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tables/table8.xml" ContentType="application/vnd.openxmlformats-officedocument.spreadsheetml.table+xml"/>
  <Override PartName="/xl/drawings/drawing6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7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 firstSheet="21" activeTab="27"/>
  </bookViews>
  <sheets>
    <sheet name="CarPrice_Assignment" sheetId="3" r:id="rId1"/>
    <sheet name="CarPrice_Assignment (2)" sheetId="26" r:id="rId2"/>
    <sheet name="Quantitative" sheetId="1" r:id="rId3"/>
    <sheet name="Descriptive Analys" sheetId="7" r:id="rId4"/>
    <sheet name="Corelation1" sheetId="14" r:id="rId5"/>
    <sheet name="Quant-Outlier" sheetId="16" r:id="rId6"/>
    <sheet name="CorelationAftOut" sheetId="19" r:id="rId7"/>
    <sheet name="Quant-MNG-Outlier" sheetId="15" r:id="rId8"/>
    <sheet name="Multicolinearity" sheetId="23" r:id="rId9"/>
    <sheet name="Corelation2" sheetId="22" r:id="rId10"/>
    <sheet name="XLSTAT_20230304_144857_1_HID" sheetId="8" state="hidden" r:id="rId11"/>
    <sheet name="Quant-Aft-Del" sheetId="24" r:id="rId12"/>
    <sheet name="Qualitative" sheetId="2" r:id="rId13"/>
    <sheet name="carbody" sheetId="29" state="hidden" r:id="rId14"/>
    <sheet name="enginetype" sheetId="31" state="hidden" r:id="rId15"/>
    <sheet name="fuelsystem" sheetId="32" state="hidden" r:id="rId16"/>
    <sheet name="AllDataEncoding" sheetId="34" r:id="rId17"/>
    <sheet name="CorlAftEncoding" sheetId="45" r:id="rId18"/>
    <sheet name="Multicolinearity1" sheetId="37" state="hidden" r:id="rId19"/>
    <sheet name="Multicolinearity3" sheetId="43" r:id="rId20"/>
    <sheet name="Multicolinearity2" sheetId="42" r:id="rId21"/>
    <sheet name="corl3" sheetId="47" r:id="rId22"/>
    <sheet name="DataAftDel" sheetId="46" r:id="rId23"/>
    <sheet name="ScaleData" sheetId="50" r:id="rId24"/>
    <sheet name="CorAftScale" sheetId="49" r:id="rId25"/>
    <sheet name="Reg1" sheetId="51" r:id="rId26"/>
    <sheet name="ScaleDataDel" sheetId="52" r:id="rId27"/>
    <sheet name="FinalReg" sheetId="53" r:id="rId28"/>
    <sheet name="MainData" sheetId="30" r:id="rId29"/>
  </sheets>
  <definedNames>
    <definedName name="xdata1" localSheetId="16" hidden="1">#REF!</definedName>
    <definedName name="xdata1" localSheetId="10" hidden="1">XLSTAT_20230304_144857_1_HID!$C$1:$C$700</definedName>
    <definedName name="xdata1" hidden="1">#REF!</definedName>
    <definedName name="xdata10" localSheetId="16" hidden="1">#REF!</definedName>
    <definedName name="xdata10" localSheetId="10" hidden="1">XLSTAT_20230304_144857_1_HID!$AM$1:$AM$700</definedName>
    <definedName name="xdata10" hidden="1">#REF!</definedName>
    <definedName name="xdata11" localSheetId="16" hidden="1">#REF!</definedName>
    <definedName name="xdata11" localSheetId="10" hidden="1">XLSTAT_20230304_144857_1_HID!$AQ$1:$AQ$700</definedName>
    <definedName name="xdata11" hidden="1">#REF!</definedName>
    <definedName name="xdata12" localSheetId="16" hidden="1">#REF!</definedName>
    <definedName name="xdata12" localSheetId="10" hidden="1">XLSTAT_20230304_144857_1_HID!$AU$1:$AU$700</definedName>
    <definedName name="xdata12" hidden="1">#REF!</definedName>
    <definedName name="xdata13" localSheetId="16" hidden="1">#REF!</definedName>
    <definedName name="xdata13" localSheetId="10" hidden="1">XLSTAT_20230304_144857_1_HID!$AY$1:$AY$700</definedName>
    <definedName name="xdata13" hidden="1">#REF!</definedName>
    <definedName name="xdata14" localSheetId="16" hidden="1">#REF!</definedName>
    <definedName name="xdata14" localSheetId="10" hidden="1">XLSTAT_20230304_144857_1_HID!$BC$1:$BC$700</definedName>
    <definedName name="xdata14" hidden="1">#REF!</definedName>
    <definedName name="xdata15" localSheetId="16" hidden="1">#REF!</definedName>
    <definedName name="xdata15" localSheetId="10" hidden="1">XLSTAT_20230304_144857_1_HID!$BG$1:$BG$700</definedName>
    <definedName name="xdata15" hidden="1">#REF!</definedName>
    <definedName name="xdata2" localSheetId="16" hidden="1">#REF!</definedName>
    <definedName name="xdata2" localSheetId="10" hidden="1">XLSTAT_20230304_144857_1_HID!$G$1:$G$700</definedName>
    <definedName name="xdata2" hidden="1">#REF!</definedName>
    <definedName name="xdata3" localSheetId="16" hidden="1">#REF!</definedName>
    <definedName name="xdata3" localSheetId="10" hidden="1">XLSTAT_20230304_144857_1_HID!$K$1:$K$700</definedName>
    <definedName name="xdata3" hidden="1">#REF!</definedName>
    <definedName name="xdata4" localSheetId="16" hidden="1">#REF!</definedName>
    <definedName name="xdata4" localSheetId="10" hidden="1">XLSTAT_20230304_144857_1_HID!$O$1:$O$700</definedName>
    <definedName name="xdata4" hidden="1">#REF!</definedName>
    <definedName name="xdata5" localSheetId="16" hidden="1">#REF!</definedName>
    <definedName name="xdata5" localSheetId="10" hidden="1">XLSTAT_20230304_144857_1_HID!$S$1:$S$700</definedName>
    <definedName name="xdata5" hidden="1">#REF!</definedName>
    <definedName name="xdata6" localSheetId="16" hidden="1">#REF!</definedName>
    <definedName name="xdata6" localSheetId="10" hidden="1">XLSTAT_20230304_144857_1_HID!$W$1:$W$700</definedName>
    <definedName name="xdata6" hidden="1">#REF!</definedName>
    <definedName name="xdata7" localSheetId="16" hidden="1">#REF!</definedName>
    <definedName name="xdata7" localSheetId="10" hidden="1">XLSTAT_20230304_144857_1_HID!$AA$1:$AA$700</definedName>
    <definedName name="xdata7" hidden="1">#REF!</definedName>
    <definedName name="xdata8" localSheetId="16" hidden="1">#REF!</definedName>
    <definedName name="xdata8" localSheetId="10" hidden="1">XLSTAT_20230304_144857_1_HID!$AE$1:$AE$700</definedName>
    <definedName name="xdata8" hidden="1">#REF!</definedName>
    <definedName name="xdata9" localSheetId="16" hidden="1">#REF!</definedName>
    <definedName name="xdata9" localSheetId="10" hidden="1">XLSTAT_20230304_144857_1_HID!$AI$1:$AI$700</definedName>
    <definedName name="xdata9" hidden="1">#REF!</definedName>
    <definedName name="ydata1" localSheetId="16" hidden="1">#REF!</definedName>
    <definedName name="ydata1" localSheetId="10" hidden="1">XLSTAT_20230304_144857_1_HID!$D$1:$D$700</definedName>
    <definedName name="ydata1" hidden="1">#REF!</definedName>
    <definedName name="ydata10" localSheetId="16" hidden="1">#REF!</definedName>
    <definedName name="ydata10" localSheetId="10" hidden="1">XLSTAT_20230304_144857_1_HID!$AN$1:$AN$700</definedName>
    <definedName name="ydata10" hidden="1">#REF!</definedName>
    <definedName name="ydata11" localSheetId="16" hidden="1">#REF!</definedName>
    <definedName name="ydata11" localSheetId="10" hidden="1">XLSTAT_20230304_144857_1_HID!$AR$1:$AR$700</definedName>
    <definedName name="ydata11" hidden="1">#REF!</definedName>
    <definedName name="ydata12" localSheetId="16" hidden="1">#REF!</definedName>
    <definedName name="ydata12" localSheetId="10" hidden="1">XLSTAT_20230304_144857_1_HID!$AV$1:$AV$700</definedName>
    <definedName name="ydata12" hidden="1">#REF!</definedName>
    <definedName name="ydata13" localSheetId="16" hidden="1">#REF!</definedName>
    <definedName name="ydata13" localSheetId="10" hidden="1">XLSTAT_20230304_144857_1_HID!$AZ$1:$AZ$700</definedName>
    <definedName name="ydata13" hidden="1">#REF!</definedName>
    <definedName name="ydata14" localSheetId="16" hidden="1">#REF!</definedName>
    <definedName name="ydata14" localSheetId="10" hidden="1">XLSTAT_20230304_144857_1_HID!$BD$1:$BD$700</definedName>
    <definedName name="ydata14" hidden="1">#REF!</definedName>
    <definedName name="ydata15" localSheetId="16" hidden="1">#REF!</definedName>
    <definedName name="ydata15" localSheetId="10" hidden="1">XLSTAT_20230304_144857_1_HID!$BH$1:$BH$700</definedName>
    <definedName name="ydata15" hidden="1">#REF!</definedName>
    <definedName name="ydata2" localSheetId="16" hidden="1">#REF!</definedName>
    <definedName name="ydata2" localSheetId="10" hidden="1">XLSTAT_20230304_144857_1_HID!$H$1:$H$700</definedName>
    <definedName name="ydata2" hidden="1">#REF!</definedName>
    <definedName name="ydata3" localSheetId="16" hidden="1">#REF!</definedName>
    <definedName name="ydata3" localSheetId="10" hidden="1">XLSTAT_20230304_144857_1_HID!$L$1:$L$700</definedName>
    <definedName name="ydata3" hidden="1">#REF!</definedName>
    <definedName name="ydata4" localSheetId="16" hidden="1">#REF!</definedName>
    <definedName name="ydata4" localSheetId="10" hidden="1">XLSTAT_20230304_144857_1_HID!$P$1:$P$700</definedName>
    <definedName name="ydata4" hidden="1">#REF!</definedName>
    <definedName name="ydata5" localSheetId="16" hidden="1">#REF!</definedName>
    <definedName name="ydata5" localSheetId="10" hidden="1">XLSTAT_20230304_144857_1_HID!$T$1:$T$700</definedName>
    <definedName name="ydata5" hidden="1">#REF!</definedName>
    <definedName name="ydata6" localSheetId="16" hidden="1">#REF!</definedName>
    <definedName name="ydata6" localSheetId="10" hidden="1">XLSTAT_20230304_144857_1_HID!$X$1:$X$700</definedName>
    <definedName name="ydata6" hidden="1">#REF!</definedName>
    <definedName name="ydata7" localSheetId="16" hidden="1">#REF!</definedName>
    <definedName name="ydata7" localSheetId="10" hidden="1">XLSTAT_20230304_144857_1_HID!$AB$1:$AB$700</definedName>
    <definedName name="ydata7" hidden="1">#REF!</definedName>
    <definedName name="ydata8" localSheetId="16" hidden="1">#REF!</definedName>
    <definedName name="ydata8" localSheetId="10" hidden="1">XLSTAT_20230304_144857_1_HID!$AF$1:$AF$700</definedName>
    <definedName name="ydata8" hidden="1">#REF!</definedName>
    <definedName name="ydata9" localSheetId="16" hidden="1">#REF!</definedName>
    <definedName name="ydata9" localSheetId="10" hidden="1">XLSTAT_20230304_144857_1_HID!$AJ$1:$AJ$700</definedName>
    <definedName name="ydata9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6" i="34" l="1"/>
  <c r="AA5" i="34"/>
  <c r="AA4" i="34"/>
  <c r="E9" i="32" l="1"/>
  <c r="E8" i="32"/>
  <c r="G8" i="32" s="1"/>
  <c r="E7" i="32"/>
  <c r="G7" i="32" s="1"/>
  <c r="G6" i="32"/>
  <c r="E6" i="32"/>
  <c r="G5" i="32"/>
  <c r="E5" i="32"/>
  <c r="E4" i="32"/>
  <c r="G4" i="32" s="1"/>
  <c r="E3" i="32"/>
  <c r="G3" i="32" s="1"/>
  <c r="G2" i="32"/>
  <c r="E2" i="32"/>
  <c r="E10" i="32" s="1"/>
  <c r="G9" i="31"/>
  <c r="G3" i="31"/>
  <c r="G4" i="31"/>
  <c r="G5" i="31"/>
  <c r="G6" i="31"/>
  <c r="G7" i="31"/>
  <c r="G8" i="31"/>
  <c r="G2" i="31"/>
  <c r="F9" i="31"/>
  <c r="F3" i="31"/>
  <c r="F4" i="31"/>
  <c r="F5" i="31"/>
  <c r="F6" i="31"/>
  <c r="F7" i="31"/>
  <c r="F8" i="31"/>
  <c r="F2" i="31"/>
  <c r="E9" i="31"/>
  <c r="E7" i="31"/>
  <c r="E8" i="31"/>
  <c r="E6" i="31"/>
  <c r="E5" i="31"/>
  <c r="E4" i="31"/>
  <c r="E3" i="31"/>
  <c r="E2" i="31"/>
  <c r="E6" i="29"/>
  <c r="G5" i="29"/>
  <c r="E5" i="29"/>
  <c r="E4" i="29"/>
  <c r="G4" i="29" s="1"/>
  <c r="E3" i="29"/>
  <c r="G3" i="29" s="1"/>
  <c r="G2" i="29"/>
  <c r="E2" i="29"/>
  <c r="G10" i="32" l="1"/>
  <c r="F6" i="32"/>
  <c r="F2" i="32"/>
  <c r="F10" i="32" s="1"/>
  <c r="F4" i="32"/>
  <c r="F8" i="32"/>
  <c r="F5" i="32"/>
  <c r="F9" i="32"/>
  <c r="G9" i="32"/>
  <c r="F3" i="32"/>
  <c r="F7" i="32"/>
  <c r="F6" i="29"/>
  <c r="G6" i="29"/>
  <c r="G7" i="29" s="1"/>
  <c r="E7" i="29"/>
  <c r="F5" i="29" s="1"/>
  <c r="F3" i="29"/>
  <c r="BH1" i="8"/>
  <c r="BH2" i="8"/>
  <c r="BH3" i="8"/>
  <c r="BH4" i="8"/>
  <c r="BH5" i="8"/>
  <c r="BH6" i="8"/>
  <c r="BH7" i="8"/>
  <c r="BH8" i="8"/>
  <c r="BH9" i="8"/>
  <c r="BH10" i="8"/>
  <c r="BH11" i="8"/>
  <c r="BH12" i="8"/>
  <c r="BH13" i="8"/>
  <c r="BH14" i="8"/>
  <c r="BH15" i="8"/>
  <c r="BH16" i="8"/>
  <c r="BH17" i="8"/>
  <c r="BH18" i="8"/>
  <c r="BH19" i="8"/>
  <c r="BH20" i="8"/>
  <c r="BH21" i="8"/>
  <c r="BH22" i="8"/>
  <c r="BH23" i="8"/>
  <c r="BH24" i="8"/>
  <c r="BH25" i="8"/>
  <c r="BH26" i="8"/>
  <c r="BH27" i="8"/>
  <c r="BH28" i="8"/>
  <c r="BH29" i="8"/>
  <c r="BH30" i="8"/>
  <c r="BH31" i="8"/>
  <c r="BH32" i="8"/>
  <c r="BH33" i="8"/>
  <c r="BH34" i="8"/>
  <c r="BH35" i="8"/>
  <c r="BH36" i="8"/>
  <c r="BH37" i="8"/>
  <c r="BH38" i="8"/>
  <c r="BH39" i="8"/>
  <c r="BH40" i="8"/>
  <c r="BH41" i="8"/>
  <c r="BH42" i="8"/>
  <c r="BH43" i="8"/>
  <c r="BH44" i="8"/>
  <c r="BH45" i="8"/>
  <c r="BH46" i="8"/>
  <c r="BH47" i="8"/>
  <c r="BH48" i="8"/>
  <c r="BH49" i="8"/>
  <c r="BH50" i="8"/>
  <c r="BH51" i="8"/>
  <c r="BH52" i="8"/>
  <c r="BH53" i="8"/>
  <c r="BH54" i="8"/>
  <c r="BH55" i="8"/>
  <c r="BH56" i="8"/>
  <c r="BH57" i="8"/>
  <c r="BH58" i="8"/>
  <c r="BH59" i="8"/>
  <c r="BH60" i="8"/>
  <c r="BH61" i="8"/>
  <c r="BH62" i="8"/>
  <c r="BH63" i="8"/>
  <c r="BH64" i="8"/>
  <c r="BH65" i="8"/>
  <c r="BH66" i="8"/>
  <c r="BH67" i="8"/>
  <c r="BH68" i="8"/>
  <c r="BH69" i="8"/>
  <c r="BH70" i="8"/>
  <c r="BH71" i="8"/>
  <c r="BH72" i="8"/>
  <c r="BH73" i="8"/>
  <c r="BH74" i="8"/>
  <c r="BH75" i="8"/>
  <c r="BH76" i="8"/>
  <c r="BH77" i="8"/>
  <c r="BH78" i="8"/>
  <c r="BH79" i="8"/>
  <c r="BH80" i="8"/>
  <c r="BH81" i="8"/>
  <c r="BH82" i="8"/>
  <c r="BH83" i="8"/>
  <c r="BH84" i="8"/>
  <c r="BH85" i="8"/>
  <c r="BH86" i="8"/>
  <c r="BH87" i="8"/>
  <c r="BH88" i="8"/>
  <c r="BH89" i="8"/>
  <c r="BH90" i="8"/>
  <c r="BH91" i="8"/>
  <c r="BH92" i="8"/>
  <c r="BH93" i="8"/>
  <c r="BH94" i="8"/>
  <c r="BH95" i="8"/>
  <c r="BH96" i="8"/>
  <c r="BH97" i="8"/>
  <c r="BH98" i="8"/>
  <c r="BH99" i="8"/>
  <c r="BH100" i="8"/>
  <c r="BH101" i="8"/>
  <c r="BH102" i="8"/>
  <c r="BH103" i="8"/>
  <c r="BH104" i="8"/>
  <c r="BH105" i="8"/>
  <c r="BH106" i="8"/>
  <c r="BH107" i="8"/>
  <c r="BH108" i="8"/>
  <c r="BH109" i="8"/>
  <c r="BH110" i="8"/>
  <c r="BH111" i="8"/>
  <c r="BH112" i="8"/>
  <c r="BH113" i="8"/>
  <c r="BH114" i="8"/>
  <c r="BH115" i="8"/>
  <c r="BH116" i="8"/>
  <c r="BH117" i="8"/>
  <c r="BH118" i="8"/>
  <c r="BH119" i="8"/>
  <c r="BH120" i="8"/>
  <c r="BH121" i="8"/>
  <c r="BH122" i="8"/>
  <c r="BH123" i="8"/>
  <c r="BH124" i="8"/>
  <c r="BH125" i="8"/>
  <c r="BH126" i="8"/>
  <c r="BH127" i="8"/>
  <c r="BH128" i="8"/>
  <c r="BH129" i="8"/>
  <c r="BH130" i="8"/>
  <c r="BH131" i="8"/>
  <c r="BH132" i="8"/>
  <c r="BH133" i="8"/>
  <c r="BH134" i="8"/>
  <c r="BH135" i="8"/>
  <c r="BH136" i="8"/>
  <c r="BH137" i="8"/>
  <c r="BH138" i="8"/>
  <c r="BH139" i="8"/>
  <c r="BH140" i="8"/>
  <c r="BH141" i="8"/>
  <c r="BH142" i="8"/>
  <c r="BH143" i="8"/>
  <c r="BH144" i="8"/>
  <c r="BH145" i="8"/>
  <c r="BH146" i="8"/>
  <c r="BH147" i="8"/>
  <c r="BH148" i="8"/>
  <c r="BH149" i="8"/>
  <c r="BH150" i="8"/>
  <c r="BH151" i="8"/>
  <c r="BH152" i="8"/>
  <c r="BH153" i="8"/>
  <c r="BH154" i="8"/>
  <c r="BH155" i="8"/>
  <c r="BH156" i="8"/>
  <c r="BH157" i="8"/>
  <c r="BH158" i="8"/>
  <c r="BH159" i="8"/>
  <c r="BH160" i="8"/>
  <c r="BH161" i="8"/>
  <c r="BH162" i="8"/>
  <c r="BH163" i="8"/>
  <c r="BH164" i="8"/>
  <c r="BH165" i="8"/>
  <c r="BH166" i="8"/>
  <c r="BH167" i="8"/>
  <c r="BH168" i="8"/>
  <c r="BH169" i="8"/>
  <c r="BH170" i="8"/>
  <c r="BH171" i="8"/>
  <c r="BH172" i="8"/>
  <c r="BH173" i="8"/>
  <c r="BH174" i="8"/>
  <c r="BH175" i="8"/>
  <c r="BH176" i="8"/>
  <c r="BH177" i="8"/>
  <c r="BH178" i="8"/>
  <c r="BH179" i="8"/>
  <c r="BH180" i="8"/>
  <c r="BH181" i="8"/>
  <c r="BH182" i="8"/>
  <c r="BH183" i="8"/>
  <c r="BH184" i="8"/>
  <c r="BH185" i="8"/>
  <c r="BH186" i="8"/>
  <c r="BH187" i="8"/>
  <c r="BH188" i="8"/>
  <c r="BH189" i="8"/>
  <c r="BH190" i="8"/>
  <c r="BH191" i="8"/>
  <c r="BH192" i="8"/>
  <c r="BH193" i="8"/>
  <c r="BH194" i="8"/>
  <c r="BH195" i="8"/>
  <c r="BH196" i="8"/>
  <c r="BH197" i="8"/>
  <c r="BH198" i="8"/>
  <c r="BH199" i="8"/>
  <c r="BH200" i="8"/>
  <c r="BH201" i="8"/>
  <c r="BH202" i="8"/>
  <c r="BH203" i="8"/>
  <c r="BH204" i="8"/>
  <c r="BH205" i="8"/>
  <c r="BH206" i="8"/>
  <c r="BH207" i="8"/>
  <c r="BH208" i="8"/>
  <c r="BH209" i="8"/>
  <c r="BH210" i="8"/>
  <c r="BH211" i="8"/>
  <c r="BH212" i="8"/>
  <c r="BH213" i="8"/>
  <c r="BH214" i="8"/>
  <c r="BH215" i="8"/>
  <c r="BH216" i="8"/>
  <c r="BH217" i="8"/>
  <c r="BH218" i="8"/>
  <c r="BH219" i="8"/>
  <c r="BH220" i="8"/>
  <c r="BH221" i="8"/>
  <c r="BH222" i="8"/>
  <c r="BH223" i="8"/>
  <c r="BH224" i="8"/>
  <c r="BH225" i="8"/>
  <c r="BH226" i="8"/>
  <c r="BH227" i="8"/>
  <c r="BH228" i="8"/>
  <c r="BH229" i="8"/>
  <c r="BH230" i="8"/>
  <c r="BH231" i="8"/>
  <c r="BH232" i="8"/>
  <c r="BH233" i="8"/>
  <c r="BH234" i="8"/>
  <c r="BH235" i="8"/>
  <c r="BH236" i="8"/>
  <c r="BH237" i="8"/>
  <c r="BH238" i="8"/>
  <c r="BH239" i="8"/>
  <c r="BH240" i="8"/>
  <c r="BH241" i="8"/>
  <c r="BH242" i="8"/>
  <c r="BH243" i="8"/>
  <c r="BH244" i="8"/>
  <c r="BH245" i="8"/>
  <c r="BH246" i="8"/>
  <c r="BH247" i="8"/>
  <c r="BH248" i="8"/>
  <c r="BH249" i="8"/>
  <c r="BH250" i="8"/>
  <c r="BH251" i="8"/>
  <c r="BH252" i="8"/>
  <c r="BH253" i="8"/>
  <c r="BH254" i="8"/>
  <c r="BH255" i="8"/>
  <c r="BH256" i="8"/>
  <c r="BH257" i="8"/>
  <c r="BH258" i="8"/>
  <c r="BH259" i="8"/>
  <c r="BH260" i="8"/>
  <c r="BH261" i="8"/>
  <c r="BH262" i="8"/>
  <c r="BH263" i="8"/>
  <c r="BH264" i="8"/>
  <c r="BH265" i="8"/>
  <c r="BH266" i="8"/>
  <c r="BH267" i="8"/>
  <c r="BH268" i="8"/>
  <c r="BH269" i="8"/>
  <c r="BH270" i="8"/>
  <c r="BH271" i="8"/>
  <c r="BH272" i="8"/>
  <c r="BH273" i="8"/>
  <c r="BH274" i="8"/>
  <c r="BH275" i="8"/>
  <c r="BH276" i="8"/>
  <c r="BH277" i="8"/>
  <c r="BH278" i="8"/>
  <c r="BH279" i="8"/>
  <c r="BH280" i="8"/>
  <c r="BH281" i="8"/>
  <c r="BH282" i="8"/>
  <c r="BH283" i="8"/>
  <c r="BH284" i="8"/>
  <c r="BH285" i="8"/>
  <c r="BH286" i="8"/>
  <c r="BH287" i="8"/>
  <c r="BH288" i="8"/>
  <c r="BH289" i="8"/>
  <c r="BH290" i="8"/>
  <c r="BH291" i="8"/>
  <c r="BH292" i="8"/>
  <c r="BH293" i="8"/>
  <c r="BH294" i="8"/>
  <c r="BH295" i="8"/>
  <c r="BH296" i="8"/>
  <c r="BH297" i="8"/>
  <c r="BH298" i="8"/>
  <c r="BH299" i="8"/>
  <c r="BH300" i="8"/>
  <c r="BH301" i="8"/>
  <c r="BH302" i="8"/>
  <c r="BH303" i="8"/>
  <c r="BH304" i="8"/>
  <c r="BH305" i="8"/>
  <c r="BH306" i="8"/>
  <c r="BH307" i="8"/>
  <c r="BH308" i="8"/>
  <c r="BH309" i="8"/>
  <c r="BH310" i="8"/>
  <c r="BH311" i="8"/>
  <c r="BH312" i="8"/>
  <c r="BH313" i="8"/>
  <c r="BH314" i="8"/>
  <c r="BH315" i="8"/>
  <c r="BH316" i="8"/>
  <c r="BH317" i="8"/>
  <c r="BH318" i="8"/>
  <c r="BH319" i="8"/>
  <c r="BH320" i="8"/>
  <c r="BH321" i="8"/>
  <c r="BH322" i="8"/>
  <c r="BH323" i="8"/>
  <c r="BH324" i="8"/>
  <c r="BH325" i="8"/>
  <c r="BH326" i="8"/>
  <c r="BH327" i="8"/>
  <c r="BH328" i="8"/>
  <c r="BH329" i="8"/>
  <c r="BH330" i="8"/>
  <c r="BH331" i="8"/>
  <c r="BH332" i="8"/>
  <c r="BH333" i="8"/>
  <c r="BH334" i="8"/>
  <c r="BH335" i="8"/>
  <c r="BH336" i="8"/>
  <c r="BH337" i="8"/>
  <c r="BH338" i="8"/>
  <c r="BH339" i="8"/>
  <c r="BH340" i="8"/>
  <c r="BH341" i="8"/>
  <c r="BH342" i="8"/>
  <c r="BH343" i="8"/>
  <c r="BH344" i="8"/>
  <c r="BH345" i="8"/>
  <c r="BH346" i="8"/>
  <c r="BH347" i="8"/>
  <c r="BH348" i="8"/>
  <c r="BH349" i="8"/>
  <c r="BH350" i="8"/>
  <c r="BH351" i="8"/>
  <c r="BH352" i="8"/>
  <c r="BH353" i="8"/>
  <c r="BH354" i="8"/>
  <c r="BH355" i="8"/>
  <c r="BH356" i="8"/>
  <c r="BH357" i="8"/>
  <c r="BH358" i="8"/>
  <c r="BH359" i="8"/>
  <c r="BH360" i="8"/>
  <c r="BH361" i="8"/>
  <c r="BH362" i="8"/>
  <c r="BH363" i="8"/>
  <c r="BH364" i="8"/>
  <c r="BH365" i="8"/>
  <c r="BH366" i="8"/>
  <c r="BH367" i="8"/>
  <c r="BH368" i="8"/>
  <c r="BH369" i="8"/>
  <c r="BH370" i="8"/>
  <c r="BH371" i="8"/>
  <c r="BH372" i="8"/>
  <c r="BH373" i="8"/>
  <c r="BH374" i="8"/>
  <c r="BH375" i="8"/>
  <c r="BH376" i="8"/>
  <c r="BH377" i="8"/>
  <c r="BH378" i="8"/>
  <c r="BH379" i="8"/>
  <c r="BH380" i="8"/>
  <c r="BH381" i="8"/>
  <c r="BH382" i="8"/>
  <c r="BH383" i="8"/>
  <c r="BH384" i="8"/>
  <c r="BH385" i="8"/>
  <c r="BH386" i="8"/>
  <c r="BH387" i="8"/>
  <c r="BH388" i="8"/>
  <c r="BH389" i="8"/>
  <c r="BH390" i="8"/>
  <c r="BH391" i="8"/>
  <c r="BH392" i="8"/>
  <c r="BH393" i="8"/>
  <c r="BH394" i="8"/>
  <c r="BH395" i="8"/>
  <c r="BH396" i="8"/>
  <c r="BH397" i="8"/>
  <c r="BH398" i="8"/>
  <c r="BH399" i="8"/>
  <c r="BH400" i="8"/>
  <c r="BH401" i="8"/>
  <c r="BH402" i="8"/>
  <c r="BH403" i="8"/>
  <c r="BH404" i="8"/>
  <c r="BH405" i="8"/>
  <c r="BH406" i="8"/>
  <c r="BH407" i="8"/>
  <c r="BH408" i="8"/>
  <c r="BH409" i="8"/>
  <c r="BH410" i="8"/>
  <c r="BH411" i="8"/>
  <c r="BH412" i="8"/>
  <c r="BH413" i="8"/>
  <c r="BH414" i="8"/>
  <c r="BH415" i="8"/>
  <c r="BH416" i="8"/>
  <c r="BH417" i="8"/>
  <c r="BH418" i="8"/>
  <c r="BH419" i="8"/>
  <c r="BH420" i="8"/>
  <c r="BH421" i="8"/>
  <c r="BH422" i="8"/>
  <c r="BH423" i="8"/>
  <c r="BH424" i="8"/>
  <c r="BH425" i="8"/>
  <c r="BH426" i="8"/>
  <c r="BH427" i="8"/>
  <c r="BH428" i="8"/>
  <c r="BH429" i="8"/>
  <c r="BH430" i="8"/>
  <c r="BH431" i="8"/>
  <c r="BH432" i="8"/>
  <c r="BH433" i="8"/>
  <c r="BH434" i="8"/>
  <c r="BH435" i="8"/>
  <c r="BH436" i="8"/>
  <c r="BH437" i="8"/>
  <c r="BH438" i="8"/>
  <c r="BH439" i="8"/>
  <c r="BH440" i="8"/>
  <c r="BH441" i="8"/>
  <c r="BH442" i="8"/>
  <c r="BH443" i="8"/>
  <c r="BH444" i="8"/>
  <c r="BH445" i="8"/>
  <c r="BH446" i="8"/>
  <c r="BH447" i="8"/>
  <c r="BH448" i="8"/>
  <c r="BH449" i="8"/>
  <c r="BH450" i="8"/>
  <c r="BH451" i="8"/>
  <c r="BH452" i="8"/>
  <c r="BH453" i="8"/>
  <c r="BH454" i="8"/>
  <c r="BH455" i="8"/>
  <c r="BH456" i="8"/>
  <c r="BH457" i="8"/>
  <c r="BH458" i="8"/>
  <c r="BH459" i="8"/>
  <c r="BH460" i="8"/>
  <c r="BH461" i="8"/>
  <c r="BH462" i="8"/>
  <c r="BH463" i="8"/>
  <c r="BH464" i="8"/>
  <c r="BH465" i="8"/>
  <c r="BH466" i="8"/>
  <c r="BH467" i="8"/>
  <c r="BH468" i="8"/>
  <c r="BH469" i="8"/>
  <c r="BH470" i="8"/>
  <c r="BH471" i="8"/>
  <c r="BH472" i="8"/>
  <c r="BH473" i="8"/>
  <c r="BH474" i="8"/>
  <c r="BH475" i="8"/>
  <c r="BH476" i="8"/>
  <c r="BH477" i="8"/>
  <c r="BH478" i="8"/>
  <c r="BH479" i="8"/>
  <c r="BH480" i="8"/>
  <c r="BH481" i="8"/>
  <c r="BH482" i="8"/>
  <c r="BH483" i="8"/>
  <c r="BH484" i="8"/>
  <c r="BH485" i="8"/>
  <c r="BH486" i="8"/>
  <c r="BH487" i="8"/>
  <c r="BH488" i="8"/>
  <c r="BH489" i="8"/>
  <c r="BH490" i="8"/>
  <c r="BH491" i="8"/>
  <c r="BH492" i="8"/>
  <c r="BH493" i="8"/>
  <c r="BH494" i="8"/>
  <c r="BH495" i="8"/>
  <c r="BH496" i="8"/>
  <c r="BH497" i="8"/>
  <c r="BH498" i="8"/>
  <c r="BH499" i="8"/>
  <c r="BH500" i="8"/>
  <c r="BH501" i="8"/>
  <c r="BH502" i="8"/>
  <c r="BH503" i="8"/>
  <c r="BH504" i="8"/>
  <c r="BH505" i="8"/>
  <c r="BH506" i="8"/>
  <c r="BH507" i="8"/>
  <c r="BH508" i="8"/>
  <c r="BH509" i="8"/>
  <c r="BH510" i="8"/>
  <c r="BH511" i="8"/>
  <c r="BH512" i="8"/>
  <c r="BH513" i="8"/>
  <c r="BH514" i="8"/>
  <c r="BH515" i="8"/>
  <c r="BH516" i="8"/>
  <c r="BH517" i="8"/>
  <c r="BH518" i="8"/>
  <c r="BH519" i="8"/>
  <c r="BH520" i="8"/>
  <c r="BH521" i="8"/>
  <c r="BH522" i="8"/>
  <c r="BH523" i="8"/>
  <c r="BH524" i="8"/>
  <c r="BH525" i="8"/>
  <c r="BH526" i="8"/>
  <c r="BH527" i="8"/>
  <c r="BH528" i="8"/>
  <c r="BH529" i="8"/>
  <c r="BH530" i="8"/>
  <c r="BH531" i="8"/>
  <c r="BH532" i="8"/>
  <c r="BH533" i="8"/>
  <c r="BH534" i="8"/>
  <c r="BH535" i="8"/>
  <c r="BH536" i="8"/>
  <c r="BH537" i="8"/>
  <c r="BH538" i="8"/>
  <c r="BH539" i="8"/>
  <c r="BH540" i="8"/>
  <c r="BH541" i="8"/>
  <c r="BH542" i="8"/>
  <c r="BH543" i="8"/>
  <c r="BH544" i="8"/>
  <c r="BH545" i="8"/>
  <c r="BH546" i="8"/>
  <c r="BH547" i="8"/>
  <c r="BH548" i="8"/>
  <c r="BH549" i="8"/>
  <c r="BH550" i="8"/>
  <c r="BH551" i="8"/>
  <c r="BH552" i="8"/>
  <c r="BH553" i="8"/>
  <c r="BH554" i="8"/>
  <c r="BH555" i="8"/>
  <c r="BH556" i="8"/>
  <c r="BH557" i="8"/>
  <c r="BH558" i="8"/>
  <c r="BH559" i="8"/>
  <c r="BH560" i="8"/>
  <c r="BH561" i="8"/>
  <c r="BH562" i="8"/>
  <c r="BH563" i="8"/>
  <c r="BH564" i="8"/>
  <c r="BH565" i="8"/>
  <c r="BH566" i="8"/>
  <c r="BH567" i="8"/>
  <c r="BH568" i="8"/>
  <c r="BH569" i="8"/>
  <c r="BH570" i="8"/>
  <c r="BH571" i="8"/>
  <c r="BH572" i="8"/>
  <c r="BH573" i="8"/>
  <c r="BH574" i="8"/>
  <c r="BH575" i="8"/>
  <c r="BH576" i="8"/>
  <c r="BH577" i="8"/>
  <c r="BH578" i="8"/>
  <c r="BH579" i="8"/>
  <c r="BH580" i="8"/>
  <c r="BH581" i="8"/>
  <c r="BH582" i="8"/>
  <c r="BH583" i="8"/>
  <c r="BH584" i="8"/>
  <c r="BH585" i="8"/>
  <c r="BH586" i="8"/>
  <c r="BH587" i="8"/>
  <c r="BH588" i="8"/>
  <c r="BH589" i="8"/>
  <c r="BH590" i="8"/>
  <c r="BH591" i="8"/>
  <c r="BH592" i="8"/>
  <c r="BH593" i="8"/>
  <c r="BH594" i="8"/>
  <c r="BH595" i="8"/>
  <c r="BH596" i="8"/>
  <c r="BH597" i="8"/>
  <c r="BH598" i="8"/>
  <c r="BH599" i="8"/>
  <c r="BH600" i="8"/>
  <c r="BH601" i="8"/>
  <c r="BH602" i="8"/>
  <c r="BH603" i="8"/>
  <c r="BH604" i="8"/>
  <c r="BH605" i="8"/>
  <c r="BH606" i="8"/>
  <c r="BH607" i="8"/>
  <c r="BH608" i="8"/>
  <c r="BH609" i="8"/>
  <c r="BH610" i="8"/>
  <c r="BH611" i="8"/>
  <c r="BH612" i="8"/>
  <c r="BH613" i="8"/>
  <c r="BH614" i="8"/>
  <c r="BH615" i="8"/>
  <c r="BH616" i="8"/>
  <c r="BH617" i="8"/>
  <c r="BH618" i="8"/>
  <c r="BH619" i="8"/>
  <c r="BH620" i="8"/>
  <c r="BH621" i="8"/>
  <c r="BH622" i="8"/>
  <c r="BH623" i="8"/>
  <c r="BH624" i="8"/>
  <c r="BH625" i="8"/>
  <c r="BH626" i="8"/>
  <c r="BH627" i="8"/>
  <c r="BH628" i="8"/>
  <c r="BH629" i="8"/>
  <c r="BH630" i="8"/>
  <c r="BH631" i="8"/>
  <c r="BH632" i="8"/>
  <c r="BH633" i="8"/>
  <c r="BH634" i="8"/>
  <c r="BH635" i="8"/>
  <c r="BH636" i="8"/>
  <c r="BH637" i="8"/>
  <c r="BH638" i="8"/>
  <c r="BH639" i="8"/>
  <c r="BH640" i="8"/>
  <c r="BH641" i="8"/>
  <c r="BH642" i="8"/>
  <c r="BH643" i="8"/>
  <c r="BH644" i="8"/>
  <c r="BH645" i="8"/>
  <c r="BH646" i="8"/>
  <c r="BH647" i="8"/>
  <c r="BH648" i="8"/>
  <c r="BH649" i="8"/>
  <c r="BH650" i="8"/>
  <c r="BH651" i="8"/>
  <c r="BH652" i="8"/>
  <c r="BH653" i="8"/>
  <c r="BH654" i="8"/>
  <c r="BH655" i="8"/>
  <c r="BH656" i="8"/>
  <c r="BH657" i="8"/>
  <c r="BH658" i="8"/>
  <c r="BH659" i="8"/>
  <c r="BH660" i="8"/>
  <c r="BH661" i="8"/>
  <c r="BH662" i="8"/>
  <c r="BH663" i="8"/>
  <c r="BH664" i="8"/>
  <c r="BH665" i="8"/>
  <c r="BH666" i="8"/>
  <c r="BH667" i="8"/>
  <c r="BH668" i="8"/>
  <c r="BH669" i="8"/>
  <c r="BH670" i="8"/>
  <c r="BH671" i="8"/>
  <c r="BH672" i="8"/>
  <c r="BH673" i="8"/>
  <c r="BH674" i="8"/>
  <c r="BH675" i="8"/>
  <c r="BH676" i="8"/>
  <c r="BH677" i="8"/>
  <c r="BH678" i="8"/>
  <c r="BH679" i="8"/>
  <c r="BH680" i="8"/>
  <c r="BH681" i="8"/>
  <c r="BH682" i="8"/>
  <c r="BH683" i="8"/>
  <c r="BH684" i="8"/>
  <c r="BH685" i="8"/>
  <c r="BH686" i="8"/>
  <c r="BH687" i="8"/>
  <c r="BH688" i="8"/>
  <c r="BH689" i="8"/>
  <c r="BH690" i="8"/>
  <c r="BH691" i="8"/>
  <c r="BH692" i="8"/>
  <c r="BH693" i="8"/>
  <c r="BH694" i="8"/>
  <c r="BH695" i="8"/>
  <c r="BH696" i="8"/>
  <c r="BH697" i="8"/>
  <c r="BH698" i="8"/>
  <c r="BH699" i="8"/>
  <c r="BH700" i="8"/>
  <c r="BG1" i="8"/>
  <c r="BG2" i="8"/>
  <c r="BG3" i="8"/>
  <c r="BG4" i="8"/>
  <c r="BG5" i="8"/>
  <c r="BG6" i="8"/>
  <c r="BG7" i="8"/>
  <c r="BG8" i="8"/>
  <c r="BG9" i="8"/>
  <c r="BG10" i="8"/>
  <c r="BG11" i="8"/>
  <c r="BG12" i="8"/>
  <c r="BG13" i="8"/>
  <c r="BG14" i="8"/>
  <c r="BG15" i="8"/>
  <c r="BG16" i="8"/>
  <c r="BG17" i="8"/>
  <c r="BG18" i="8"/>
  <c r="BG19" i="8"/>
  <c r="BG20" i="8"/>
  <c r="BG21" i="8"/>
  <c r="BG22" i="8"/>
  <c r="BG23" i="8"/>
  <c r="BG24" i="8"/>
  <c r="BG25" i="8"/>
  <c r="BG26" i="8"/>
  <c r="BG27" i="8"/>
  <c r="BG28" i="8"/>
  <c r="BG29" i="8"/>
  <c r="BG30" i="8"/>
  <c r="BG31" i="8"/>
  <c r="BG32" i="8"/>
  <c r="BG33" i="8"/>
  <c r="BG34" i="8"/>
  <c r="BG35" i="8"/>
  <c r="BG36" i="8"/>
  <c r="BG37" i="8"/>
  <c r="BG38" i="8"/>
  <c r="BG39" i="8"/>
  <c r="BG40" i="8"/>
  <c r="BG41" i="8"/>
  <c r="BG42" i="8"/>
  <c r="BG43" i="8"/>
  <c r="BG44" i="8"/>
  <c r="BG45" i="8"/>
  <c r="BG46" i="8"/>
  <c r="BG47" i="8"/>
  <c r="BG48" i="8"/>
  <c r="BG49" i="8"/>
  <c r="BG50" i="8"/>
  <c r="BG51" i="8"/>
  <c r="BG52" i="8"/>
  <c r="BG53" i="8"/>
  <c r="BG54" i="8"/>
  <c r="BG55" i="8"/>
  <c r="BG56" i="8"/>
  <c r="BG57" i="8"/>
  <c r="BG58" i="8"/>
  <c r="BG59" i="8"/>
  <c r="BG60" i="8"/>
  <c r="BG61" i="8"/>
  <c r="BG62" i="8"/>
  <c r="BG63" i="8"/>
  <c r="BG64" i="8"/>
  <c r="BG65" i="8"/>
  <c r="BG66" i="8"/>
  <c r="BG67" i="8"/>
  <c r="BG68" i="8"/>
  <c r="BG69" i="8"/>
  <c r="BG70" i="8"/>
  <c r="BG71" i="8"/>
  <c r="BG72" i="8"/>
  <c r="BG73" i="8"/>
  <c r="BG74" i="8"/>
  <c r="BG75" i="8"/>
  <c r="BG76" i="8"/>
  <c r="BG77" i="8"/>
  <c r="BG78" i="8"/>
  <c r="BG79" i="8"/>
  <c r="BG80" i="8"/>
  <c r="BG81" i="8"/>
  <c r="BG82" i="8"/>
  <c r="BG83" i="8"/>
  <c r="BG84" i="8"/>
  <c r="BG85" i="8"/>
  <c r="BG86" i="8"/>
  <c r="BG87" i="8"/>
  <c r="BG88" i="8"/>
  <c r="BG89" i="8"/>
  <c r="BG90" i="8"/>
  <c r="BG91" i="8"/>
  <c r="BG92" i="8"/>
  <c r="BG93" i="8"/>
  <c r="BG94" i="8"/>
  <c r="BG95" i="8"/>
  <c r="BG96" i="8"/>
  <c r="BG97" i="8"/>
  <c r="BG98" i="8"/>
  <c r="BG99" i="8"/>
  <c r="BG100" i="8"/>
  <c r="BG101" i="8"/>
  <c r="BG102" i="8"/>
  <c r="BG103" i="8"/>
  <c r="BG104" i="8"/>
  <c r="BG105" i="8"/>
  <c r="BG106" i="8"/>
  <c r="BG107" i="8"/>
  <c r="BG108" i="8"/>
  <c r="BG109" i="8"/>
  <c r="BG110" i="8"/>
  <c r="BG111" i="8"/>
  <c r="BG112" i="8"/>
  <c r="BG113" i="8"/>
  <c r="BG114" i="8"/>
  <c r="BG115" i="8"/>
  <c r="BG116" i="8"/>
  <c r="BG117" i="8"/>
  <c r="BG118" i="8"/>
  <c r="BG119" i="8"/>
  <c r="BG120" i="8"/>
  <c r="BG121" i="8"/>
  <c r="BG122" i="8"/>
  <c r="BG123" i="8"/>
  <c r="BG124" i="8"/>
  <c r="BG125" i="8"/>
  <c r="BG126" i="8"/>
  <c r="BG127" i="8"/>
  <c r="BG128" i="8"/>
  <c r="BG129" i="8"/>
  <c r="BG130" i="8"/>
  <c r="BG131" i="8"/>
  <c r="BG132" i="8"/>
  <c r="BG133" i="8"/>
  <c r="BG134" i="8"/>
  <c r="BG135" i="8"/>
  <c r="BG136" i="8"/>
  <c r="BG137" i="8"/>
  <c r="BG138" i="8"/>
  <c r="BG139" i="8"/>
  <c r="BG140" i="8"/>
  <c r="BG141" i="8"/>
  <c r="BG142" i="8"/>
  <c r="BG143" i="8"/>
  <c r="BG144" i="8"/>
  <c r="BG145" i="8"/>
  <c r="BG146" i="8"/>
  <c r="BG147" i="8"/>
  <c r="BG148" i="8"/>
  <c r="BG149" i="8"/>
  <c r="BG150" i="8"/>
  <c r="BG151" i="8"/>
  <c r="BG152" i="8"/>
  <c r="BG153" i="8"/>
  <c r="BG154" i="8"/>
  <c r="BG155" i="8"/>
  <c r="BG156" i="8"/>
  <c r="BG157" i="8"/>
  <c r="BG158" i="8"/>
  <c r="BG159" i="8"/>
  <c r="BG160" i="8"/>
  <c r="BG161" i="8"/>
  <c r="BG162" i="8"/>
  <c r="BG163" i="8"/>
  <c r="BG164" i="8"/>
  <c r="BG165" i="8"/>
  <c r="BG166" i="8"/>
  <c r="BG167" i="8"/>
  <c r="BG168" i="8"/>
  <c r="BG169" i="8"/>
  <c r="BG170" i="8"/>
  <c r="BG171" i="8"/>
  <c r="BG172" i="8"/>
  <c r="BG173" i="8"/>
  <c r="BG174" i="8"/>
  <c r="BG175" i="8"/>
  <c r="BG176" i="8"/>
  <c r="BG177" i="8"/>
  <c r="BG178" i="8"/>
  <c r="BG179" i="8"/>
  <c r="BG180" i="8"/>
  <c r="BG181" i="8"/>
  <c r="BG182" i="8"/>
  <c r="BG183" i="8"/>
  <c r="BG184" i="8"/>
  <c r="BG185" i="8"/>
  <c r="BG186" i="8"/>
  <c r="BG187" i="8"/>
  <c r="BG188" i="8"/>
  <c r="BG189" i="8"/>
  <c r="BG190" i="8"/>
  <c r="BG191" i="8"/>
  <c r="BG192" i="8"/>
  <c r="BG193" i="8"/>
  <c r="BG194" i="8"/>
  <c r="BG195" i="8"/>
  <c r="BG196" i="8"/>
  <c r="BG197" i="8"/>
  <c r="BG198" i="8"/>
  <c r="BG199" i="8"/>
  <c r="BG200" i="8"/>
  <c r="BG201" i="8"/>
  <c r="BG202" i="8"/>
  <c r="BG203" i="8"/>
  <c r="BG204" i="8"/>
  <c r="BG205" i="8"/>
  <c r="BG206" i="8"/>
  <c r="BG207" i="8"/>
  <c r="BG208" i="8"/>
  <c r="BG209" i="8"/>
  <c r="BG210" i="8"/>
  <c r="BG211" i="8"/>
  <c r="BG212" i="8"/>
  <c r="BG213" i="8"/>
  <c r="BG214" i="8"/>
  <c r="BG215" i="8"/>
  <c r="BG216" i="8"/>
  <c r="BG217" i="8"/>
  <c r="BG218" i="8"/>
  <c r="BG219" i="8"/>
  <c r="BG220" i="8"/>
  <c r="BG221" i="8"/>
  <c r="BG222" i="8"/>
  <c r="BG223" i="8"/>
  <c r="BG224" i="8"/>
  <c r="BG225" i="8"/>
  <c r="BG226" i="8"/>
  <c r="BG227" i="8"/>
  <c r="BG228" i="8"/>
  <c r="BG229" i="8"/>
  <c r="BG230" i="8"/>
  <c r="BG231" i="8"/>
  <c r="BG232" i="8"/>
  <c r="BG233" i="8"/>
  <c r="BG234" i="8"/>
  <c r="BG235" i="8"/>
  <c r="BG236" i="8"/>
  <c r="BG237" i="8"/>
  <c r="BG238" i="8"/>
  <c r="BG239" i="8"/>
  <c r="BG240" i="8"/>
  <c r="BG241" i="8"/>
  <c r="BG242" i="8"/>
  <c r="BG243" i="8"/>
  <c r="BG244" i="8"/>
  <c r="BG245" i="8"/>
  <c r="BG246" i="8"/>
  <c r="BG247" i="8"/>
  <c r="BG248" i="8"/>
  <c r="BG249" i="8"/>
  <c r="BG250" i="8"/>
  <c r="BG251" i="8"/>
  <c r="BG252" i="8"/>
  <c r="BG253" i="8"/>
  <c r="BG254" i="8"/>
  <c r="BG255" i="8"/>
  <c r="BG256" i="8"/>
  <c r="BG257" i="8"/>
  <c r="BG258" i="8"/>
  <c r="BG259" i="8"/>
  <c r="BG260" i="8"/>
  <c r="BG261" i="8"/>
  <c r="BG262" i="8"/>
  <c r="BG263" i="8"/>
  <c r="BG264" i="8"/>
  <c r="BG265" i="8"/>
  <c r="BG266" i="8"/>
  <c r="BG267" i="8"/>
  <c r="BG268" i="8"/>
  <c r="BG269" i="8"/>
  <c r="BG270" i="8"/>
  <c r="BG271" i="8"/>
  <c r="BG272" i="8"/>
  <c r="BG273" i="8"/>
  <c r="BG274" i="8"/>
  <c r="BG275" i="8"/>
  <c r="BG276" i="8"/>
  <c r="BG277" i="8"/>
  <c r="BG278" i="8"/>
  <c r="BG279" i="8"/>
  <c r="BG280" i="8"/>
  <c r="BG281" i="8"/>
  <c r="BG282" i="8"/>
  <c r="BG283" i="8"/>
  <c r="BG284" i="8"/>
  <c r="BG285" i="8"/>
  <c r="BG286" i="8"/>
  <c r="BG287" i="8"/>
  <c r="BG288" i="8"/>
  <c r="BG289" i="8"/>
  <c r="BG290" i="8"/>
  <c r="BG291" i="8"/>
  <c r="BG292" i="8"/>
  <c r="BG293" i="8"/>
  <c r="BG294" i="8"/>
  <c r="BG295" i="8"/>
  <c r="BG296" i="8"/>
  <c r="BG297" i="8"/>
  <c r="BG298" i="8"/>
  <c r="BG299" i="8"/>
  <c r="BG300" i="8"/>
  <c r="BG301" i="8"/>
  <c r="BG302" i="8"/>
  <c r="BG303" i="8"/>
  <c r="BG304" i="8"/>
  <c r="BG305" i="8"/>
  <c r="BG306" i="8"/>
  <c r="BG307" i="8"/>
  <c r="BG308" i="8"/>
  <c r="BG309" i="8"/>
  <c r="BG310" i="8"/>
  <c r="BG311" i="8"/>
  <c r="BG312" i="8"/>
  <c r="BG313" i="8"/>
  <c r="BG314" i="8"/>
  <c r="BG315" i="8"/>
  <c r="BG316" i="8"/>
  <c r="BG317" i="8"/>
  <c r="BG318" i="8"/>
  <c r="BG319" i="8"/>
  <c r="BG320" i="8"/>
  <c r="BG321" i="8"/>
  <c r="BG322" i="8"/>
  <c r="BG323" i="8"/>
  <c r="BG324" i="8"/>
  <c r="BG325" i="8"/>
  <c r="BG326" i="8"/>
  <c r="BG327" i="8"/>
  <c r="BG328" i="8"/>
  <c r="BG329" i="8"/>
  <c r="BG330" i="8"/>
  <c r="BG331" i="8"/>
  <c r="BG332" i="8"/>
  <c r="BG333" i="8"/>
  <c r="BG334" i="8"/>
  <c r="BG335" i="8"/>
  <c r="BG336" i="8"/>
  <c r="BG337" i="8"/>
  <c r="BG338" i="8"/>
  <c r="BG339" i="8"/>
  <c r="BG340" i="8"/>
  <c r="BG341" i="8"/>
  <c r="BG342" i="8"/>
  <c r="BG343" i="8"/>
  <c r="BG344" i="8"/>
  <c r="BG345" i="8"/>
  <c r="BG346" i="8"/>
  <c r="BG347" i="8"/>
  <c r="BG348" i="8"/>
  <c r="BG349" i="8"/>
  <c r="BG350" i="8"/>
  <c r="BG351" i="8"/>
  <c r="BG352" i="8"/>
  <c r="BG353" i="8"/>
  <c r="BG354" i="8"/>
  <c r="BG355" i="8"/>
  <c r="BG356" i="8"/>
  <c r="BG357" i="8"/>
  <c r="BG358" i="8"/>
  <c r="BG359" i="8"/>
  <c r="BG360" i="8"/>
  <c r="BG361" i="8"/>
  <c r="BG362" i="8"/>
  <c r="BG363" i="8"/>
  <c r="BG364" i="8"/>
  <c r="BG365" i="8"/>
  <c r="BG366" i="8"/>
  <c r="BG367" i="8"/>
  <c r="BG368" i="8"/>
  <c r="BG369" i="8"/>
  <c r="BG370" i="8"/>
  <c r="BG371" i="8"/>
  <c r="BG372" i="8"/>
  <c r="BG373" i="8"/>
  <c r="BG374" i="8"/>
  <c r="BG375" i="8"/>
  <c r="BG376" i="8"/>
  <c r="BG377" i="8"/>
  <c r="BG378" i="8"/>
  <c r="BG379" i="8"/>
  <c r="BG380" i="8"/>
  <c r="BG381" i="8"/>
  <c r="BG382" i="8"/>
  <c r="BG383" i="8"/>
  <c r="BG384" i="8"/>
  <c r="BG385" i="8"/>
  <c r="BG386" i="8"/>
  <c r="BG387" i="8"/>
  <c r="BG388" i="8"/>
  <c r="BG389" i="8"/>
  <c r="BG390" i="8"/>
  <c r="BG391" i="8"/>
  <c r="BG392" i="8"/>
  <c r="BG393" i="8"/>
  <c r="BG394" i="8"/>
  <c r="BG395" i="8"/>
  <c r="BG396" i="8"/>
  <c r="BG397" i="8"/>
  <c r="BG398" i="8"/>
  <c r="BG399" i="8"/>
  <c r="BG400" i="8"/>
  <c r="BG401" i="8"/>
  <c r="BG402" i="8"/>
  <c r="BG403" i="8"/>
  <c r="BG404" i="8"/>
  <c r="BG405" i="8"/>
  <c r="BG406" i="8"/>
  <c r="BG407" i="8"/>
  <c r="BG408" i="8"/>
  <c r="BG409" i="8"/>
  <c r="BG410" i="8"/>
  <c r="BG411" i="8"/>
  <c r="BG412" i="8"/>
  <c r="BG413" i="8"/>
  <c r="BG414" i="8"/>
  <c r="BG415" i="8"/>
  <c r="BG416" i="8"/>
  <c r="BG417" i="8"/>
  <c r="BG418" i="8"/>
  <c r="BG419" i="8"/>
  <c r="BG420" i="8"/>
  <c r="BG421" i="8"/>
  <c r="BG422" i="8"/>
  <c r="BG423" i="8"/>
  <c r="BG424" i="8"/>
  <c r="BG425" i="8"/>
  <c r="BG426" i="8"/>
  <c r="BG427" i="8"/>
  <c r="BG428" i="8"/>
  <c r="BG429" i="8"/>
  <c r="BG430" i="8"/>
  <c r="BG431" i="8"/>
  <c r="BG432" i="8"/>
  <c r="BG433" i="8"/>
  <c r="BG434" i="8"/>
  <c r="BG435" i="8"/>
  <c r="BG436" i="8"/>
  <c r="BG437" i="8"/>
  <c r="BG438" i="8"/>
  <c r="BG439" i="8"/>
  <c r="BG440" i="8"/>
  <c r="BG441" i="8"/>
  <c r="BG442" i="8"/>
  <c r="BG443" i="8"/>
  <c r="BG444" i="8"/>
  <c r="BG445" i="8"/>
  <c r="BG446" i="8"/>
  <c r="BG447" i="8"/>
  <c r="BG448" i="8"/>
  <c r="BG449" i="8"/>
  <c r="BG450" i="8"/>
  <c r="BG451" i="8"/>
  <c r="BG452" i="8"/>
  <c r="BG453" i="8"/>
  <c r="BG454" i="8"/>
  <c r="BG455" i="8"/>
  <c r="BG456" i="8"/>
  <c r="BG457" i="8"/>
  <c r="BG458" i="8"/>
  <c r="BG459" i="8"/>
  <c r="BG460" i="8"/>
  <c r="BG461" i="8"/>
  <c r="BG462" i="8"/>
  <c r="BG463" i="8"/>
  <c r="BG464" i="8"/>
  <c r="BG465" i="8"/>
  <c r="BG466" i="8"/>
  <c r="BG467" i="8"/>
  <c r="BG468" i="8"/>
  <c r="BG469" i="8"/>
  <c r="BG470" i="8"/>
  <c r="BG471" i="8"/>
  <c r="BG472" i="8"/>
  <c r="BG473" i="8"/>
  <c r="BG474" i="8"/>
  <c r="BG475" i="8"/>
  <c r="BG476" i="8"/>
  <c r="BG477" i="8"/>
  <c r="BG478" i="8"/>
  <c r="BG479" i="8"/>
  <c r="BG480" i="8"/>
  <c r="BG481" i="8"/>
  <c r="BG482" i="8"/>
  <c r="BG483" i="8"/>
  <c r="BG484" i="8"/>
  <c r="BG485" i="8"/>
  <c r="BG486" i="8"/>
  <c r="BG487" i="8"/>
  <c r="BG488" i="8"/>
  <c r="BG489" i="8"/>
  <c r="BG490" i="8"/>
  <c r="BG491" i="8"/>
  <c r="BG492" i="8"/>
  <c r="BG493" i="8"/>
  <c r="BG494" i="8"/>
  <c r="BG495" i="8"/>
  <c r="BG496" i="8"/>
  <c r="BG497" i="8"/>
  <c r="BG498" i="8"/>
  <c r="BG499" i="8"/>
  <c r="BG500" i="8"/>
  <c r="BG501" i="8"/>
  <c r="BG502" i="8"/>
  <c r="BG503" i="8"/>
  <c r="BG504" i="8"/>
  <c r="BG505" i="8"/>
  <c r="BG506" i="8"/>
  <c r="BG507" i="8"/>
  <c r="BG508" i="8"/>
  <c r="BG509" i="8"/>
  <c r="BG510" i="8"/>
  <c r="BG511" i="8"/>
  <c r="BG512" i="8"/>
  <c r="BG513" i="8"/>
  <c r="BG514" i="8"/>
  <c r="BG515" i="8"/>
  <c r="BG516" i="8"/>
  <c r="BG517" i="8"/>
  <c r="BG518" i="8"/>
  <c r="BG519" i="8"/>
  <c r="BG520" i="8"/>
  <c r="BG521" i="8"/>
  <c r="BG522" i="8"/>
  <c r="BG523" i="8"/>
  <c r="BG524" i="8"/>
  <c r="BG525" i="8"/>
  <c r="BG526" i="8"/>
  <c r="BG527" i="8"/>
  <c r="BG528" i="8"/>
  <c r="BG529" i="8"/>
  <c r="BG530" i="8"/>
  <c r="BG531" i="8"/>
  <c r="BG532" i="8"/>
  <c r="BG533" i="8"/>
  <c r="BG534" i="8"/>
  <c r="BG535" i="8"/>
  <c r="BG536" i="8"/>
  <c r="BG537" i="8"/>
  <c r="BG538" i="8"/>
  <c r="BG539" i="8"/>
  <c r="BG540" i="8"/>
  <c r="BG541" i="8"/>
  <c r="BG542" i="8"/>
  <c r="BG543" i="8"/>
  <c r="BG544" i="8"/>
  <c r="BG545" i="8"/>
  <c r="BG546" i="8"/>
  <c r="BG547" i="8"/>
  <c r="BG548" i="8"/>
  <c r="BG549" i="8"/>
  <c r="BG550" i="8"/>
  <c r="BG551" i="8"/>
  <c r="BG552" i="8"/>
  <c r="BG553" i="8"/>
  <c r="BG554" i="8"/>
  <c r="BG555" i="8"/>
  <c r="BG556" i="8"/>
  <c r="BG557" i="8"/>
  <c r="BG558" i="8"/>
  <c r="BG559" i="8"/>
  <c r="BG560" i="8"/>
  <c r="BG561" i="8"/>
  <c r="BG562" i="8"/>
  <c r="BG563" i="8"/>
  <c r="BG564" i="8"/>
  <c r="BG565" i="8"/>
  <c r="BG566" i="8"/>
  <c r="BG567" i="8"/>
  <c r="BG568" i="8"/>
  <c r="BG569" i="8"/>
  <c r="BG570" i="8"/>
  <c r="BG571" i="8"/>
  <c r="BG572" i="8"/>
  <c r="BG573" i="8"/>
  <c r="BG574" i="8"/>
  <c r="BG575" i="8"/>
  <c r="BG576" i="8"/>
  <c r="BG577" i="8"/>
  <c r="BG578" i="8"/>
  <c r="BG579" i="8"/>
  <c r="BG580" i="8"/>
  <c r="BG581" i="8"/>
  <c r="BG582" i="8"/>
  <c r="BG583" i="8"/>
  <c r="BG584" i="8"/>
  <c r="BG585" i="8"/>
  <c r="BG586" i="8"/>
  <c r="BG587" i="8"/>
  <c r="BG588" i="8"/>
  <c r="BG589" i="8"/>
  <c r="BG590" i="8"/>
  <c r="BG591" i="8"/>
  <c r="BG592" i="8"/>
  <c r="BG593" i="8"/>
  <c r="BG594" i="8"/>
  <c r="BG595" i="8"/>
  <c r="BG596" i="8"/>
  <c r="BG597" i="8"/>
  <c r="BG598" i="8"/>
  <c r="BG599" i="8"/>
  <c r="BG600" i="8"/>
  <c r="BG601" i="8"/>
  <c r="BG602" i="8"/>
  <c r="BG603" i="8"/>
  <c r="BG604" i="8"/>
  <c r="BG605" i="8"/>
  <c r="BG606" i="8"/>
  <c r="BG607" i="8"/>
  <c r="BG608" i="8"/>
  <c r="BG609" i="8"/>
  <c r="BG610" i="8"/>
  <c r="BG611" i="8"/>
  <c r="BG612" i="8"/>
  <c r="BG613" i="8"/>
  <c r="BG614" i="8"/>
  <c r="BG615" i="8"/>
  <c r="BG616" i="8"/>
  <c r="BG617" i="8"/>
  <c r="BG618" i="8"/>
  <c r="BG619" i="8"/>
  <c r="BG620" i="8"/>
  <c r="BG621" i="8"/>
  <c r="BG622" i="8"/>
  <c r="BG623" i="8"/>
  <c r="BG624" i="8"/>
  <c r="BG625" i="8"/>
  <c r="BG626" i="8"/>
  <c r="BG627" i="8"/>
  <c r="BG628" i="8"/>
  <c r="BG629" i="8"/>
  <c r="BG630" i="8"/>
  <c r="BG631" i="8"/>
  <c r="BG632" i="8"/>
  <c r="BG633" i="8"/>
  <c r="BG634" i="8"/>
  <c r="BG635" i="8"/>
  <c r="BG636" i="8"/>
  <c r="BG637" i="8"/>
  <c r="BG638" i="8"/>
  <c r="BG639" i="8"/>
  <c r="BG640" i="8"/>
  <c r="BG641" i="8"/>
  <c r="BG642" i="8"/>
  <c r="BG643" i="8"/>
  <c r="BG644" i="8"/>
  <c r="BG645" i="8"/>
  <c r="BG646" i="8"/>
  <c r="BG647" i="8"/>
  <c r="BG648" i="8"/>
  <c r="BG649" i="8"/>
  <c r="BG650" i="8"/>
  <c r="BG651" i="8"/>
  <c r="BG652" i="8"/>
  <c r="BG653" i="8"/>
  <c r="BG654" i="8"/>
  <c r="BG655" i="8"/>
  <c r="BG656" i="8"/>
  <c r="BG657" i="8"/>
  <c r="BG658" i="8"/>
  <c r="BG659" i="8"/>
  <c r="BG660" i="8"/>
  <c r="BG661" i="8"/>
  <c r="BG662" i="8"/>
  <c r="BG663" i="8"/>
  <c r="BG664" i="8"/>
  <c r="BG665" i="8"/>
  <c r="BG666" i="8"/>
  <c r="BG667" i="8"/>
  <c r="BG668" i="8"/>
  <c r="BG669" i="8"/>
  <c r="BG670" i="8"/>
  <c r="BG671" i="8"/>
  <c r="BG672" i="8"/>
  <c r="BG673" i="8"/>
  <c r="BG674" i="8"/>
  <c r="BG675" i="8"/>
  <c r="BG676" i="8"/>
  <c r="BG677" i="8"/>
  <c r="BG678" i="8"/>
  <c r="BG679" i="8"/>
  <c r="BG680" i="8"/>
  <c r="BG681" i="8"/>
  <c r="BG682" i="8"/>
  <c r="BG683" i="8"/>
  <c r="BG684" i="8"/>
  <c r="BG685" i="8"/>
  <c r="BG686" i="8"/>
  <c r="BG687" i="8"/>
  <c r="BG688" i="8"/>
  <c r="BG689" i="8"/>
  <c r="BG690" i="8"/>
  <c r="BG691" i="8"/>
  <c r="BG692" i="8"/>
  <c r="BG693" i="8"/>
  <c r="BG694" i="8"/>
  <c r="BG695" i="8"/>
  <c r="BG696" i="8"/>
  <c r="BG697" i="8"/>
  <c r="BG698" i="8"/>
  <c r="BG699" i="8"/>
  <c r="BG700" i="8"/>
  <c r="BF1" i="8"/>
  <c r="BF2" i="8"/>
  <c r="BF3" i="8"/>
  <c r="BF4" i="8"/>
  <c r="BF5" i="8"/>
  <c r="BF6" i="8"/>
  <c r="BF7" i="8"/>
  <c r="BF8" i="8"/>
  <c r="BF9" i="8"/>
  <c r="BF10" i="8"/>
  <c r="BF11" i="8"/>
  <c r="BF12" i="8"/>
  <c r="BF13" i="8"/>
  <c r="BF14" i="8"/>
  <c r="BF15" i="8"/>
  <c r="BF16" i="8"/>
  <c r="BF17" i="8"/>
  <c r="BF18" i="8"/>
  <c r="BF19" i="8"/>
  <c r="BF20" i="8"/>
  <c r="BF21" i="8"/>
  <c r="BF22" i="8"/>
  <c r="BF23" i="8"/>
  <c r="BF24" i="8"/>
  <c r="BF25" i="8"/>
  <c r="BF26" i="8"/>
  <c r="BF27" i="8"/>
  <c r="BF28" i="8"/>
  <c r="BF29" i="8"/>
  <c r="BF30" i="8"/>
  <c r="BF31" i="8"/>
  <c r="BF32" i="8"/>
  <c r="BF33" i="8"/>
  <c r="BF34" i="8"/>
  <c r="BF35" i="8"/>
  <c r="BF36" i="8"/>
  <c r="BF37" i="8"/>
  <c r="BF38" i="8"/>
  <c r="BF39" i="8"/>
  <c r="BF40" i="8"/>
  <c r="BF41" i="8"/>
  <c r="BF42" i="8"/>
  <c r="BF43" i="8"/>
  <c r="BF44" i="8"/>
  <c r="BF45" i="8"/>
  <c r="BF46" i="8"/>
  <c r="BF47" i="8"/>
  <c r="BF48" i="8"/>
  <c r="BF49" i="8"/>
  <c r="BF50" i="8"/>
  <c r="BF51" i="8"/>
  <c r="BF52" i="8"/>
  <c r="BF53" i="8"/>
  <c r="BF54" i="8"/>
  <c r="BF55" i="8"/>
  <c r="BF56" i="8"/>
  <c r="BF57" i="8"/>
  <c r="BF58" i="8"/>
  <c r="BF59" i="8"/>
  <c r="BF60" i="8"/>
  <c r="BF61" i="8"/>
  <c r="BF62" i="8"/>
  <c r="BF63" i="8"/>
  <c r="BF64" i="8"/>
  <c r="BF65" i="8"/>
  <c r="BF66" i="8"/>
  <c r="BF67" i="8"/>
  <c r="BF68" i="8"/>
  <c r="BF69" i="8"/>
  <c r="BF70" i="8"/>
  <c r="BF71" i="8"/>
  <c r="BF72" i="8"/>
  <c r="BF73" i="8"/>
  <c r="BF74" i="8"/>
  <c r="BF75" i="8"/>
  <c r="BF76" i="8"/>
  <c r="BF77" i="8"/>
  <c r="BF78" i="8"/>
  <c r="BF79" i="8"/>
  <c r="BF80" i="8"/>
  <c r="BF81" i="8"/>
  <c r="BF82" i="8"/>
  <c r="BF83" i="8"/>
  <c r="BF84" i="8"/>
  <c r="BF85" i="8"/>
  <c r="BF86" i="8"/>
  <c r="BF87" i="8"/>
  <c r="BF88" i="8"/>
  <c r="BF89" i="8"/>
  <c r="BF90" i="8"/>
  <c r="BF91" i="8"/>
  <c r="BF92" i="8"/>
  <c r="BF93" i="8"/>
  <c r="BF94" i="8"/>
  <c r="BF95" i="8"/>
  <c r="BF96" i="8"/>
  <c r="BF97" i="8"/>
  <c r="BF98" i="8"/>
  <c r="BF99" i="8"/>
  <c r="BF100" i="8"/>
  <c r="BF101" i="8"/>
  <c r="BF102" i="8"/>
  <c r="BF103" i="8"/>
  <c r="BF104" i="8"/>
  <c r="BF105" i="8"/>
  <c r="BF106" i="8"/>
  <c r="BF107" i="8"/>
  <c r="BF108" i="8"/>
  <c r="BF109" i="8"/>
  <c r="BF110" i="8"/>
  <c r="BF111" i="8"/>
  <c r="BF112" i="8"/>
  <c r="BF113" i="8"/>
  <c r="BF114" i="8"/>
  <c r="BF115" i="8"/>
  <c r="BF116" i="8"/>
  <c r="BF117" i="8"/>
  <c r="BF118" i="8"/>
  <c r="BF119" i="8"/>
  <c r="BF120" i="8"/>
  <c r="BF121" i="8"/>
  <c r="BF122" i="8"/>
  <c r="BF123" i="8"/>
  <c r="BF124" i="8"/>
  <c r="BF125" i="8"/>
  <c r="BF126" i="8"/>
  <c r="BF127" i="8"/>
  <c r="BF128" i="8"/>
  <c r="BF129" i="8"/>
  <c r="BF130" i="8"/>
  <c r="BF131" i="8"/>
  <c r="BF132" i="8"/>
  <c r="BF133" i="8"/>
  <c r="BF134" i="8"/>
  <c r="BF135" i="8"/>
  <c r="BF136" i="8"/>
  <c r="BF137" i="8"/>
  <c r="BF138" i="8"/>
  <c r="BF139" i="8"/>
  <c r="BF140" i="8"/>
  <c r="BF141" i="8"/>
  <c r="BF142" i="8"/>
  <c r="BF143" i="8"/>
  <c r="BF144" i="8"/>
  <c r="BF145" i="8"/>
  <c r="BF146" i="8"/>
  <c r="BF147" i="8"/>
  <c r="BF148" i="8"/>
  <c r="BF149" i="8"/>
  <c r="BF150" i="8"/>
  <c r="BF151" i="8"/>
  <c r="BF152" i="8"/>
  <c r="BF153" i="8"/>
  <c r="BF154" i="8"/>
  <c r="BF155" i="8"/>
  <c r="BF156" i="8"/>
  <c r="BF157" i="8"/>
  <c r="BF158" i="8"/>
  <c r="BF159" i="8"/>
  <c r="BF160" i="8"/>
  <c r="BF161" i="8"/>
  <c r="BF162" i="8"/>
  <c r="BF163" i="8"/>
  <c r="BF164" i="8"/>
  <c r="BF165" i="8"/>
  <c r="BF166" i="8"/>
  <c r="BF167" i="8"/>
  <c r="BF168" i="8"/>
  <c r="BF169" i="8"/>
  <c r="BF170" i="8"/>
  <c r="BF171" i="8"/>
  <c r="BF172" i="8"/>
  <c r="BF173" i="8"/>
  <c r="BF174" i="8"/>
  <c r="BF175" i="8"/>
  <c r="BF176" i="8"/>
  <c r="BF177" i="8"/>
  <c r="BF178" i="8"/>
  <c r="BF179" i="8"/>
  <c r="BF180" i="8"/>
  <c r="BF181" i="8"/>
  <c r="BF182" i="8"/>
  <c r="BF183" i="8"/>
  <c r="BF184" i="8"/>
  <c r="BF185" i="8"/>
  <c r="BF186" i="8"/>
  <c r="BF187" i="8"/>
  <c r="BF188" i="8"/>
  <c r="BF189" i="8"/>
  <c r="BF190" i="8"/>
  <c r="BF191" i="8"/>
  <c r="BF192" i="8"/>
  <c r="BF193" i="8"/>
  <c r="BF194" i="8"/>
  <c r="BF195" i="8"/>
  <c r="BF196" i="8"/>
  <c r="BF197" i="8"/>
  <c r="BF198" i="8"/>
  <c r="BF199" i="8"/>
  <c r="BF200" i="8"/>
  <c r="BF201" i="8"/>
  <c r="BF202" i="8"/>
  <c r="BF203" i="8"/>
  <c r="BF204" i="8"/>
  <c r="BF205" i="8"/>
  <c r="BF206" i="8"/>
  <c r="BF207" i="8"/>
  <c r="BF208" i="8"/>
  <c r="BF209" i="8"/>
  <c r="BF210" i="8"/>
  <c r="BF211" i="8"/>
  <c r="BF212" i="8"/>
  <c r="BF213" i="8"/>
  <c r="BF214" i="8"/>
  <c r="BF215" i="8"/>
  <c r="BF216" i="8"/>
  <c r="BF217" i="8"/>
  <c r="BF218" i="8"/>
  <c r="BF219" i="8"/>
  <c r="BF220" i="8"/>
  <c r="BF221" i="8"/>
  <c r="BF222" i="8"/>
  <c r="BF223" i="8"/>
  <c r="BF224" i="8"/>
  <c r="BF225" i="8"/>
  <c r="BF226" i="8"/>
  <c r="BF227" i="8"/>
  <c r="BF228" i="8"/>
  <c r="BF229" i="8"/>
  <c r="BF230" i="8"/>
  <c r="BF231" i="8"/>
  <c r="BF232" i="8"/>
  <c r="BF233" i="8"/>
  <c r="BF234" i="8"/>
  <c r="BF235" i="8"/>
  <c r="BF236" i="8"/>
  <c r="BF237" i="8"/>
  <c r="BF238" i="8"/>
  <c r="BF239" i="8"/>
  <c r="BF240" i="8"/>
  <c r="BF241" i="8"/>
  <c r="BF242" i="8"/>
  <c r="BF243" i="8"/>
  <c r="BF244" i="8"/>
  <c r="BF245" i="8"/>
  <c r="BF246" i="8"/>
  <c r="BF247" i="8"/>
  <c r="BF248" i="8"/>
  <c r="BF249" i="8"/>
  <c r="BF250" i="8"/>
  <c r="BF251" i="8"/>
  <c r="BF252" i="8"/>
  <c r="BF253" i="8"/>
  <c r="BF254" i="8"/>
  <c r="BF255" i="8"/>
  <c r="BF256" i="8"/>
  <c r="BF257" i="8"/>
  <c r="BF258" i="8"/>
  <c r="BF259" i="8"/>
  <c r="BF260" i="8"/>
  <c r="BF261" i="8"/>
  <c r="BF262" i="8"/>
  <c r="BF263" i="8"/>
  <c r="BF264" i="8"/>
  <c r="BF265" i="8"/>
  <c r="BF266" i="8"/>
  <c r="BF267" i="8"/>
  <c r="BF268" i="8"/>
  <c r="BF269" i="8"/>
  <c r="BF270" i="8"/>
  <c r="BF271" i="8"/>
  <c r="BF272" i="8"/>
  <c r="BF273" i="8"/>
  <c r="BF274" i="8"/>
  <c r="BF275" i="8"/>
  <c r="BF276" i="8"/>
  <c r="BF277" i="8"/>
  <c r="BF278" i="8"/>
  <c r="BF279" i="8"/>
  <c r="BF280" i="8"/>
  <c r="BF281" i="8"/>
  <c r="BF282" i="8"/>
  <c r="BF283" i="8"/>
  <c r="BF284" i="8"/>
  <c r="BF285" i="8"/>
  <c r="BF286" i="8"/>
  <c r="BF287" i="8"/>
  <c r="BF288" i="8"/>
  <c r="BF289" i="8"/>
  <c r="BF290" i="8"/>
  <c r="BF291" i="8"/>
  <c r="BF292" i="8"/>
  <c r="BF293" i="8"/>
  <c r="BF294" i="8"/>
  <c r="BF295" i="8"/>
  <c r="BF296" i="8"/>
  <c r="BF297" i="8"/>
  <c r="BF298" i="8"/>
  <c r="BF299" i="8"/>
  <c r="BF300" i="8"/>
  <c r="BF301" i="8"/>
  <c r="BF302" i="8"/>
  <c r="BF303" i="8"/>
  <c r="BF304" i="8"/>
  <c r="BF305" i="8"/>
  <c r="BF306" i="8"/>
  <c r="BF307" i="8"/>
  <c r="BF308" i="8"/>
  <c r="BF309" i="8"/>
  <c r="BF310" i="8"/>
  <c r="BF311" i="8"/>
  <c r="BF312" i="8"/>
  <c r="BF313" i="8"/>
  <c r="BF314" i="8"/>
  <c r="BF315" i="8"/>
  <c r="BF316" i="8"/>
  <c r="BF317" i="8"/>
  <c r="BF318" i="8"/>
  <c r="BF319" i="8"/>
  <c r="BF320" i="8"/>
  <c r="BF321" i="8"/>
  <c r="BF322" i="8"/>
  <c r="BF323" i="8"/>
  <c r="BF324" i="8"/>
  <c r="BF325" i="8"/>
  <c r="BF326" i="8"/>
  <c r="BF327" i="8"/>
  <c r="BF328" i="8"/>
  <c r="BF329" i="8"/>
  <c r="BF330" i="8"/>
  <c r="BF331" i="8"/>
  <c r="BF332" i="8"/>
  <c r="BF333" i="8"/>
  <c r="BF334" i="8"/>
  <c r="BF335" i="8"/>
  <c r="BF336" i="8"/>
  <c r="BF337" i="8"/>
  <c r="BF338" i="8"/>
  <c r="BF339" i="8"/>
  <c r="BF340" i="8"/>
  <c r="BF341" i="8"/>
  <c r="BF342" i="8"/>
  <c r="BF343" i="8"/>
  <c r="BF344" i="8"/>
  <c r="BF345" i="8"/>
  <c r="BF346" i="8"/>
  <c r="BF347" i="8"/>
  <c r="BF348" i="8"/>
  <c r="BF349" i="8"/>
  <c r="BF350" i="8"/>
  <c r="BF351" i="8"/>
  <c r="BF352" i="8"/>
  <c r="BF353" i="8"/>
  <c r="BF354" i="8"/>
  <c r="BF355" i="8"/>
  <c r="BF356" i="8"/>
  <c r="BF357" i="8"/>
  <c r="BF358" i="8"/>
  <c r="BF359" i="8"/>
  <c r="BF360" i="8"/>
  <c r="BF361" i="8"/>
  <c r="BF362" i="8"/>
  <c r="BF363" i="8"/>
  <c r="BF364" i="8"/>
  <c r="BF365" i="8"/>
  <c r="BF366" i="8"/>
  <c r="BF367" i="8"/>
  <c r="BF368" i="8"/>
  <c r="BF369" i="8"/>
  <c r="BF370" i="8"/>
  <c r="BF371" i="8"/>
  <c r="BF372" i="8"/>
  <c r="BF373" i="8"/>
  <c r="BF374" i="8"/>
  <c r="BF375" i="8"/>
  <c r="BF376" i="8"/>
  <c r="BF377" i="8"/>
  <c r="BF378" i="8"/>
  <c r="BF379" i="8"/>
  <c r="BF380" i="8"/>
  <c r="BF381" i="8"/>
  <c r="BF382" i="8"/>
  <c r="BF383" i="8"/>
  <c r="BF384" i="8"/>
  <c r="BF385" i="8"/>
  <c r="BF386" i="8"/>
  <c r="BF387" i="8"/>
  <c r="BF388" i="8"/>
  <c r="BF389" i="8"/>
  <c r="BF390" i="8"/>
  <c r="BF391" i="8"/>
  <c r="BF392" i="8"/>
  <c r="BF393" i="8"/>
  <c r="BF394" i="8"/>
  <c r="BF395" i="8"/>
  <c r="BF396" i="8"/>
  <c r="BF397" i="8"/>
  <c r="BF398" i="8"/>
  <c r="BF399" i="8"/>
  <c r="BF400" i="8"/>
  <c r="BF401" i="8"/>
  <c r="BF402" i="8"/>
  <c r="BF403" i="8"/>
  <c r="BF404" i="8"/>
  <c r="BF405" i="8"/>
  <c r="BF406" i="8"/>
  <c r="BF407" i="8"/>
  <c r="BF408" i="8"/>
  <c r="BF409" i="8"/>
  <c r="BF410" i="8"/>
  <c r="BF411" i="8"/>
  <c r="BF412" i="8"/>
  <c r="BF413" i="8"/>
  <c r="BF414" i="8"/>
  <c r="BF415" i="8"/>
  <c r="BF416" i="8"/>
  <c r="BF417" i="8"/>
  <c r="BF418" i="8"/>
  <c r="BF419" i="8"/>
  <c r="BF420" i="8"/>
  <c r="BF421" i="8"/>
  <c r="BF422" i="8"/>
  <c r="BF423" i="8"/>
  <c r="BF424" i="8"/>
  <c r="BF425" i="8"/>
  <c r="BF426" i="8"/>
  <c r="BF427" i="8"/>
  <c r="BF428" i="8"/>
  <c r="BF429" i="8"/>
  <c r="BF430" i="8"/>
  <c r="BF431" i="8"/>
  <c r="BF432" i="8"/>
  <c r="BF433" i="8"/>
  <c r="BF434" i="8"/>
  <c r="BF435" i="8"/>
  <c r="BF436" i="8"/>
  <c r="BF437" i="8"/>
  <c r="BF438" i="8"/>
  <c r="BF439" i="8"/>
  <c r="BF440" i="8"/>
  <c r="BF441" i="8"/>
  <c r="BF442" i="8"/>
  <c r="BF443" i="8"/>
  <c r="BF444" i="8"/>
  <c r="BF445" i="8"/>
  <c r="BF446" i="8"/>
  <c r="BF447" i="8"/>
  <c r="BF448" i="8"/>
  <c r="BF449" i="8"/>
  <c r="BF450" i="8"/>
  <c r="BF451" i="8"/>
  <c r="BF452" i="8"/>
  <c r="BF453" i="8"/>
  <c r="BF454" i="8"/>
  <c r="BF455" i="8"/>
  <c r="BF456" i="8"/>
  <c r="BF457" i="8"/>
  <c r="BF458" i="8"/>
  <c r="BF459" i="8"/>
  <c r="BF460" i="8"/>
  <c r="BF461" i="8"/>
  <c r="BF462" i="8"/>
  <c r="BF463" i="8"/>
  <c r="BF464" i="8"/>
  <c r="BF465" i="8"/>
  <c r="BF466" i="8"/>
  <c r="BF467" i="8"/>
  <c r="BF468" i="8"/>
  <c r="BF469" i="8"/>
  <c r="BF470" i="8"/>
  <c r="BF471" i="8"/>
  <c r="BF472" i="8"/>
  <c r="BF473" i="8"/>
  <c r="BF474" i="8"/>
  <c r="BF475" i="8"/>
  <c r="BF476" i="8"/>
  <c r="BF477" i="8"/>
  <c r="BF478" i="8"/>
  <c r="BF479" i="8"/>
  <c r="BF480" i="8"/>
  <c r="BF481" i="8"/>
  <c r="BF482" i="8"/>
  <c r="BF483" i="8"/>
  <c r="BF484" i="8"/>
  <c r="BF485" i="8"/>
  <c r="BF486" i="8"/>
  <c r="BF487" i="8"/>
  <c r="BF488" i="8"/>
  <c r="BF489" i="8"/>
  <c r="BF490" i="8"/>
  <c r="BF491" i="8"/>
  <c r="BF492" i="8"/>
  <c r="BF493" i="8"/>
  <c r="BF494" i="8"/>
  <c r="BF495" i="8"/>
  <c r="BF496" i="8"/>
  <c r="BF497" i="8"/>
  <c r="BF498" i="8"/>
  <c r="BF499" i="8"/>
  <c r="BF500" i="8"/>
  <c r="BF501" i="8"/>
  <c r="BF502" i="8"/>
  <c r="BF503" i="8"/>
  <c r="BF504" i="8"/>
  <c r="BF505" i="8"/>
  <c r="BF506" i="8"/>
  <c r="BF507" i="8"/>
  <c r="BF508" i="8"/>
  <c r="BF509" i="8"/>
  <c r="BF510" i="8"/>
  <c r="BF511" i="8"/>
  <c r="BF512" i="8"/>
  <c r="BF513" i="8"/>
  <c r="BF514" i="8"/>
  <c r="BF515" i="8"/>
  <c r="BF516" i="8"/>
  <c r="BF517" i="8"/>
  <c r="BF518" i="8"/>
  <c r="BF519" i="8"/>
  <c r="BF520" i="8"/>
  <c r="BF521" i="8"/>
  <c r="BF522" i="8"/>
  <c r="BF523" i="8"/>
  <c r="BF524" i="8"/>
  <c r="BF525" i="8"/>
  <c r="BF526" i="8"/>
  <c r="BF527" i="8"/>
  <c r="BF528" i="8"/>
  <c r="BF529" i="8"/>
  <c r="BF530" i="8"/>
  <c r="BF531" i="8"/>
  <c r="BF532" i="8"/>
  <c r="BF533" i="8"/>
  <c r="BF534" i="8"/>
  <c r="BF535" i="8"/>
  <c r="BF536" i="8"/>
  <c r="BF537" i="8"/>
  <c r="BF538" i="8"/>
  <c r="BF539" i="8"/>
  <c r="BF540" i="8"/>
  <c r="BF541" i="8"/>
  <c r="BF542" i="8"/>
  <c r="BF543" i="8"/>
  <c r="BF544" i="8"/>
  <c r="BF545" i="8"/>
  <c r="BF546" i="8"/>
  <c r="BF547" i="8"/>
  <c r="BF548" i="8"/>
  <c r="BF549" i="8"/>
  <c r="BF550" i="8"/>
  <c r="BF551" i="8"/>
  <c r="BF552" i="8"/>
  <c r="BF553" i="8"/>
  <c r="BF554" i="8"/>
  <c r="BF555" i="8"/>
  <c r="BF556" i="8"/>
  <c r="BF557" i="8"/>
  <c r="BF558" i="8"/>
  <c r="BF559" i="8"/>
  <c r="BF560" i="8"/>
  <c r="BF561" i="8"/>
  <c r="BF562" i="8"/>
  <c r="BF563" i="8"/>
  <c r="BF564" i="8"/>
  <c r="BF565" i="8"/>
  <c r="BF566" i="8"/>
  <c r="BF567" i="8"/>
  <c r="BF568" i="8"/>
  <c r="BF569" i="8"/>
  <c r="BF570" i="8"/>
  <c r="BF571" i="8"/>
  <c r="BF572" i="8"/>
  <c r="BF573" i="8"/>
  <c r="BF574" i="8"/>
  <c r="BF575" i="8"/>
  <c r="BF576" i="8"/>
  <c r="BF577" i="8"/>
  <c r="BF578" i="8"/>
  <c r="BF579" i="8"/>
  <c r="BF580" i="8"/>
  <c r="BF581" i="8"/>
  <c r="BF582" i="8"/>
  <c r="BF583" i="8"/>
  <c r="BF584" i="8"/>
  <c r="BF585" i="8"/>
  <c r="BF586" i="8"/>
  <c r="BF587" i="8"/>
  <c r="BF588" i="8"/>
  <c r="BF589" i="8"/>
  <c r="BF590" i="8"/>
  <c r="BF591" i="8"/>
  <c r="BF592" i="8"/>
  <c r="BF593" i="8"/>
  <c r="BF594" i="8"/>
  <c r="BF595" i="8"/>
  <c r="BF596" i="8"/>
  <c r="BF597" i="8"/>
  <c r="BF598" i="8"/>
  <c r="BF599" i="8"/>
  <c r="BF600" i="8"/>
  <c r="BF601" i="8"/>
  <c r="BF602" i="8"/>
  <c r="BF603" i="8"/>
  <c r="BF604" i="8"/>
  <c r="BF605" i="8"/>
  <c r="BF606" i="8"/>
  <c r="BF607" i="8"/>
  <c r="BF608" i="8"/>
  <c r="BF609" i="8"/>
  <c r="BF610" i="8"/>
  <c r="BF611" i="8"/>
  <c r="BF612" i="8"/>
  <c r="BF613" i="8"/>
  <c r="BF614" i="8"/>
  <c r="BF615" i="8"/>
  <c r="BF616" i="8"/>
  <c r="BF617" i="8"/>
  <c r="BF618" i="8"/>
  <c r="BF619" i="8"/>
  <c r="BF620" i="8"/>
  <c r="BF621" i="8"/>
  <c r="BF622" i="8"/>
  <c r="BF623" i="8"/>
  <c r="BF624" i="8"/>
  <c r="BF625" i="8"/>
  <c r="BF626" i="8"/>
  <c r="BF627" i="8"/>
  <c r="BF628" i="8"/>
  <c r="BF629" i="8"/>
  <c r="BF630" i="8"/>
  <c r="BF631" i="8"/>
  <c r="BF632" i="8"/>
  <c r="BF633" i="8"/>
  <c r="BF634" i="8"/>
  <c r="BF635" i="8"/>
  <c r="BF636" i="8"/>
  <c r="BF637" i="8"/>
  <c r="BF638" i="8"/>
  <c r="BF639" i="8"/>
  <c r="BF640" i="8"/>
  <c r="BF641" i="8"/>
  <c r="BF642" i="8"/>
  <c r="BF643" i="8"/>
  <c r="BF644" i="8"/>
  <c r="BF645" i="8"/>
  <c r="BF646" i="8"/>
  <c r="BF647" i="8"/>
  <c r="BF648" i="8"/>
  <c r="BF649" i="8"/>
  <c r="BF650" i="8"/>
  <c r="BF651" i="8"/>
  <c r="BF652" i="8"/>
  <c r="BF653" i="8"/>
  <c r="BF654" i="8"/>
  <c r="BF655" i="8"/>
  <c r="BF656" i="8"/>
  <c r="BF657" i="8"/>
  <c r="BF658" i="8"/>
  <c r="BF659" i="8"/>
  <c r="BF660" i="8"/>
  <c r="BF661" i="8"/>
  <c r="BF662" i="8"/>
  <c r="BF663" i="8"/>
  <c r="BF664" i="8"/>
  <c r="BF665" i="8"/>
  <c r="BF666" i="8"/>
  <c r="BF667" i="8"/>
  <c r="BF668" i="8"/>
  <c r="BF669" i="8"/>
  <c r="BF670" i="8"/>
  <c r="BF671" i="8"/>
  <c r="BF672" i="8"/>
  <c r="BF673" i="8"/>
  <c r="BF674" i="8"/>
  <c r="BF675" i="8"/>
  <c r="BF676" i="8"/>
  <c r="BF677" i="8"/>
  <c r="BF678" i="8"/>
  <c r="BF679" i="8"/>
  <c r="BF680" i="8"/>
  <c r="BF681" i="8"/>
  <c r="BF682" i="8"/>
  <c r="BF683" i="8"/>
  <c r="BF684" i="8"/>
  <c r="BF685" i="8"/>
  <c r="BF686" i="8"/>
  <c r="BF687" i="8"/>
  <c r="BF688" i="8"/>
  <c r="BF689" i="8"/>
  <c r="BF690" i="8"/>
  <c r="BF691" i="8"/>
  <c r="BF692" i="8"/>
  <c r="BF693" i="8"/>
  <c r="BF694" i="8"/>
  <c r="BF695" i="8"/>
  <c r="BF696" i="8"/>
  <c r="BF697" i="8"/>
  <c r="BF698" i="8"/>
  <c r="BF699" i="8"/>
  <c r="BF700" i="8"/>
  <c r="BD1" i="8"/>
  <c r="BD2" i="8"/>
  <c r="BD3" i="8"/>
  <c r="BD4" i="8"/>
  <c r="BD5" i="8"/>
  <c r="BD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BD109" i="8"/>
  <c r="BD110" i="8"/>
  <c r="BD111" i="8"/>
  <c r="BD112" i="8"/>
  <c r="BD113" i="8"/>
  <c r="BD114" i="8"/>
  <c r="BD115" i="8"/>
  <c r="BD116" i="8"/>
  <c r="BD117" i="8"/>
  <c r="BD118" i="8"/>
  <c r="BD119" i="8"/>
  <c r="BD120" i="8"/>
  <c r="BD121" i="8"/>
  <c r="BD122" i="8"/>
  <c r="BD123" i="8"/>
  <c r="BD124" i="8"/>
  <c r="BD125" i="8"/>
  <c r="BD126" i="8"/>
  <c r="BD127" i="8"/>
  <c r="BD128" i="8"/>
  <c r="BD129" i="8"/>
  <c r="BD130" i="8"/>
  <c r="BD131" i="8"/>
  <c r="BD132" i="8"/>
  <c r="BD133" i="8"/>
  <c r="BD134" i="8"/>
  <c r="BD135" i="8"/>
  <c r="BD136" i="8"/>
  <c r="BD137" i="8"/>
  <c r="BD138" i="8"/>
  <c r="BD139" i="8"/>
  <c r="BD140" i="8"/>
  <c r="BD141" i="8"/>
  <c r="BD142" i="8"/>
  <c r="BD143" i="8"/>
  <c r="BD144" i="8"/>
  <c r="BD145" i="8"/>
  <c r="BD146" i="8"/>
  <c r="BD147" i="8"/>
  <c r="BD148" i="8"/>
  <c r="BD149" i="8"/>
  <c r="BD150" i="8"/>
  <c r="BD151" i="8"/>
  <c r="BD152" i="8"/>
  <c r="BD153" i="8"/>
  <c r="BD154" i="8"/>
  <c r="BD155" i="8"/>
  <c r="BD156" i="8"/>
  <c r="BD157" i="8"/>
  <c r="BD158" i="8"/>
  <c r="BD159" i="8"/>
  <c r="BD160" i="8"/>
  <c r="BD161" i="8"/>
  <c r="BD162" i="8"/>
  <c r="BD163" i="8"/>
  <c r="BD164" i="8"/>
  <c r="BD165" i="8"/>
  <c r="BD166" i="8"/>
  <c r="BD167" i="8"/>
  <c r="BD168" i="8"/>
  <c r="BD169" i="8"/>
  <c r="BD170" i="8"/>
  <c r="BD171" i="8"/>
  <c r="BD172" i="8"/>
  <c r="BD173" i="8"/>
  <c r="BD174" i="8"/>
  <c r="BD175" i="8"/>
  <c r="BD176" i="8"/>
  <c r="BD177" i="8"/>
  <c r="BD178" i="8"/>
  <c r="BD179" i="8"/>
  <c r="BD180" i="8"/>
  <c r="BD181" i="8"/>
  <c r="BD182" i="8"/>
  <c r="BD183" i="8"/>
  <c r="BD184" i="8"/>
  <c r="BD185" i="8"/>
  <c r="BD186" i="8"/>
  <c r="BD187" i="8"/>
  <c r="BD188" i="8"/>
  <c r="BD189" i="8"/>
  <c r="BD190" i="8"/>
  <c r="BD191" i="8"/>
  <c r="BD192" i="8"/>
  <c r="BD193" i="8"/>
  <c r="BD194" i="8"/>
  <c r="BD195" i="8"/>
  <c r="BD196" i="8"/>
  <c r="BD197" i="8"/>
  <c r="BD198" i="8"/>
  <c r="BD199" i="8"/>
  <c r="BD200" i="8"/>
  <c r="BD201" i="8"/>
  <c r="BD202" i="8"/>
  <c r="BD203" i="8"/>
  <c r="BD204" i="8"/>
  <c r="BD205" i="8"/>
  <c r="BD206" i="8"/>
  <c r="BD207" i="8"/>
  <c r="BD208" i="8"/>
  <c r="BD209" i="8"/>
  <c r="BD210" i="8"/>
  <c r="BD211" i="8"/>
  <c r="BD212" i="8"/>
  <c r="BD213" i="8"/>
  <c r="BD214" i="8"/>
  <c r="BD215" i="8"/>
  <c r="BD216" i="8"/>
  <c r="BD217" i="8"/>
  <c r="BD218" i="8"/>
  <c r="BD219" i="8"/>
  <c r="BD220" i="8"/>
  <c r="BD221" i="8"/>
  <c r="BD222" i="8"/>
  <c r="BD223" i="8"/>
  <c r="BD224" i="8"/>
  <c r="BD225" i="8"/>
  <c r="BD226" i="8"/>
  <c r="BD227" i="8"/>
  <c r="BD228" i="8"/>
  <c r="BD229" i="8"/>
  <c r="BD230" i="8"/>
  <c r="BD231" i="8"/>
  <c r="BD232" i="8"/>
  <c r="BD233" i="8"/>
  <c r="BD234" i="8"/>
  <c r="BD235" i="8"/>
  <c r="BD236" i="8"/>
  <c r="BD237" i="8"/>
  <c r="BD238" i="8"/>
  <c r="BD239" i="8"/>
  <c r="BD240" i="8"/>
  <c r="BD241" i="8"/>
  <c r="BD242" i="8"/>
  <c r="BD243" i="8"/>
  <c r="BD244" i="8"/>
  <c r="BD245" i="8"/>
  <c r="BD246" i="8"/>
  <c r="BD247" i="8"/>
  <c r="BD248" i="8"/>
  <c r="BD249" i="8"/>
  <c r="BD250" i="8"/>
  <c r="BD251" i="8"/>
  <c r="BD252" i="8"/>
  <c r="BD253" i="8"/>
  <c r="BD254" i="8"/>
  <c r="BD255" i="8"/>
  <c r="BD256" i="8"/>
  <c r="BD257" i="8"/>
  <c r="BD258" i="8"/>
  <c r="BD259" i="8"/>
  <c r="BD260" i="8"/>
  <c r="BD261" i="8"/>
  <c r="BD262" i="8"/>
  <c r="BD263" i="8"/>
  <c r="BD264" i="8"/>
  <c r="BD265" i="8"/>
  <c r="BD266" i="8"/>
  <c r="BD267" i="8"/>
  <c r="BD268" i="8"/>
  <c r="BD269" i="8"/>
  <c r="BD270" i="8"/>
  <c r="BD271" i="8"/>
  <c r="BD272" i="8"/>
  <c r="BD273" i="8"/>
  <c r="BD274" i="8"/>
  <c r="BD275" i="8"/>
  <c r="BD276" i="8"/>
  <c r="BD277" i="8"/>
  <c r="BD278" i="8"/>
  <c r="BD279" i="8"/>
  <c r="BD280" i="8"/>
  <c r="BD281" i="8"/>
  <c r="BD282" i="8"/>
  <c r="BD283" i="8"/>
  <c r="BD284" i="8"/>
  <c r="BD285" i="8"/>
  <c r="BD286" i="8"/>
  <c r="BD287" i="8"/>
  <c r="BD288" i="8"/>
  <c r="BD289" i="8"/>
  <c r="BD290" i="8"/>
  <c r="BD291" i="8"/>
  <c r="BD292" i="8"/>
  <c r="BD293" i="8"/>
  <c r="BD294" i="8"/>
  <c r="BD295" i="8"/>
  <c r="BD296" i="8"/>
  <c r="BD297" i="8"/>
  <c r="BD298" i="8"/>
  <c r="BD299" i="8"/>
  <c r="BD300" i="8"/>
  <c r="BD301" i="8"/>
  <c r="BD302" i="8"/>
  <c r="BD303" i="8"/>
  <c r="BD304" i="8"/>
  <c r="BD305" i="8"/>
  <c r="BD306" i="8"/>
  <c r="BD307" i="8"/>
  <c r="BD308" i="8"/>
  <c r="BD309" i="8"/>
  <c r="BD310" i="8"/>
  <c r="BD311" i="8"/>
  <c r="BD312" i="8"/>
  <c r="BD313" i="8"/>
  <c r="BD314" i="8"/>
  <c r="BD315" i="8"/>
  <c r="BD316" i="8"/>
  <c r="BD317" i="8"/>
  <c r="BD318" i="8"/>
  <c r="BD319" i="8"/>
  <c r="BD320" i="8"/>
  <c r="BD321" i="8"/>
  <c r="BD322" i="8"/>
  <c r="BD323" i="8"/>
  <c r="BD324" i="8"/>
  <c r="BD325" i="8"/>
  <c r="BD326" i="8"/>
  <c r="BD327" i="8"/>
  <c r="BD328" i="8"/>
  <c r="BD329" i="8"/>
  <c r="BD330" i="8"/>
  <c r="BD331" i="8"/>
  <c r="BD332" i="8"/>
  <c r="BD333" i="8"/>
  <c r="BD334" i="8"/>
  <c r="BD335" i="8"/>
  <c r="BD336" i="8"/>
  <c r="BD337" i="8"/>
  <c r="BD338" i="8"/>
  <c r="BD339" i="8"/>
  <c r="BD340" i="8"/>
  <c r="BD341" i="8"/>
  <c r="BD342" i="8"/>
  <c r="BD343" i="8"/>
  <c r="BD344" i="8"/>
  <c r="BD345" i="8"/>
  <c r="BD346" i="8"/>
  <c r="BD347" i="8"/>
  <c r="BD348" i="8"/>
  <c r="BD349" i="8"/>
  <c r="BD350" i="8"/>
  <c r="BD351" i="8"/>
  <c r="BD352" i="8"/>
  <c r="BD353" i="8"/>
  <c r="BD354" i="8"/>
  <c r="BD355" i="8"/>
  <c r="BD356" i="8"/>
  <c r="BD357" i="8"/>
  <c r="BD358" i="8"/>
  <c r="BD359" i="8"/>
  <c r="BD360" i="8"/>
  <c r="BD361" i="8"/>
  <c r="BD362" i="8"/>
  <c r="BD363" i="8"/>
  <c r="BD364" i="8"/>
  <c r="BD365" i="8"/>
  <c r="BD366" i="8"/>
  <c r="BD367" i="8"/>
  <c r="BD368" i="8"/>
  <c r="BD369" i="8"/>
  <c r="BD370" i="8"/>
  <c r="BD371" i="8"/>
  <c r="BD372" i="8"/>
  <c r="BD373" i="8"/>
  <c r="BD374" i="8"/>
  <c r="BD375" i="8"/>
  <c r="BD376" i="8"/>
  <c r="BD377" i="8"/>
  <c r="BD378" i="8"/>
  <c r="BD379" i="8"/>
  <c r="BD380" i="8"/>
  <c r="BD381" i="8"/>
  <c r="BD382" i="8"/>
  <c r="BD383" i="8"/>
  <c r="BD384" i="8"/>
  <c r="BD385" i="8"/>
  <c r="BD386" i="8"/>
  <c r="BD387" i="8"/>
  <c r="BD388" i="8"/>
  <c r="BD389" i="8"/>
  <c r="BD390" i="8"/>
  <c r="BD391" i="8"/>
  <c r="BD392" i="8"/>
  <c r="BD393" i="8"/>
  <c r="BD394" i="8"/>
  <c r="BD395" i="8"/>
  <c r="BD396" i="8"/>
  <c r="BD397" i="8"/>
  <c r="BD398" i="8"/>
  <c r="BD399" i="8"/>
  <c r="BD400" i="8"/>
  <c r="BD401" i="8"/>
  <c r="BD402" i="8"/>
  <c r="BD403" i="8"/>
  <c r="BD404" i="8"/>
  <c r="BD405" i="8"/>
  <c r="BD406" i="8"/>
  <c r="BD407" i="8"/>
  <c r="BD408" i="8"/>
  <c r="BD409" i="8"/>
  <c r="BD410" i="8"/>
  <c r="BD411" i="8"/>
  <c r="BD412" i="8"/>
  <c r="BD413" i="8"/>
  <c r="BD414" i="8"/>
  <c r="BD415" i="8"/>
  <c r="BD416" i="8"/>
  <c r="BD417" i="8"/>
  <c r="BD418" i="8"/>
  <c r="BD419" i="8"/>
  <c r="BD420" i="8"/>
  <c r="BD421" i="8"/>
  <c r="BD422" i="8"/>
  <c r="BD423" i="8"/>
  <c r="BD424" i="8"/>
  <c r="BD425" i="8"/>
  <c r="BD426" i="8"/>
  <c r="BD427" i="8"/>
  <c r="BD428" i="8"/>
  <c r="BD429" i="8"/>
  <c r="BD430" i="8"/>
  <c r="BD431" i="8"/>
  <c r="BD432" i="8"/>
  <c r="BD433" i="8"/>
  <c r="BD434" i="8"/>
  <c r="BD435" i="8"/>
  <c r="BD436" i="8"/>
  <c r="BD437" i="8"/>
  <c r="BD438" i="8"/>
  <c r="BD439" i="8"/>
  <c r="BD440" i="8"/>
  <c r="BD441" i="8"/>
  <c r="BD442" i="8"/>
  <c r="BD443" i="8"/>
  <c r="BD444" i="8"/>
  <c r="BD445" i="8"/>
  <c r="BD446" i="8"/>
  <c r="BD447" i="8"/>
  <c r="BD448" i="8"/>
  <c r="BD449" i="8"/>
  <c r="BD450" i="8"/>
  <c r="BD451" i="8"/>
  <c r="BD452" i="8"/>
  <c r="BD453" i="8"/>
  <c r="BD454" i="8"/>
  <c r="BD455" i="8"/>
  <c r="BD456" i="8"/>
  <c r="BD457" i="8"/>
  <c r="BD458" i="8"/>
  <c r="BD459" i="8"/>
  <c r="BD460" i="8"/>
  <c r="BD461" i="8"/>
  <c r="BD462" i="8"/>
  <c r="BD463" i="8"/>
  <c r="BD464" i="8"/>
  <c r="BD465" i="8"/>
  <c r="BD466" i="8"/>
  <c r="BD467" i="8"/>
  <c r="BD468" i="8"/>
  <c r="BD469" i="8"/>
  <c r="BD470" i="8"/>
  <c r="BD471" i="8"/>
  <c r="BD472" i="8"/>
  <c r="BD473" i="8"/>
  <c r="BD474" i="8"/>
  <c r="BD475" i="8"/>
  <c r="BD476" i="8"/>
  <c r="BD477" i="8"/>
  <c r="BD478" i="8"/>
  <c r="BD479" i="8"/>
  <c r="BD480" i="8"/>
  <c r="BD481" i="8"/>
  <c r="BD482" i="8"/>
  <c r="BD483" i="8"/>
  <c r="BD484" i="8"/>
  <c r="BD485" i="8"/>
  <c r="BD486" i="8"/>
  <c r="BD487" i="8"/>
  <c r="BD488" i="8"/>
  <c r="BD489" i="8"/>
  <c r="BD490" i="8"/>
  <c r="BD491" i="8"/>
  <c r="BD492" i="8"/>
  <c r="BD493" i="8"/>
  <c r="BD494" i="8"/>
  <c r="BD495" i="8"/>
  <c r="BD496" i="8"/>
  <c r="BD497" i="8"/>
  <c r="BD498" i="8"/>
  <c r="BD499" i="8"/>
  <c r="BD500" i="8"/>
  <c r="BD501" i="8"/>
  <c r="BD502" i="8"/>
  <c r="BD503" i="8"/>
  <c r="BD504" i="8"/>
  <c r="BD505" i="8"/>
  <c r="BD506" i="8"/>
  <c r="BD507" i="8"/>
  <c r="BD508" i="8"/>
  <c r="BD509" i="8"/>
  <c r="BD510" i="8"/>
  <c r="BD511" i="8"/>
  <c r="BD512" i="8"/>
  <c r="BD513" i="8"/>
  <c r="BD514" i="8"/>
  <c r="BD515" i="8"/>
  <c r="BD516" i="8"/>
  <c r="BD517" i="8"/>
  <c r="BD518" i="8"/>
  <c r="BD519" i="8"/>
  <c r="BD520" i="8"/>
  <c r="BD521" i="8"/>
  <c r="BD522" i="8"/>
  <c r="BD523" i="8"/>
  <c r="BD524" i="8"/>
  <c r="BD525" i="8"/>
  <c r="BD526" i="8"/>
  <c r="BD527" i="8"/>
  <c r="BD528" i="8"/>
  <c r="BD529" i="8"/>
  <c r="BD530" i="8"/>
  <c r="BD531" i="8"/>
  <c r="BD532" i="8"/>
  <c r="BD533" i="8"/>
  <c r="BD534" i="8"/>
  <c r="BD535" i="8"/>
  <c r="BD536" i="8"/>
  <c r="BD537" i="8"/>
  <c r="BD538" i="8"/>
  <c r="BD539" i="8"/>
  <c r="BD540" i="8"/>
  <c r="BD541" i="8"/>
  <c r="BD542" i="8"/>
  <c r="BD543" i="8"/>
  <c r="BD544" i="8"/>
  <c r="BD545" i="8"/>
  <c r="BD546" i="8"/>
  <c r="BD547" i="8"/>
  <c r="BD548" i="8"/>
  <c r="BD549" i="8"/>
  <c r="BD550" i="8"/>
  <c r="BD551" i="8"/>
  <c r="BD552" i="8"/>
  <c r="BD553" i="8"/>
  <c r="BD554" i="8"/>
  <c r="BD555" i="8"/>
  <c r="BD556" i="8"/>
  <c r="BD557" i="8"/>
  <c r="BD558" i="8"/>
  <c r="BD559" i="8"/>
  <c r="BD560" i="8"/>
  <c r="BD561" i="8"/>
  <c r="BD562" i="8"/>
  <c r="BD563" i="8"/>
  <c r="BD564" i="8"/>
  <c r="BD565" i="8"/>
  <c r="BD566" i="8"/>
  <c r="BD567" i="8"/>
  <c r="BD568" i="8"/>
  <c r="BD569" i="8"/>
  <c r="BD570" i="8"/>
  <c r="BD571" i="8"/>
  <c r="BD572" i="8"/>
  <c r="BD573" i="8"/>
  <c r="BD574" i="8"/>
  <c r="BD575" i="8"/>
  <c r="BD576" i="8"/>
  <c r="BD577" i="8"/>
  <c r="BD578" i="8"/>
  <c r="BD579" i="8"/>
  <c r="BD580" i="8"/>
  <c r="BD581" i="8"/>
  <c r="BD582" i="8"/>
  <c r="BD583" i="8"/>
  <c r="BD584" i="8"/>
  <c r="BD585" i="8"/>
  <c r="BD586" i="8"/>
  <c r="BD587" i="8"/>
  <c r="BD588" i="8"/>
  <c r="BD589" i="8"/>
  <c r="BD590" i="8"/>
  <c r="BD591" i="8"/>
  <c r="BD592" i="8"/>
  <c r="BD593" i="8"/>
  <c r="BD594" i="8"/>
  <c r="BD595" i="8"/>
  <c r="BD596" i="8"/>
  <c r="BD597" i="8"/>
  <c r="BD598" i="8"/>
  <c r="BD599" i="8"/>
  <c r="BD600" i="8"/>
  <c r="BD601" i="8"/>
  <c r="BD602" i="8"/>
  <c r="BD603" i="8"/>
  <c r="BD604" i="8"/>
  <c r="BD605" i="8"/>
  <c r="BD606" i="8"/>
  <c r="BD607" i="8"/>
  <c r="BD608" i="8"/>
  <c r="BD609" i="8"/>
  <c r="BD610" i="8"/>
  <c r="BD611" i="8"/>
  <c r="BD612" i="8"/>
  <c r="BD613" i="8"/>
  <c r="BD614" i="8"/>
  <c r="BD615" i="8"/>
  <c r="BD616" i="8"/>
  <c r="BD617" i="8"/>
  <c r="BD618" i="8"/>
  <c r="BD619" i="8"/>
  <c r="BD620" i="8"/>
  <c r="BD621" i="8"/>
  <c r="BD622" i="8"/>
  <c r="BD623" i="8"/>
  <c r="BD624" i="8"/>
  <c r="BD625" i="8"/>
  <c r="BD626" i="8"/>
  <c r="BD627" i="8"/>
  <c r="BD628" i="8"/>
  <c r="BD629" i="8"/>
  <c r="BD630" i="8"/>
  <c r="BD631" i="8"/>
  <c r="BD632" i="8"/>
  <c r="BD633" i="8"/>
  <c r="BD634" i="8"/>
  <c r="BD635" i="8"/>
  <c r="BD636" i="8"/>
  <c r="BD637" i="8"/>
  <c r="BD638" i="8"/>
  <c r="BD639" i="8"/>
  <c r="BD640" i="8"/>
  <c r="BD641" i="8"/>
  <c r="BD642" i="8"/>
  <c r="BD643" i="8"/>
  <c r="BD644" i="8"/>
  <c r="BD645" i="8"/>
  <c r="BD646" i="8"/>
  <c r="BD647" i="8"/>
  <c r="BD648" i="8"/>
  <c r="BD649" i="8"/>
  <c r="BD650" i="8"/>
  <c r="BD651" i="8"/>
  <c r="BD652" i="8"/>
  <c r="BD653" i="8"/>
  <c r="BD654" i="8"/>
  <c r="BD655" i="8"/>
  <c r="BD656" i="8"/>
  <c r="BD657" i="8"/>
  <c r="BD658" i="8"/>
  <c r="BD659" i="8"/>
  <c r="BD660" i="8"/>
  <c r="BD661" i="8"/>
  <c r="BD662" i="8"/>
  <c r="BD663" i="8"/>
  <c r="BD664" i="8"/>
  <c r="BD665" i="8"/>
  <c r="BD666" i="8"/>
  <c r="BD667" i="8"/>
  <c r="BD668" i="8"/>
  <c r="BD669" i="8"/>
  <c r="BD670" i="8"/>
  <c r="BD671" i="8"/>
  <c r="BD672" i="8"/>
  <c r="BD673" i="8"/>
  <c r="BD674" i="8"/>
  <c r="BD675" i="8"/>
  <c r="BD676" i="8"/>
  <c r="BD677" i="8"/>
  <c r="BD678" i="8"/>
  <c r="BD679" i="8"/>
  <c r="BD680" i="8"/>
  <c r="BD681" i="8"/>
  <c r="BD682" i="8"/>
  <c r="BD683" i="8"/>
  <c r="BD684" i="8"/>
  <c r="BD685" i="8"/>
  <c r="BD686" i="8"/>
  <c r="BD687" i="8"/>
  <c r="BD688" i="8"/>
  <c r="BD689" i="8"/>
  <c r="BD690" i="8"/>
  <c r="BD691" i="8"/>
  <c r="BD692" i="8"/>
  <c r="BD693" i="8"/>
  <c r="BD694" i="8"/>
  <c r="BD695" i="8"/>
  <c r="BD696" i="8"/>
  <c r="BD697" i="8"/>
  <c r="BD698" i="8"/>
  <c r="BD699" i="8"/>
  <c r="BD700" i="8"/>
  <c r="BC1" i="8"/>
  <c r="BC2" i="8"/>
  <c r="BC3" i="8"/>
  <c r="BC4" i="8"/>
  <c r="BC5" i="8"/>
  <c r="BC6" i="8"/>
  <c r="BC7" i="8"/>
  <c r="BC8" i="8"/>
  <c r="BC9" i="8"/>
  <c r="BC10" i="8"/>
  <c r="BC11" i="8"/>
  <c r="BC12" i="8"/>
  <c r="BC13" i="8"/>
  <c r="BC14" i="8"/>
  <c r="BC15" i="8"/>
  <c r="BC16" i="8"/>
  <c r="BC17" i="8"/>
  <c r="BC18" i="8"/>
  <c r="BC19" i="8"/>
  <c r="BC20" i="8"/>
  <c r="BC21" i="8"/>
  <c r="BC22" i="8"/>
  <c r="BC23" i="8"/>
  <c r="BC24" i="8"/>
  <c r="BC25" i="8"/>
  <c r="BC26" i="8"/>
  <c r="BC27" i="8"/>
  <c r="BC28" i="8"/>
  <c r="BC29" i="8"/>
  <c r="BC30" i="8"/>
  <c r="BC31" i="8"/>
  <c r="BC32" i="8"/>
  <c r="BC33" i="8"/>
  <c r="BC34" i="8"/>
  <c r="BC35" i="8"/>
  <c r="BC36" i="8"/>
  <c r="BC37" i="8"/>
  <c r="BC38" i="8"/>
  <c r="BC39" i="8"/>
  <c r="BC40" i="8"/>
  <c r="BC41" i="8"/>
  <c r="BC42" i="8"/>
  <c r="BC43" i="8"/>
  <c r="BC44" i="8"/>
  <c r="BC45" i="8"/>
  <c r="BC46" i="8"/>
  <c r="BC47" i="8"/>
  <c r="BC48" i="8"/>
  <c r="BC49" i="8"/>
  <c r="BC50" i="8"/>
  <c r="BC51" i="8"/>
  <c r="BC52" i="8"/>
  <c r="BC53" i="8"/>
  <c r="BC54" i="8"/>
  <c r="BC55" i="8"/>
  <c r="BC56" i="8"/>
  <c r="BC57" i="8"/>
  <c r="BC58" i="8"/>
  <c r="BC59" i="8"/>
  <c r="BC60" i="8"/>
  <c r="BC61" i="8"/>
  <c r="BC62" i="8"/>
  <c r="BC63" i="8"/>
  <c r="BC64" i="8"/>
  <c r="BC65" i="8"/>
  <c r="BC66" i="8"/>
  <c r="BC67" i="8"/>
  <c r="BC68" i="8"/>
  <c r="BC69" i="8"/>
  <c r="BC70" i="8"/>
  <c r="BC71" i="8"/>
  <c r="BC72" i="8"/>
  <c r="BC73" i="8"/>
  <c r="BC74" i="8"/>
  <c r="BC75" i="8"/>
  <c r="BC76" i="8"/>
  <c r="BC77" i="8"/>
  <c r="BC78" i="8"/>
  <c r="BC79" i="8"/>
  <c r="BC80" i="8"/>
  <c r="BC81" i="8"/>
  <c r="BC82" i="8"/>
  <c r="BC83" i="8"/>
  <c r="BC84" i="8"/>
  <c r="BC85" i="8"/>
  <c r="BC86" i="8"/>
  <c r="BC87" i="8"/>
  <c r="BC88" i="8"/>
  <c r="BC89" i="8"/>
  <c r="BC90" i="8"/>
  <c r="BC91" i="8"/>
  <c r="BC92" i="8"/>
  <c r="BC93" i="8"/>
  <c r="BC94" i="8"/>
  <c r="BC95" i="8"/>
  <c r="BC96" i="8"/>
  <c r="BC97" i="8"/>
  <c r="BC98" i="8"/>
  <c r="BC99" i="8"/>
  <c r="BC100" i="8"/>
  <c r="BC101" i="8"/>
  <c r="BC102" i="8"/>
  <c r="BC103" i="8"/>
  <c r="BC104" i="8"/>
  <c r="BC105" i="8"/>
  <c r="BC106" i="8"/>
  <c r="BC107" i="8"/>
  <c r="BC108" i="8"/>
  <c r="BC109" i="8"/>
  <c r="BC110" i="8"/>
  <c r="BC111" i="8"/>
  <c r="BC112" i="8"/>
  <c r="BC113" i="8"/>
  <c r="BC114" i="8"/>
  <c r="BC115" i="8"/>
  <c r="BC116" i="8"/>
  <c r="BC117" i="8"/>
  <c r="BC118" i="8"/>
  <c r="BC119" i="8"/>
  <c r="BC120" i="8"/>
  <c r="BC121" i="8"/>
  <c r="BC122" i="8"/>
  <c r="BC123" i="8"/>
  <c r="BC124" i="8"/>
  <c r="BC125" i="8"/>
  <c r="BC126" i="8"/>
  <c r="BC127" i="8"/>
  <c r="BC128" i="8"/>
  <c r="BC129" i="8"/>
  <c r="BC130" i="8"/>
  <c r="BC131" i="8"/>
  <c r="BC132" i="8"/>
  <c r="BC133" i="8"/>
  <c r="BC134" i="8"/>
  <c r="BC135" i="8"/>
  <c r="BC136" i="8"/>
  <c r="BC137" i="8"/>
  <c r="BC138" i="8"/>
  <c r="BC139" i="8"/>
  <c r="BC140" i="8"/>
  <c r="BC141" i="8"/>
  <c r="BC142" i="8"/>
  <c r="BC143" i="8"/>
  <c r="BC144" i="8"/>
  <c r="BC145" i="8"/>
  <c r="BC146" i="8"/>
  <c r="BC147" i="8"/>
  <c r="BC148" i="8"/>
  <c r="BC149" i="8"/>
  <c r="BC150" i="8"/>
  <c r="BC151" i="8"/>
  <c r="BC152" i="8"/>
  <c r="BC153" i="8"/>
  <c r="BC154" i="8"/>
  <c r="BC155" i="8"/>
  <c r="BC156" i="8"/>
  <c r="BC157" i="8"/>
  <c r="BC158" i="8"/>
  <c r="BC159" i="8"/>
  <c r="BC160" i="8"/>
  <c r="BC161" i="8"/>
  <c r="BC162" i="8"/>
  <c r="BC163" i="8"/>
  <c r="BC164" i="8"/>
  <c r="BC165" i="8"/>
  <c r="BC166" i="8"/>
  <c r="BC167" i="8"/>
  <c r="BC168" i="8"/>
  <c r="BC169" i="8"/>
  <c r="BC170" i="8"/>
  <c r="BC171" i="8"/>
  <c r="BC172" i="8"/>
  <c r="BC173" i="8"/>
  <c r="BC174" i="8"/>
  <c r="BC175" i="8"/>
  <c r="BC176" i="8"/>
  <c r="BC177" i="8"/>
  <c r="BC178" i="8"/>
  <c r="BC179" i="8"/>
  <c r="BC180" i="8"/>
  <c r="BC181" i="8"/>
  <c r="BC182" i="8"/>
  <c r="BC183" i="8"/>
  <c r="BC184" i="8"/>
  <c r="BC185" i="8"/>
  <c r="BC186" i="8"/>
  <c r="BC187" i="8"/>
  <c r="BC188" i="8"/>
  <c r="BC189" i="8"/>
  <c r="BC190" i="8"/>
  <c r="BC191" i="8"/>
  <c r="BC192" i="8"/>
  <c r="BC193" i="8"/>
  <c r="BC194" i="8"/>
  <c r="BC195" i="8"/>
  <c r="BC196" i="8"/>
  <c r="BC197" i="8"/>
  <c r="BC198" i="8"/>
  <c r="BC199" i="8"/>
  <c r="BC200" i="8"/>
  <c r="BC201" i="8"/>
  <c r="BC202" i="8"/>
  <c r="BC203" i="8"/>
  <c r="BC204" i="8"/>
  <c r="BC205" i="8"/>
  <c r="BC206" i="8"/>
  <c r="BC207" i="8"/>
  <c r="BC208" i="8"/>
  <c r="BC209" i="8"/>
  <c r="BC210" i="8"/>
  <c r="BC211" i="8"/>
  <c r="BC212" i="8"/>
  <c r="BC213" i="8"/>
  <c r="BC214" i="8"/>
  <c r="BC215" i="8"/>
  <c r="BC216" i="8"/>
  <c r="BC217" i="8"/>
  <c r="BC218" i="8"/>
  <c r="BC219" i="8"/>
  <c r="BC220" i="8"/>
  <c r="BC221" i="8"/>
  <c r="BC222" i="8"/>
  <c r="BC223" i="8"/>
  <c r="BC224" i="8"/>
  <c r="BC225" i="8"/>
  <c r="BC226" i="8"/>
  <c r="BC227" i="8"/>
  <c r="BC228" i="8"/>
  <c r="BC229" i="8"/>
  <c r="BC230" i="8"/>
  <c r="BC231" i="8"/>
  <c r="BC232" i="8"/>
  <c r="BC233" i="8"/>
  <c r="BC234" i="8"/>
  <c r="BC235" i="8"/>
  <c r="BC236" i="8"/>
  <c r="BC237" i="8"/>
  <c r="BC238" i="8"/>
  <c r="BC239" i="8"/>
  <c r="BC240" i="8"/>
  <c r="BC241" i="8"/>
  <c r="BC242" i="8"/>
  <c r="BC243" i="8"/>
  <c r="BC244" i="8"/>
  <c r="BC245" i="8"/>
  <c r="BC246" i="8"/>
  <c r="BC247" i="8"/>
  <c r="BC248" i="8"/>
  <c r="BC249" i="8"/>
  <c r="BC250" i="8"/>
  <c r="BC251" i="8"/>
  <c r="BC252" i="8"/>
  <c r="BC253" i="8"/>
  <c r="BC254" i="8"/>
  <c r="BC255" i="8"/>
  <c r="BC256" i="8"/>
  <c r="BC257" i="8"/>
  <c r="BC258" i="8"/>
  <c r="BC259" i="8"/>
  <c r="BC260" i="8"/>
  <c r="BC261" i="8"/>
  <c r="BC262" i="8"/>
  <c r="BC263" i="8"/>
  <c r="BC264" i="8"/>
  <c r="BC265" i="8"/>
  <c r="BC266" i="8"/>
  <c r="BC267" i="8"/>
  <c r="BC268" i="8"/>
  <c r="BC269" i="8"/>
  <c r="BC270" i="8"/>
  <c r="BC271" i="8"/>
  <c r="BC272" i="8"/>
  <c r="BC273" i="8"/>
  <c r="BC274" i="8"/>
  <c r="BC275" i="8"/>
  <c r="BC276" i="8"/>
  <c r="BC277" i="8"/>
  <c r="BC278" i="8"/>
  <c r="BC279" i="8"/>
  <c r="BC280" i="8"/>
  <c r="BC281" i="8"/>
  <c r="BC282" i="8"/>
  <c r="BC283" i="8"/>
  <c r="BC284" i="8"/>
  <c r="BC285" i="8"/>
  <c r="BC286" i="8"/>
  <c r="BC287" i="8"/>
  <c r="BC288" i="8"/>
  <c r="BC289" i="8"/>
  <c r="BC290" i="8"/>
  <c r="BC291" i="8"/>
  <c r="BC292" i="8"/>
  <c r="BC293" i="8"/>
  <c r="BC294" i="8"/>
  <c r="BC295" i="8"/>
  <c r="BC296" i="8"/>
  <c r="BC297" i="8"/>
  <c r="BC298" i="8"/>
  <c r="BC299" i="8"/>
  <c r="BC300" i="8"/>
  <c r="BC301" i="8"/>
  <c r="BC302" i="8"/>
  <c r="BC303" i="8"/>
  <c r="BC304" i="8"/>
  <c r="BC305" i="8"/>
  <c r="BC306" i="8"/>
  <c r="BC307" i="8"/>
  <c r="BC308" i="8"/>
  <c r="BC309" i="8"/>
  <c r="BC310" i="8"/>
  <c r="BC311" i="8"/>
  <c r="BC312" i="8"/>
  <c r="BC313" i="8"/>
  <c r="BC314" i="8"/>
  <c r="BC315" i="8"/>
  <c r="BC316" i="8"/>
  <c r="BC317" i="8"/>
  <c r="BC318" i="8"/>
  <c r="BC319" i="8"/>
  <c r="BC320" i="8"/>
  <c r="BC321" i="8"/>
  <c r="BC322" i="8"/>
  <c r="BC323" i="8"/>
  <c r="BC324" i="8"/>
  <c r="BC325" i="8"/>
  <c r="BC326" i="8"/>
  <c r="BC327" i="8"/>
  <c r="BC328" i="8"/>
  <c r="BC329" i="8"/>
  <c r="BC330" i="8"/>
  <c r="BC331" i="8"/>
  <c r="BC332" i="8"/>
  <c r="BC333" i="8"/>
  <c r="BC334" i="8"/>
  <c r="BC335" i="8"/>
  <c r="BC336" i="8"/>
  <c r="BC337" i="8"/>
  <c r="BC338" i="8"/>
  <c r="BC339" i="8"/>
  <c r="BC340" i="8"/>
  <c r="BC341" i="8"/>
  <c r="BC342" i="8"/>
  <c r="BC343" i="8"/>
  <c r="BC344" i="8"/>
  <c r="BC345" i="8"/>
  <c r="BC346" i="8"/>
  <c r="BC347" i="8"/>
  <c r="BC348" i="8"/>
  <c r="BC349" i="8"/>
  <c r="BC350" i="8"/>
  <c r="BC351" i="8"/>
  <c r="BC352" i="8"/>
  <c r="BC353" i="8"/>
  <c r="BC354" i="8"/>
  <c r="BC355" i="8"/>
  <c r="BC356" i="8"/>
  <c r="BC357" i="8"/>
  <c r="BC358" i="8"/>
  <c r="BC359" i="8"/>
  <c r="BC360" i="8"/>
  <c r="BC361" i="8"/>
  <c r="BC362" i="8"/>
  <c r="BC363" i="8"/>
  <c r="BC364" i="8"/>
  <c r="BC365" i="8"/>
  <c r="BC366" i="8"/>
  <c r="BC367" i="8"/>
  <c r="BC368" i="8"/>
  <c r="BC369" i="8"/>
  <c r="BC370" i="8"/>
  <c r="BC371" i="8"/>
  <c r="BC372" i="8"/>
  <c r="BC373" i="8"/>
  <c r="BC374" i="8"/>
  <c r="BC375" i="8"/>
  <c r="BC376" i="8"/>
  <c r="BC377" i="8"/>
  <c r="BC378" i="8"/>
  <c r="BC379" i="8"/>
  <c r="BC380" i="8"/>
  <c r="BC381" i="8"/>
  <c r="BC382" i="8"/>
  <c r="BC383" i="8"/>
  <c r="BC384" i="8"/>
  <c r="BC385" i="8"/>
  <c r="BC386" i="8"/>
  <c r="BC387" i="8"/>
  <c r="BC388" i="8"/>
  <c r="BC389" i="8"/>
  <c r="BC390" i="8"/>
  <c r="BC391" i="8"/>
  <c r="BC392" i="8"/>
  <c r="BC393" i="8"/>
  <c r="BC394" i="8"/>
  <c r="BC395" i="8"/>
  <c r="BC396" i="8"/>
  <c r="BC397" i="8"/>
  <c r="BC398" i="8"/>
  <c r="BC399" i="8"/>
  <c r="BC400" i="8"/>
  <c r="BC401" i="8"/>
  <c r="BC402" i="8"/>
  <c r="BC403" i="8"/>
  <c r="BC404" i="8"/>
  <c r="BC405" i="8"/>
  <c r="BC406" i="8"/>
  <c r="BC407" i="8"/>
  <c r="BC408" i="8"/>
  <c r="BC409" i="8"/>
  <c r="BC410" i="8"/>
  <c r="BC411" i="8"/>
  <c r="BC412" i="8"/>
  <c r="BC413" i="8"/>
  <c r="BC414" i="8"/>
  <c r="BC415" i="8"/>
  <c r="BC416" i="8"/>
  <c r="BC417" i="8"/>
  <c r="BC418" i="8"/>
  <c r="BC419" i="8"/>
  <c r="BC420" i="8"/>
  <c r="BC421" i="8"/>
  <c r="BC422" i="8"/>
  <c r="BC423" i="8"/>
  <c r="BC424" i="8"/>
  <c r="BC425" i="8"/>
  <c r="BC426" i="8"/>
  <c r="BC427" i="8"/>
  <c r="BC428" i="8"/>
  <c r="BC429" i="8"/>
  <c r="BC430" i="8"/>
  <c r="BC431" i="8"/>
  <c r="BC432" i="8"/>
  <c r="BC433" i="8"/>
  <c r="BC434" i="8"/>
  <c r="BC435" i="8"/>
  <c r="BC436" i="8"/>
  <c r="BC437" i="8"/>
  <c r="BC438" i="8"/>
  <c r="BC439" i="8"/>
  <c r="BC440" i="8"/>
  <c r="BC441" i="8"/>
  <c r="BC442" i="8"/>
  <c r="BC443" i="8"/>
  <c r="BC444" i="8"/>
  <c r="BC445" i="8"/>
  <c r="BC446" i="8"/>
  <c r="BC447" i="8"/>
  <c r="BC448" i="8"/>
  <c r="BC449" i="8"/>
  <c r="BC450" i="8"/>
  <c r="BC451" i="8"/>
  <c r="BC452" i="8"/>
  <c r="BC453" i="8"/>
  <c r="BC454" i="8"/>
  <c r="BC455" i="8"/>
  <c r="BC456" i="8"/>
  <c r="BC457" i="8"/>
  <c r="BC458" i="8"/>
  <c r="BC459" i="8"/>
  <c r="BC460" i="8"/>
  <c r="BC461" i="8"/>
  <c r="BC462" i="8"/>
  <c r="BC463" i="8"/>
  <c r="BC464" i="8"/>
  <c r="BC465" i="8"/>
  <c r="BC466" i="8"/>
  <c r="BC467" i="8"/>
  <c r="BC468" i="8"/>
  <c r="BC469" i="8"/>
  <c r="BC470" i="8"/>
  <c r="BC471" i="8"/>
  <c r="BC472" i="8"/>
  <c r="BC473" i="8"/>
  <c r="BC474" i="8"/>
  <c r="BC475" i="8"/>
  <c r="BC476" i="8"/>
  <c r="BC477" i="8"/>
  <c r="BC478" i="8"/>
  <c r="BC479" i="8"/>
  <c r="BC480" i="8"/>
  <c r="BC481" i="8"/>
  <c r="BC482" i="8"/>
  <c r="BC483" i="8"/>
  <c r="BC484" i="8"/>
  <c r="BC485" i="8"/>
  <c r="BC486" i="8"/>
  <c r="BC487" i="8"/>
  <c r="BC488" i="8"/>
  <c r="BC489" i="8"/>
  <c r="BC490" i="8"/>
  <c r="BC491" i="8"/>
  <c r="BC492" i="8"/>
  <c r="BC493" i="8"/>
  <c r="BC494" i="8"/>
  <c r="BC495" i="8"/>
  <c r="BC496" i="8"/>
  <c r="BC497" i="8"/>
  <c r="BC498" i="8"/>
  <c r="BC499" i="8"/>
  <c r="BC500" i="8"/>
  <c r="BC501" i="8"/>
  <c r="BC502" i="8"/>
  <c r="BC503" i="8"/>
  <c r="BC504" i="8"/>
  <c r="BC505" i="8"/>
  <c r="BC506" i="8"/>
  <c r="BC507" i="8"/>
  <c r="BC508" i="8"/>
  <c r="BC509" i="8"/>
  <c r="BC510" i="8"/>
  <c r="BC511" i="8"/>
  <c r="BC512" i="8"/>
  <c r="BC513" i="8"/>
  <c r="BC514" i="8"/>
  <c r="BC515" i="8"/>
  <c r="BC516" i="8"/>
  <c r="BC517" i="8"/>
  <c r="BC518" i="8"/>
  <c r="BC519" i="8"/>
  <c r="BC520" i="8"/>
  <c r="BC521" i="8"/>
  <c r="BC522" i="8"/>
  <c r="BC523" i="8"/>
  <c r="BC524" i="8"/>
  <c r="BC525" i="8"/>
  <c r="BC526" i="8"/>
  <c r="BC527" i="8"/>
  <c r="BC528" i="8"/>
  <c r="BC529" i="8"/>
  <c r="BC530" i="8"/>
  <c r="BC531" i="8"/>
  <c r="BC532" i="8"/>
  <c r="BC533" i="8"/>
  <c r="BC534" i="8"/>
  <c r="BC535" i="8"/>
  <c r="BC536" i="8"/>
  <c r="BC537" i="8"/>
  <c r="BC538" i="8"/>
  <c r="BC539" i="8"/>
  <c r="BC540" i="8"/>
  <c r="BC541" i="8"/>
  <c r="BC542" i="8"/>
  <c r="BC543" i="8"/>
  <c r="BC544" i="8"/>
  <c r="BC545" i="8"/>
  <c r="BC546" i="8"/>
  <c r="BC547" i="8"/>
  <c r="BC548" i="8"/>
  <c r="BC549" i="8"/>
  <c r="BC550" i="8"/>
  <c r="BC551" i="8"/>
  <c r="BC552" i="8"/>
  <c r="BC553" i="8"/>
  <c r="BC554" i="8"/>
  <c r="BC555" i="8"/>
  <c r="BC556" i="8"/>
  <c r="BC557" i="8"/>
  <c r="BC558" i="8"/>
  <c r="BC559" i="8"/>
  <c r="BC560" i="8"/>
  <c r="BC561" i="8"/>
  <c r="BC562" i="8"/>
  <c r="BC563" i="8"/>
  <c r="BC564" i="8"/>
  <c r="BC565" i="8"/>
  <c r="BC566" i="8"/>
  <c r="BC567" i="8"/>
  <c r="BC568" i="8"/>
  <c r="BC569" i="8"/>
  <c r="BC570" i="8"/>
  <c r="BC571" i="8"/>
  <c r="BC572" i="8"/>
  <c r="BC573" i="8"/>
  <c r="BC574" i="8"/>
  <c r="BC575" i="8"/>
  <c r="BC576" i="8"/>
  <c r="BC577" i="8"/>
  <c r="BC578" i="8"/>
  <c r="BC579" i="8"/>
  <c r="BC580" i="8"/>
  <c r="BC581" i="8"/>
  <c r="BC582" i="8"/>
  <c r="BC583" i="8"/>
  <c r="BC584" i="8"/>
  <c r="BC585" i="8"/>
  <c r="BC586" i="8"/>
  <c r="BC587" i="8"/>
  <c r="BC588" i="8"/>
  <c r="BC589" i="8"/>
  <c r="BC590" i="8"/>
  <c r="BC591" i="8"/>
  <c r="BC592" i="8"/>
  <c r="BC593" i="8"/>
  <c r="BC594" i="8"/>
  <c r="BC595" i="8"/>
  <c r="BC596" i="8"/>
  <c r="BC597" i="8"/>
  <c r="BC598" i="8"/>
  <c r="BC599" i="8"/>
  <c r="BC600" i="8"/>
  <c r="BC601" i="8"/>
  <c r="BC602" i="8"/>
  <c r="BC603" i="8"/>
  <c r="BC604" i="8"/>
  <c r="BC605" i="8"/>
  <c r="BC606" i="8"/>
  <c r="BC607" i="8"/>
  <c r="BC608" i="8"/>
  <c r="BC609" i="8"/>
  <c r="BC610" i="8"/>
  <c r="BC611" i="8"/>
  <c r="BC612" i="8"/>
  <c r="BC613" i="8"/>
  <c r="BC614" i="8"/>
  <c r="BC615" i="8"/>
  <c r="BC616" i="8"/>
  <c r="BC617" i="8"/>
  <c r="BC618" i="8"/>
  <c r="BC619" i="8"/>
  <c r="BC620" i="8"/>
  <c r="BC621" i="8"/>
  <c r="BC622" i="8"/>
  <c r="BC623" i="8"/>
  <c r="BC624" i="8"/>
  <c r="BC625" i="8"/>
  <c r="BC626" i="8"/>
  <c r="BC627" i="8"/>
  <c r="BC628" i="8"/>
  <c r="BC629" i="8"/>
  <c r="BC630" i="8"/>
  <c r="BC631" i="8"/>
  <c r="BC632" i="8"/>
  <c r="BC633" i="8"/>
  <c r="BC634" i="8"/>
  <c r="BC635" i="8"/>
  <c r="BC636" i="8"/>
  <c r="BC637" i="8"/>
  <c r="BC638" i="8"/>
  <c r="BC639" i="8"/>
  <c r="BC640" i="8"/>
  <c r="BC641" i="8"/>
  <c r="BC642" i="8"/>
  <c r="BC643" i="8"/>
  <c r="BC644" i="8"/>
  <c r="BC645" i="8"/>
  <c r="BC646" i="8"/>
  <c r="BC647" i="8"/>
  <c r="BC648" i="8"/>
  <c r="BC649" i="8"/>
  <c r="BC650" i="8"/>
  <c r="BC651" i="8"/>
  <c r="BC652" i="8"/>
  <c r="BC653" i="8"/>
  <c r="BC654" i="8"/>
  <c r="BC655" i="8"/>
  <c r="BC656" i="8"/>
  <c r="BC657" i="8"/>
  <c r="BC658" i="8"/>
  <c r="BC659" i="8"/>
  <c r="BC660" i="8"/>
  <c r="BC661" i="8"/>
  <c r="BC662" i="8"/>
  <c r="BC663" i="8"/>
  <c r="BC664" i="8"/>
  <c r="BC665" i="8"/>
  <c r="BC666" i="8"/>
  <c r="BC667" i="8"/>
  <c r="BC668" i="8"/>
  <c r="BC669" i="8"/>
  <c r="BC670" i="8"/>
  <c r="BC671" i="8"/>
  <c r="BC672" i="8"/>
  <c r="BC673" i="8"/>
  <c r="BC674" i="8"/>
  <c r="BC675" i="8"/>
  <c r="BC676" i="8"/>
  <c r="BC677" i="8"/>
  <c r="BC678" i="8"/>
  <c r="BC679" i="8"/>
  <c r="BC680" i="8"/>
  <c r="BC681" i="8"/>
  <c r="BC682" i="8"/>
  <c r="BC683" i="8"/>
  <c r="BC684" i="8"/>
  <c r="BC685" i="8"/>
  <c r="BC686" i="8"/>
  <c r="BC687" i="8"/>
  <c r="BC688" i="8"/>
  <c r="BC689" i="8"/>
  <c r="BC690" i="8"/>
  <c r="BC691" i="8"/>
  <c r="BC692" i="8"/>
  <c r="BC693" i="8"/>
  <c r="BC694" i="8"/>
  <c r="BC695" i="8"/>
  <c r="BC696" i="8"/>
  <c r="BC697" i="8"/>
  <c r="BC698" i="8"/>
  <c r="BC699" i="8"/>
  <c r="BC700" i="8"/>
  <c r="BB1" i="8"/>
  <c r="BB2" i="8"/>
  <c r="BB3" i="8"/>
  <c r="BB4" i="8"/>
  <c r="BB5" i="8"/>
  <c r="BB6" i="8"/>
  <c r="BB7" i="8"/>
  <c r="BB8" i="8"/>
  <c r="BB9" i="8"/>
  <c r="BB10" i="8"/>
  <c r="BB11" i="8"/>
  <c r="BB12" i="8"/>
  <c r="BB13" i="8"/>
  <c r="BB14" i="8"/>
  <c r="BB15" i="8"/>
  <c r="BB16" i="8"/>
  <c r="BB17" i="8"/>
  <c r="BB18" i="8"/>
  <c r="BB19" i="8"/>
  <c r="BB20" i="8"/>
  <c r="BB21" i="8"/>
  <c r="BB22" i="8"/>
  <c r="BB23" i="8"/>
  <c r="BB24" i="8"/>
  <c r="BB25" i="8"/>
  <c r="BB26" i="8"/>
  <c r="BB27" i="8"/>
  <c r="BB28" i="8"/>
  <c r="BB29" i="8"/>
  <c r="BB30" i="8"/>
  <c r="BB31" i="8"/>
  <c r="BB32" i="8"/>
  <c r="BB33" i="8"/>
  <c r="BB34" i="8"/>
  <c r="BB35" i="8"/>
  <c r="BB36" i="8"/>
  <c r="BB37" i="8"/>
  <c r="BB38" i="8"/>
  <c r="BB39" i="8"/>
  <c r="BB40" i="8"/>
  <c r="BB41" i="8"/>
  <c r="BB42" i="8"/>
  <c r="BB43" i="8"/>
  <c r="BB44" i="8"/>
  <c r="BB45" i="8"/>
  <c r="BB46" i="8"/>
  <c r="BB47" i="8"/>
  <c r="BB48" i="8"/>
  <c r="BB49" i="8"/>
  <c r="BB50" i="8"/>
  <c r="BB51" i="8"/>
  <c r="BB52" i="8"/>
  <c r="BB53" i="8"/>
  <c r="BB54" i="8"/>
  <c r="BB55" i="8"/>
  <c r="BB56" i="8"/>
  <c r="BB57" i="8"/>
  <c r="BB58" i="8"/>
  <c r="BB59" i="8"/>
  <c r="BB60" i="8"/>
  <c r="BB61" i="8"/>
  <c r="BB62" i="8"/>
  <c r="BB63" i="8"/>
  <c r="BB64" i="8"/>
  <c r="BB65" i="8"/>
  <c r="BB66" i="8"/>
  <c r="BB67" i="8"/>
  <c r="BB68" i="8"/>
  <c r="BB69" i="8"/>
  <c r="BB70" i="8"/>
  <c r="BB71" i="8"/>
  <c r="BB72" i="8"/>
  <c r="BB73" i="8"/>
  <c r="BB74" i="8"/>
  <c r="BB75" i="8"/>
  <c r="BB76" i="8"/>
  <c r="BB77" i="8"/>
  <c r="BB78" i="8"/>
  <c r="BB79" i="8"/>
  <c r="BB80" i="8"/>
  <c r="BB81" i="8"/>
  <c r="BB82" i="8"/>
  <c r="BB83" i="8"/>
  <c r="BB84" i="8"/>
  <c r="BB85" i="8"/>
  <c r="BB86" i="8"/>
  <c r="BB87" i="8"/>
  <c r="BB88" i="8"/>
  <c r="BB89" i="8"/>
  <c r="BB90" i="8"/>
  <c r="BB91" i="8"/>
  <c r="BB92" i="8"/>
  <c r="BB93" i="8"/>
  <c r="BB94" i="8"/>
  <c r="BB95" i="8"/>
  <c r="BB96" i="8"/>
  <c r="BB97" i="8"/>
  <c r="BB98" i="8"/>
  <c r="BB99" i="8"/>
  <c r="BB100" i="8"/>
  <c r="BB101" i="8"/>
  <c r="BB102" i="8"/>
  <c r="BB103" i="8"/>
  <c r="BB104" i="8"/>
  <c r="BB105" i="8"/>
  <c r="BB106" i="8"/>
  <c r="BB107" i="8"/>
  <c r="BB108" i="8"/>
  <c r="BB109" i="8"/>
  <c r="BB110" i="8"/>
  <c r="BB111" i="8"/>
  <c r="BB112" i="8"/>
  <c r="BB113" i="8"/>
  <c r="BB114" i="8"/>
  <c r="BB115" i="8"/>
  <c r="BB116" i="8"/>
  <c r="BB117" i="8"/>
  <c r="BB118" i="8"/>
  <c r="BB119" i="8"/>
  <c r="BB120" i="8"/>
  <c r="BB121" i="8"/>
  <c r="BB122" i="8"/>
  <c r="BB123" i="8"/>
  <c r="BB124" i="8"/>
  <c r="BB125" i="8"/>
  <c r="BB126" i="8"/>
  <c r="BB127" i="8"/>
  <c r="BB128" i="8"/>
  <c r="BB129" i="8"/>
  <c r="BB130" i="8"/>
  <c r="BB131" i="8"/>
  <c r="BB132" i="8"/>
  <c r="BB133" i="8"/>
  <c r="BB134" i="8"/>
  <c r="BB135" i="8"/>
  <c r="BB136" i="8"/>
  <c r="BB137" i="8"/>
  <c r="BB138" i="8"/>
  <c r="BB139" i="8"/>
  <c r="BB140" i="8"/>
  <c r="BB141" i="8"/>
  <c r="BB142" i="8"/>
  <c r="BB143" i="8"/>
  <c r="BB144" i="8"/>
  <c r="BB145" i="8"/>
  <c r="BB146" i="8"/>
  <c r="BB147" i="8"/>
  <c r="BB148" i="8"/>
  <c r="BB149" i="8"/>
  <c r="BB150" i="8"/>
  <c r="BB151" i="8"/>
  <c r="BB152" i="8"/>
  <c r="BB153" i="8"/>
  <c r="BB154" i="8"/>
  <c r="BB155" i="8"/>
  <c r="BB156" i="8"/>
  <c r="BB157" i="8"/>
  <c r="BB158" i="8"/>
  <c r="BB159" i="8"/>
  <c r="BB160" i="8"/>
  <c r="BB161" i="8"/>
  <c r="BB162" i="8"/>
  <c r="BB163" i="8"/>
  <c r="BB164" i="8"/>
  <c r="BB165" i="8"/>
  <c r="BB166" i="8"/>
  <c r="BB167" i="8"/>
  <c r="BB168" i="8"/>
  <c r="BB169" i="8"/>
  <c r="BB170" i="8"/>
  <c r="BB171" i="8"/>
  <c r="BB172" i="8"/>
  <c r="BB173" i="8"/>
  <c r="BB174" i="8"/>
  <c r="BB175" i="8"/>
  <c r="BB176" i="8"/>
  <c r="BB177" i="8"/>
  <c r="BB178" i="8"/>
  <c r="BB179" i="8"/>
  <c r="BB180" i="8"/>
  <c r="BB181" i="8"/>
  <c r="BB182" i="8"/>
  <c r="BB183" i="8"/>
  <c r="BB184" i="8"/>
  <c r="BB185" i="8"/>
  <c r="BB186" i="8"/>
  <c r="BB187" i="8"/>
  <c r="BB188" i="8"/>
  <c r="BB189" i="8"/>
  <c r="BB190" i="8"/>
  <c r="BB191" i="8"/>
  <c r="BB192" i="8"/>
  <c r="BB193" i="8"/>
  <c r="BB194" i="8"/>
  <c r="BB195" i="8"/>
  <c r="BB196" i="8"/>
  <c r="BB197" i="8"/>
  <c r="BB198" i="8"/>
  <c r="BB199" i="8"/>
  <c r="BB200" i="8"/>
  <c r="BB201" i="8"/>
  <c r="BB202" i="8"/>
  <c r="BB203" i="8"/>
  <c r="BB204" i="8"/>
  <c r="BB205" i="8"/>
  <c r="BB206" i="8"/>
  <c r="BB207" i="8"/>
  <c r="BB208" i="8"/>
  <c r="BB209" i="8"/>
  <c r="BB210" i="8"/>
  <c r="BB211" i="8"/>
  <c r="BB212" i="8"/>
  <c r="BB213" i="8"/>
  <c r="BB214" i="8"/>
  <c r="BB215" i="8"/>
  <c r="BB216" i="8"/>
  <c r="BB217" i="8"/>
  <c r="BB218" i="8"/>
  <c r="BB219" i="8"/>
  <c r="BB220" i="8"/>
  <c r="BB221" i="8"/>
  <c r="BB222" i="8"/>
  <c r="BB223" i="8"/>
  <c r="BB224" i="8"/>
  <c r="BB225" i="8"/>
  <c r="BB226" i="8"/>
  <c r="BB227" i="8"/>
  <c r="BB228" i="8"/>
  <c r="BB229" i="8"/>
  <c r="BB230" i="8"/>
  <c r="BB231" i="8"/>
  <c r="BB232" i="8"/>
  <c r="BB233" i="8"/>
  <c r="BB234" i="8"/>
  <c r="BB235" i="8"/>
  <c r="BB236" i="8"/>
  <c r="BB237" i="8"/>
  <c r="BB238" i="8"/>
  <c r="BB239" i="8"/>
  <c r="BB240" i="8"/>
  <c r="BB241" i="8"/>
  <c r="BB242" i="8"/>
  <c r="BB243" i="8"/>
  <c r="BB244" i="8"/>
  <c r="BB245" i="8"/>
  <c r="BB246" i="8"/>
  <c r="BB247" i="8"/>
  <c r="BB248" i="8"/>
  <c r="BB249" i="8"/>
  <c r="BB250" i="8"/>
  <c r="BB251" i="8"/>
  <c r="BB252" i="8"/>
  <c r="BB253" i="8"/>
  <c r="BB254" i="8"/>
  <c r="BB255" i="8"/>
  <c r="BB256" i="8"/>
  <c r="BB257" i="8"/>
  <c r="BB258" i="8"/>
  <c r="BB259" i="8"/>
  <c r="BB260" i="8"/>
  <c r="BB261" i="8"/>
  <c r="BB262" i="8"/>
  <c r="BB263" i="8"/>
  <c r="BB264" i="8"/>
  <c r="BB265" i="8"/>
  <c r="BB266" i="8"/>
  <c r="BB267" i="8"/>
  <c r="BB268" i="8"/>
  <c r="BB269" i="8"/>
  <c r="BB270" i="8"/>
  <c r="BB271" i="8"/>
  <c r="BB272" i="8"/>
  <c r="BB273" i="8"/>
  <c r="BB274" i="8"/>
  <c r="BB275" i="8"/>
  <c r="BB276" i="8"/>
  <c r="BB277" i="8"/>
  <c r="BB278" i="8"/>
  <c r="BB279" i="8"/>
  <c r="BB280" i="8"/>
  <c r="BB281" i="8"/>
  <c r="BB282" i="8"/>
  <c r="BB283" i="8"/>
  <c r="BB284" i="8"/>
  <c r="BB285" i="8"/>
  <c r="BB286" i="8"/>
  <c r="BB287" i="8"/>
  <c r="BB288" i="8"/>
  <c r="BB289" i="8"/>
  <c r="BB290" i="8"/>
  <c r="BB291" i="8"/>
  <c r="BB292" i="8"/>
  <c r="BB293" i="8"/>
  <c r="BB294" i="8"/>
  <c r="BB295" i="8"/>
  <c r="BB296" i="8"/>
  <c r="BB297" i="8"/>
  <c r="BB298" i="8"/>
  <c r="BB299" i="8"/>
  <c r="BB300" i="8"/>
  <c r="BB301" i="8"/>
  <c r="BB302" i="8"/>
  <c r="BB303" i="8"/>
  <c r="BB304" i="8"/>
  <c r="BB305" i="8"/>
  <c r="BB306" i="8"/>
  <c r="BB307" i="8"/>
  <c r="BB308" i="8"/>
  <c r="BB309" i="8"/>
  <c r="BB310" i="8"/>
  <c r="BB311" i="8"/>
  <c r="BB312" i="8"/>
  <c r="BB313" i="8"/>
  <c r="BB314" i="8"/>
  <c r="BB315" i="8"/>
  <c r="BB316" i="8"/>
  <c r="BB317" i="8"/>
  <c r="BB318" i="8"/>
  <c r="BB319" i="8"/>
  <c r="BB320" i="8"/>
  <c r="BB321" i="8"/>
  <c r="BB322" i="8"/>
  <c r="BB323" i="8"/>
  <c r="BB324" i="8"/>
  <c r="BB325" i="8"/>
  <c r="BB326" i="8"/>
  <c r="BB327" i="8"/>
  <c r="BB328" i="8"/>
  <c r="BB329" i="8"/>
  <c r="BB330" i="8"/>
  <c r="BB331" i="8"/>
  <c r="BB332" i="8"/>
  <c r="BB333" i="8"/>
  <c r="BB334" i="8"/>
  <c r="BB335" i="8"/>
  <c r="BB336" i="8"/>
  <c r="BB337" i="8"/>
  <c r="BB338" i="8"/>
  <c r="BB339" i="8"/>
  <c r="BB340" i="8"/>
  <c r="BB341" i="8"/>
  <c r="BB342" i="8"/>
  <c r="BB343" i="8"/>
  <c r="BB344" i="8"/>
  <c r="BB345" i="8"/>
  <c r="BB346" i="8"/>
  <c r="BB347" i="8"/>
  <c r="BB348" i="8"/>
  <c r="BB349" i="8"/>
  <c r="BB350" i="8"/>
  <c r="BB351" i="8"/>
  <c r="BB352" i="8"/>
  <c r="BB353" i="8"/>
  <c r="BB354" i="8"/>
  <c r="BB355" i="8"/>
  <c r="BB356" i="8"/>
  <c r="BB357" i="8"/>
  <c r="BB358" i="8"/>
  <c r="BB359" i="8"/>
  <c r="BB360" i="8"/>
  <c r="BB361" i="8"/>
  <c r="BB362" i="8"/>
  <c r="BB363" i="8"/>
  <c r="BB364" i="8"/>
  <c r="BB365" i="8"/>
  <c r="BB366" i="8"/>
  <c r="BB367" i="8"/>
  <c r="BB368" i="8"/>
  <c r="BB369" i="8"/>
  <c r="BB370" i="8"/>
  <c r="BB371" i="8"/>
  <c r="BB372" i="8"/>
  <c r="BB373" i="8"/>
  <c r="BB374" i="8"/>
  <c r="BB375" i="8"/>
  <c r="BB376" i="8"/>
  <c r="BB377" i="8"/>
  <c r="BB378" i="8"/>
  <c r="BB379" i="8"/>
  <c r="BB380" i="8"/>
  <c r="BB381" i="8"/>
  <c r="BB382" i="8"/>
  <c r="BB383" i="8"/>
  <c r="BB384" i="8"/>
  <c r="BB385" i="8"/>
  <c r="BB386" i="8"/>
  <c r="BB387" i="8"/>
  <c r="BB388" i="8"/>
  <c r="BB389" i="8"/>
  <c r="BB390" i="8"/>
  <c r="BB391" i="8"/>
  <c r="BB392" i="8"/>
  <c r="BB393" i="8"/>
  <c r="BB394" i="8"/>
  <c r="BB395" i="8"/>
  <c r="BB396" i="8"/>
  <c r="BB397" i="8"/>
  <c r="BB398" i="8"/>
  <c r="BB399" i="8"/>
  <c r="BB400" i="8"/>
  <c r="BB401" i="8"/>
  <c r="BB402" i="8"/>
  <c r="BB403" i="8"/>
  <c r="BB404" i="8"/>
  <c r="BB405" i="8"/>
  <c r="BB406" i="8"/>
  <c r="BB407" i="8"/>
  <c r="BB408" i="8"/>
  <c r="BB409" i="8"/>
  <c r="BB410" i="8"/>
  <c r="BB411" i="8"/>
  <c r="BB412" i="8"/>
  <c r="BB413" i="8"/>
  <c r="BB414" i="8"/>
  <c r="BB415" i="8"/>
  <c r="BB416" i="8"/>
  <c r="BB417" i="8"/>
  <c r="BB418" i="8"/>
  <c r="BB419" i="8"/>
  <c r="BB420" i="8"/>
  <c r="BB421" i="8"/>
  <c r="BB422" i="8"/>
  <c r="BB423" i="8"/>
  <c r="BB424" i="8"/>
  <c r="BB425" i="8"/>
  <c r="BB426" i="8"/>
  <c r="BB427" i="8"/>
  <c r="BB428" i="8"/>
  <c r="BB429" i="8"/>
  <c r="BB430" i="8"/>
  <c r="BB431" i="8"/>
  <c r="BB432" i="8"/>
  <c r="BB433" i="8"/>
  <c r="BB434" i="8"/>
  <c r="BB435" i="8"/>
  <c r="BB436" i="8"/>
  <c r="BB437" i="8"/>
  <c r="BB438" i="8"/>
  <c r="BB439" i="8"/>
  <c r="BB440" i="8"/>
  <c r="BB441" i="8"/>
  <c r="BB442" i="8"/>
  <c r="BB443" i="8"/>
  <c r="BB444" i="8"/>
  <c r="BB445" i="8"/>
  <c r="BB446" i="8"/>
  <c r="BB447" i="8"/>
  <c r="BB448" i="8"/>
  <c r="BB449" i="8"/>
  <c r="BB450" i="8"/>
  <c r="BB451" i="8"/>
  <c r="BB452" i="8"/>
  <c r="BB453" i="8"/>
  <c r="BB454" i="8"/>
  <c r="BB455" i="8"/>
  <c r="BB456" i="8"/>
  <c r="BB457" i="8"/>
  <c r="BB458" i="8"/>
  <c r="BB459" i="8"/>
  <c r="BB460" i="8"/>
  <c r="BB461" i="8"/>
  <c r="BB462" i="8"/>
  <c r="BB463" i="8"/>
  <c r="BB464" i="8"/>
  <c r="BB465" i="8"/>
  <c r="BB466" i="8"/>
  <c r="BB467" i="8"/>
  <c r="BB468" i="8"/>
  <c r="BB469" i="8"/>
  <c r="BB470" i="8"/>
  <c r="BB471" i="8"/>
  <c r="BB472" i="8"/>
  <c r="BB473" i="8"/>
  <c r="BB474" i="8"/>
  <c r="BB475" i="8"/>
  <c r="BB476" i="8"/>
  <c r="BB477" i="8"/>
  <c r="BB478" i="8"/>
  <c r="BB479" i="8"/>
  <c r="BB480" i="8"/>
  <c r="BB481" i="8"/>
  <c r="BB482" i="8"/>
  <c r="BB483" i="8"/>
  <c r="BB484" i="8"/>
  <c r="BB485" i="8"/>
  <c r="BB486" i="8"/>
  <c r="BB487" i="8"/>
  <c r="BB488" i="8"/>
  <c r="BB489" i="8"/>
  <c r="BB490" i="8"/>
  <c r="BB491" i="8"/>
  <c r="BB492" i="8"/>
  <c r="BB493" i="8"/>
  <c r="BB494" i="8"/>
  <c r="BB495" i="8"/>
  <c r="BB496" i="8"/>
  <c r="BB497" i="8"/>
  <c r="BB498" i="8"/>
  <c r="BB499" i="8"/>
  <c r="BB500" i="8"/>
  <c r="BB501" i="8"/>
  <c r="BB502" i="8"/>
  <c r="BB503" i="8"/>
  <c r="BB504" i="8"/>
  <c r="BB505" i="8"/>
  <c r="BB506" i="8"/>
  <c r="BB507" i="8"/>
  <c r="BB508" i="8"/>
  <c r="BB509" i="8"/>
  <c r="BB510" i="8"/>
  <c r="BB511" i="8"/>
  <c r="BB512" i="8"/>
  <c r="BB513" i="8"/>
  <c r="BB514" i="8"/>
  <c r="BB515" i="8"/>
  <c r="BB516" i="8"/>
  <c r="BB517" i="8"/>
  <c r="BB518" i="8"/>
  <c r="BB519" i="8"/>
  <c r="BB520" i="8"/>
  <c r="BB521" i="8"/>
  <c r="BB522" i="8"/>
  <c r="BB523" i="8"/>
  <c r="BB524" i="8"/>
  <c r="BB525" i="8"/>
  <c r="BB526" i="8"/>
  <c r="BB527" i="8"/>
  <c r="BB528" i="8"/>
  <c r="BB529" i="8"/>
  <c r="BB530" i="8"/>
  <c r="BB531" i="8"/>
  <c r="BB532" i="8"/>
  <c r="BB533" i="8"/>
  <c r="BB534" i="8"/>
  <c r="BB535" i="8"/>
  <c r="BB536" i="8"/>
  <c r="BB537" i="8"/>
  <c r="BB538" i="8"/>
  <c r="BB539" i="8"/>
  <c r="BB540" i="8"/>
  <c r="BB541" i="8"/>
  <c r="BB542" i="8"/>
  <c r="BB543" i="8"/>
  <c r="BB544" i="8"/>
  <c r="BB545" i="8"/>
  <c r="BB546" i="8"/>
  <c r="BB547" i="8"/>
  <c r="BB548" i="8"/>
  <c r="BB549" i="8"/>
  <c r="BB550" i="8"/>
  <c r="BB551" i="8"/>
  <c r="BB552" i="8"/>
  <c r="BB553" i="8"/>
  <c r="BB554" i="8"/>
  <c r="BB555" i="8"/>
  <c r="BB556" i="8"/>
  <c r="BB557" i="8"/>
  <c r="BB558" i="8"/>
  <c r="BB559" i="8"/>
  <c r="BB560" i="8"/>
  <c r="BB561" i="8"/>
  <c r="BB562" i="8"/>
  <c r="BB563" i="8"/>
  <c r="BB564" i="8"/>
  <c r="BB565" i="8"/>
  <c r="BB566" i="8"/>
  <c r="BB567" i="8"/>
  <c r="BB568" i="8"/>
  <c r="BB569" i="8"/>
  <c r="BB570" i="8"/>
  <c r="BB571" i="8"/>
  <c r="BB572" i="8"/>
  <c r="BB573" i="8"/>
  <c r="BB574" i="8"/>
  <c r="BB575" i="8"/>
  <c r="BB576" i="8"/>
  <c r="BB577" i="8"/>
  <c r="BB578" i="8"/>
  <c r="BB579" i="8"/>
  <c r="BB580" i="8"/>
  <c r="BB581" i="8"/>
  <c r="BB582" i="8"/>
  <c r="BB583" i="8"/>
  <c r="BB584" i="8"/>
  <c r="BB585" i="8"/>
  <c r="BB586" i="8"/>
  <c r="BB587" i="8"/>
  <c r="BB588" i="8"/>
  <c r="BB589" i="8"/>
  <c r="BB590" i="8"/>
  <c r="BB591" i="8"/>
  <c r="BB592" i="8"/>
  <c r="BB593" i="8"/>
  <c r="BB594" i="8"/>
  <c r="BB595" i="8"/>
  <c r="BB596" i="8"/>
  <c r="BB597" i="8"/>
  <c r="BB598" i="8"/>
  <c r="BB599" i="8"/>
  <c r="BB600" i="8"/>
  <c r="BB601" i="8"/>
  <c r="BB602" i="8"/>
  <c r="BB603" i="8"/>
  <c r="BB604" i="8"/>
  <c r="BB605" i="8"/>
  <c r="BB606" i="8"/>
  <c r="BB607" i="8"/>
  <c r="BB608" i="8"/>
  <c r="BB609" i="8"/>
  <c r="BB610" i="8"/>
  <c r="BB611" i="8"/>
  <c r="BB612" i="8"/>
  <c r="BB613" i="8"/>
  <c r="BB614" i="8"/>
  <c r="BB615" i="8"/>
  <c r="BB616" i="8"/>
  <c r="BB617" i="8"/>
  <c r="BB618" i="8"/>
  <c r="BB619" i="8"/>
  <c r="BB620" i="8"/>
  <c r="BB621" i="8"/>
  <c r="BB622" i="8"/>
  <c r="BB623" i="8"/>
  <c r="BB624" i="8"/>
  <c r="BB625" i="8"/>
  <c r="BB626" i="8"/>
  <c r="BB627" i="8"/>
  <c r="BB628" i="8"/>
  <c r="BB629" i="8"/>
  <c r="BB630" i="8"/>
  <c r="BB631" i="8"/>
  <c r="BB632" i="8"/>
  <c r="BB633" i="8"/>
  <c r="BB634" i="8"/>
  <c r="BB635" i="8"/>
  <c r="BB636" i="8"/>
  <c r="BB637" i="8"/>
  <c r="BB638" i="8"/>
  <c r="BB639" i="8"/>
  <c r="BB640" i="8"/>
  <c r="BB641" i="8"/>
  <c r="BB642" i="8"/>
  <c r="BB643" i="8"/>
  <c r="BB644" i="8"/>
  <c r="BB645" i="8"/>
  <c r="BB646" i="8"/>
  <c r="BB647" i="8"/>
  <c r="BB648" i="8"/>
  <c r="BB649" i="8"/>
  <c r="BB650" i="8"/>
  <c r="BB651" i="8"/>
  <c r="BB652" i="8"/>
  <c r="BB653" i="8"/>
  <c r="BB654" i="8"/>
  <c r="BB655" i="8"/>
  <c r="BB656" i="8"/>
  <c r="BB657" i="8"/>
  <c r="BB658" i="8"/>
  <c r="BB659" i="8"/>
  <c r="BB660" i="8"/>
  <c r="BB661" i="8"/>
  <c r="BB662" i="8"/>
  <c r="BB663" i="8"/>
  <c r="BB664" i="8"/>
  <c r="BB665" i="8"/>
  <c r="BB666" i="8"/>
  <c r="BB667" i="8"/>
  <c r="BB668" i="8"/>
  <c r="BB669" i="8"/>
  <c r="BB670" i="8"/>
  <c r="BB671" i="8"/>
  <c r="BB672" i="8"/>
  <c r="BB673" i="8"/>
  <c r="BB674" i="8"/>
  <c r="BB675" i="8"/>
  <c r="BB676" i="8"/>
  <c r="BB677" i="8"/>
  <c r="BB678" i="8"/>
  <c r="BB679" i="8"/>
  <c r="BB680" i="8"/>
  <c r="BB681" i="8"/>
  <c r="BB682" i="8"/>
  <c r="BB683" i="8"/>
  <c r="BB684" i="8"/>
  <c r="BB685" i="8"/>
  <c r="BB686" i="8"/>
  <c r="BB687" i="8"/>
  <c r="BB688" i="8"/>
  <c r="BB689" i="8"/>
  <c r="BB690" i="8"/>
  <c r="BB691" i="8"/>
  <c r="BB692" i="8"/>
  <c r="BB693" i="8"/>
  <c r="BB694" i="8"/>
  <c r="BB695" i="8"/>
  <c r="BB696" i="8"/>
  <c r="BB697" i="8"/>
  <c r="BB698" i="8"/>
  <c r="BB699" i="8"/>
  <c r="BB700" i="8"/>
  <c r="AZ1" i="8"/>
  <c r="AZ2" i="8"/>
  <c r="AZ3" i="8"/>
  <c r="AZ4" i="8"/>
  <c r="AZ5" i="8"/>
  <c r="AZ6" i="8"/>
  <c r="AZ7" i="8"/>
  <c r="AZ8" i="8"/>
  <c r="AZ9" i="8"/>
  <c r="AZ10" i="8"/>
  <c r="AZ11" i="8"/>
  <c r="AZ12" i="8"/>
  <c r="AZ13" i="8"/>
  <c r="AZ14" i="8"/>
  <c r="AZ15" i="8"/>
  <c r="AZ16" i="8"/>
  <c r="AZ17" i="8"/>
  <c r="AZ18" i="8"/>
  <c r="AZ19" i="8"/>
  <c r="AZ20" i="8"/>
  <c r="AZ21" i="8"/>
  <c r="AZ22" i="8"/>
  <c r="AZ23" i="8"/>
  <c r="AZ24" i="8"/>
  <c r="AZ25" i="8"/>
  <c r="AZ26" i="8"/>
  <c r="AZ27" i="8"/>
  <c r="AZ28" i="8"/>
  <c r="AZ29" i="8"/>
  <c r="AZ30" i="8"/>
  <c r="AZ31" i="8"/>
  <c r="AZ32" i="8"/>
  <c r="AZ33" i="8"/>
  <c r="AZ34" i="8"/>
  <c r="AZ35" i="8"/>
  <c r="AZ36" i="8"/>
  <c r="AZ37" i="8"/>
  <c r="AZ38" i="8"/>
  <c r="AZ39" i="8"/>
  <c r="AZ40" i="8"/>
  <c r="AZ41" i="8"/>
  <c r="AZ42" i="8"/>
  <c r="AZ43" i="8"/>
  <c r="AZ44" i="8"/>
  <c r="AZ45" i="8"/>
  <c r="AZ46" i="8"/>
  <c r="AZ47" i="8"/>
  <c r="AZ48" i="8"/>
  <c r="AZ49" i="8"/>
  <c r="AZ50" i="8"/>
  <c r="AZ51" i="8"/>
  <c r="AZ52" i="8"/>
  <c r="AZ53" i="8"/>
  <c r="AZ54" i="8"/>
  <c r="AZ55" i="8"/>
  <c r="AZ56" i="8"/>
  <c r="AZ57" i="8"/>
  <c r="AZ58" i="8"/>
  <c r="AZ59" i="8"/>
  <c r="AZ60" i="8"/>
  <c r="AZ61" i="8"/>
  <c r="AZ62" i="8"/>
  <c r="AZ63" i="8"/>
  <c r="AZ64" i="8"/>
  <c r="AZ65" i="8"/>
  <c r="AZ66" i="8"/>
  <c r="AZ67" i="8"/>
  <c r="AZ68" i="8"/>
  <c r="AZ69" i="8"/>
  <c r="AZ70" i="8"/>
  <c r="AZ71" i="8"/>
  <c r="AZ72" i="8"/>
  <c r="AZ73" i="8"/>
  <c r="AZ74" i="8"/>
  <c r="AZ75" i="8"/>
  <c r="AZ76" i="8"/>
  <c r="AZ77" i="8"/>
  <c r="AZ78" i="8"/>
  <c r="AZ79" i="8"/>
  <c r="AZ80" i="8"/>
  <c r="AZ81" i="8"/>
  <c r="AZ82" i="8"/>
  <c r="AZ83" i="8"/>
  <c r="AZ84" i="8"/>
  <c r="AZ85" i="8"/>
  <c r="AZ86" i="8"/>
  <c r="AZ87" i="8"/>
  <c r="AZ88" i="8"/>
  <c r="AZ89" i="8"/>
  <c r="AZ90" i="8"/>
  <c r="AZ91" i="8"/>
  <c r="AZ92" i="8"/>
  <c r="AZ93" i="8"/>
  <c r="AZ94" i="8"/>
  <c r="AZ95" i="8"/>
  <c r="AZ96" i="8"/>
  <c r="AZ97" i="8"/>
  <c r="AZ98" i="8"/>
  <c r="AZ99" i="8"/>
  <c r="AZ100" i="8"/>
  <c r="AZ101" i="8"/>
  <c r="AZ102" i="8"/>
  <c r="AZ103" i="8"/>
  <c r="AZ104" i="8"/>
  <c r="AZ105" i="8"/>
  <c r="AZ106" i="8"/>
  <c r="AZ107" i="8"/>
  <c r="AZ108" i="8"/>
  <c r="AZ109" i="8"/>
  <c r="AZ110" i="8"/>
  <c r="AZ111" i="8"/>
  <c r="AZ112" i="8"/>
  <c r="AZ113" i="8"/>
  <c r="AZ114" i="8"/>
  <c r="AZ115" i="8"/>
  <c r="AZ116" i="8"/>
  <c r="AZ117" i="8"/>
  <c r="AZ118" i="8"/>
  <c r="AZ119" i="8"/>
  <c r="AZ120" i="8"/>
  <c r="AZ121" i="8"/>
  <c r="AZ122" i="8"/>
  <c r="AZ123" i="8"/>
  <c r="AZ124" i="8"/>
  <c r="AZ125" i="8"/>
  <c r="AZ126" i="8"/>
  <c r="AZ127" i="8"/>
  <c r="AZ128" i="8"/>
  <c r="AZ129" i="8"/>
  <c r="AZ130" i="8"/>
  <c r="AZ131" i="8"/>
  <c r="AZ132" i="8"/>
  <c r="AZ133" i="8"/>
  <c r="AZ134" i="8"/>
  <c r="AZ135" i="8"/>
  <c r="AZ136" i="8"/>
  <c r="AZ137" i="8"/>
  <c r="AZ138" i="8"/>
  <c r="AZ139" i="8"/>
  <c r="AZ140" i="8"/>
  <c r="AZ141" i="8"/>
  <c r="AZ142" i="8"/>
  <c r="AZ143" i="8"/>
  <c r="AZ144" i="8"/>
  <c r="AZ145" i="8"/>
  <c r="AZ146" i="8"/>
  <c r="AZ147" i="8"/>
  <c r="AZ148" i="8"/>
  <c r="AZ149" i="8"/>
  <c r="AZ150" i="8"/>
  <c r="AZ151" i="8"/>
  <c r="AZ152" i="8"/>
  <c r="AZ153" i="8"/>
  <c r="AZ154" i="8"/>
  <c r="AZ155" i="8"/>
  <c r="AZ156" i="8"/>
  <c r="AZ157" i="8"/>
  <c r="AZ158" i="8"/>
  <c r="AZ159" i="8"/>
  <c r="AZ160" i="8"/>
  <c r="AZ161" i="8"/>
  <c r="AZ162" i="8"/>
  <c r="AZ163" i="8"/>
  <c r="AZ164" i="8"/>
  <c r="AZ165" i="8"/>
  <c r="AZ166" i="8"/>
  <c r="AZ167" i="8"/>
  <c r="AZ168" i="8"/>
  <c r="AZ169" i="8"/>
  <c r="AZ170" i="8"/>
  <c r="AZ171" i="8"/>
  <c r="AZ172" i="8"/>
  <c r="AZ173" i="8"/>
  <c r="AZ174" i="8"/>
  <c r="AZ175" i="8"/>
  <c r="AZ176" i="8"/>
  <c r="AZ177" i="8"/>
  <c r="AZ178" i="8"/>
  <c r="AZ179" i="8"/>
  <c r="AZ180" i="8"/>
  <c r="AZ181" i="8"/>
  <c r="AZ182" i="8"/>
  <c r="AZ183" i="8"/>
  <c r="AZ184" i="8"/>
  <c r="AZ185" i="8"/>
  <c r="AZ186" i="8"/>
  <c r="AZ187" i="8"/>
  <c r="AZ188" i="8"/>
  <c r="AZ189" i="8"/>
  <c r="AZ190" i="8"/>
  <c r="AZ191" i="8"/>
  <c r="AZ192" i="8"/>
  <c r="AZ193" i="8"/>
  <c r="AZ194" i="8"/>
  <c r="AZ195" i="8"/>
  <c r="AZ196" i="8"/>
  <c r="AZ197" i="8"/>
  <c r="AZ198" i="8"/>
  <c r="AZ199" i="8"/>
  <c r="AZ200" i="8"/>
  <c r="AZ201" i="8"/>
  <c r="AZ202" i="8"/>
  <c r="AZ203" i="8"/>
  <c r="AZ204" i="8"/>
  <c r="AZ205" i="8"/>
  <c r="AZ206" i="8"/>
  <c r="AZ207" i="8"/>
  <c r="AZ208" i="8"/>
  <c r="AZ209" i="8"/>
  <c r="AZ210" i="8"/>
  <c r="AZ211" i="8"/>
  <c r="AZ212" i="8"/>
  <c r="AZ213" i="8"/>
  <c r="AZ214" i="8"/>
  <c r="AZ215" i="8"/>
  <c r="AZ216" i="8"/>
  <c r="AZ217" i="8"/>
  <c r="AZ218" i="8"/>
  <c r="AZ219" i="8"/>
  <c r="AZ220" i="8"/>
  <c r="AZ221" i="8"/>
  <c r="AZ222" i="8"/>
  <c r="AZ223" i="8"/>
  <c r="AZ224" i="8"/>
  <c r="AZ225" i="8"/>
  <c r="AZ226" i="8"/>
  <c r="AZ227" i="8"/>
  <c r="AZ228" i="8"/>
  <c r="AZ229" i="8"/>
  <c r="AZ230" i="8"/>
  <c r="AZ231" i="8"/>
  <c r="AZ232" i="8"/>
  <c r="AZ233" i="8"/>
  <c r="AZ234" i="8"/>
  <c r="AZ235" i="8"/>
  <c r="AZ236" i="8"/>
  <c r="AZ237" i="8"/>
  <c r="AZ238" i="8"/>
  <c r="AZ239" i="8"/>
  <c r="AZ240" i="8"/>
  <c r="AZ241" i="8"/>
  <c r="AZ242" i="8"/>
  <c r="AZ243" i="8"/>
  <c r="AZ244" i="8"/>
  <c r="AZ245" i="8"/>
  <c r="AZ246" i="8"/>
  <c r="AZ247" i="8"/>
  <c r="AZ248" i="8"/>
  <c r="AZ249" i="8"/>
  <c r="AZ250" i="8"/>
  <c r="AZ251" i="8"/>
  <c r="AZ252" i="8"/>
  <c r="AZ253" i="8"/>
  <c r="AZ254" i="8"/>
  <c r="AZ255" i="8"/>
  <c r="AZ256" i="8"/>
  <c r="AZ257" i="8"/>
  <c r="AZ258" i="8"/>
  <c r="AZ259" i="8"/>
  <c r="AZ260" i="8"/>
  <c r="AZ261" i="8"/>
  <c r="AZ262" i="8"/>
  <c r="AZ263" i="8"/>
  <c r="AZ264" i="8"/>
  <c r="AZ265" i="8"/>
  <c r="AZ266" i="8"/>
  <c r="AZ267" i="8"/>
  <c r="AZ268" i="8"/>
  <c r="AZ269" i="8"/>
  <c r="AZ270" i="8"/>
  <c r="AZ271" i="8"/>
  <c r="AZ272" i="8"/>
  <c r="AZ273" i="8"/>
  <c r="AZ274" i="8"/>
  <c r="AZ275" i="8"/>
  <c r="AZ276" i="8"/>
  <c r="AZ277" i="8"/>
  <c r="AZ278" i="8"/>
  <c r="AZ279" i="8"/>
  <c r="AZ280" i="8"/>
  <c r="AZ281" i="8"/>
  <c r="AZ282" i="8"/>
  <c r="AZ283" i="8"/>
  <c r="AZ284" i="8"/>
  <c r="AZ285" i="8"/>
  <c r="AZ286" i="8"/>
  <c r="AZ287" i="8"/>
  <c r="AZ288" i="8"/>
  <c r="AZ289" i="8"/>
  <c r="AZ290" i="8"/>
  <c r="AZ291" i="8"/>
  <c r="AZ292" i="8"/>
  <c r="AZ293" i="8"/>
  <c r="AZ294" i="8"/>
  <c r="AZ295" i="8"/>
  <c r="AZ296" i="8"/>
  <c r="AZ297" i="8"/>
  <c r="AZ298" i="8"/>
  <c r="AZ299" i="8"/>
  <c r="AZ300" i="8"/>
  <c r="AZ301" i="8"/>
  <c r="AZ302" i="8"/>
  <c r="AZ303" i="8"/>
  <c r="AZ304" i="8"/>
  <c r="AZ305" i="8"/>
  <c r="AZ306" i="8"/>
  <c r="AZ307" i="8"/>
  <c r="AZ308" i="8"/>
  <c r="AZ309" i="8"/>
  <c r="AZ310" i="8"/>
  <c r="AZ311" i="8"/>
  <c r="AZ312" i="8"/>
  <c r="AZ313" i="8"/>
  <c r="AZ314" i="8"/>
  <c r="AZ315" i="8"/>
  <c r="AZ316" i="8"/>
  <c r="AZ317" i="8"/>
  <c r="AZ318" i="8"/>
  <c r="AZ319" i="8"/>
  <c r="AZ320" i="8"/>
  <c r="AZ321" i="8"/>
  <c r="AZ322" i="8"/>
  <c r="AZ323" i="8"/>
  <c r="AZ324" i="8"/>
  <c r="AZ325" i="8"/>
  <c r="AZ326" i="8"/>
  <c r="AZ327" i="8"/>
  <c r="AZ328" i="8"/>
  <c r="AZ329" i="8"/>
  <c r="AZ330" i="8"/>
  <c r="AZ331" i="8"/>
  <c r="AZ332" i="8"/>
  <c r="AZ333" i="8"/>
  <c r="AZ334" i="8"/>
  <c r="AZ335" i="8"/>
  <c r="AZ336" i="8"/>
  <c r="AZ337" i="8"/>
  <c r="AZ338" i="8"/>
  <c r="AZ339" i="8"/>
  <c r="AZ340" i="8"/>
  <c r="AZ341" i="8"/>
  <c r="AZ342" i="8"/>
  <c r="AZ343" i="8"/>
  <c r="AZ344" i="8"/>
  <c r="AZ345" i="8"/>
  <c r="AZ346" i="8"/>
  <c r="AZ347" i="8"/>
  <c r="AZ348" i="8"/>
  <c r="AZ349" i="8"/>
  <c r="AZ350" i="8"/>
  <c r="AZ351" i="8"/>
  <c r="AZ352" i="8"/>
  <c r="AZ353" i="8"/>
  <c r="AZ354" i="8"/>
  <c r="AZ355" i="8"/>
  <c r="AZ356" i="8"/>
  <c r="AZ357" i="8"/>
  <c r="AZ358" i="8"/>
  <c r="AZ359" i="8"/>
  <c r="AZ360" i="8"/>
  <c r="AZ361" i="8"/>
  <c r="AZ362" i="8"/>
  <c r="AZ363" i="8"/>
  <c r="AZ364" i="8"/>
  <c r="AZ365" i="8"/>
  <c r="AZ366" i="8"/>
  <c r="AZ367" i="8"/>
  <c r="AZ368" i="8"/>
  <c r="AZ369" i="8"/>
  <c r="AZ370" i="8"/>
  <c r="AZ371" i="8"/>
  <c r="AZ372" i="8"/>
  <c r="AZ373" i="8"/>
  <c r="AZ374" i="8"/>
  <c r="AZ375" i="8"/>
  <c r="AZ376" i="8"/>
  <c r="AZ377" i="8"/>
  <c r="AZ378" i="8"/>
  <c r="AZ379" i="8"/>
  <c r="AZ380" i="8"/>
  <c r="AZ381" i="8"/>
  <c r="AZ382" i="8"/>
  <c r="AZ383" i="8"/>
  <c r="AZ384" i="8"/>
  <c r="AZ385" i="8"/>
  <c r="AZ386" i="8"/>
  <c r="AZ387" i="8"/>
  <c r="AZ388" i="8"/>
  <c r="AZ389" i="8"/>
  <c r="AZ390" i="8"/>
  <c r="AZ391" i="8"/>
  <c r="AZ392" i="8"/>
  <c r="AZ393" i="8"/>
  <c r="AZ394" i="8"/>
  <c r="AZ395" i="8"/>
  <c r="AZ396" i="8"/>
  <c r="AZ397" i="8"/>
  <c r="AZ398" i="8"/>
  <c r="AZ399" i="8"/>
  <c r="AZ400" i="8"/>
  <c r="AZ401" i="8"/>
  <c r="AZ402" i="8"/>
  <c r="AZ403" i="8"/>
  <c r="AZ404" i="8"/>
  <c r="AZ405" i="8"/>
  <c r="AZ406" i="8"/>
  <c r="AZ407" i="8"/>
  <c r="AZ408" i="8"/>
  <c r="AZ409" i="8"/>
  <c r="AZ410" i="8"/>
  <c r="AZ411" i="8"/>
  <c r="AZ412" i="8"/>
  <c r="AZ413" i="8"/>
  <c r="AZ414" i="8"/>
  <c r="AZ415" i="8"/>
  <c r="AZ416" i="8"/>
  <c r="AZ417" i="8"/>
  <c r="AZ418" i="8"/>
  <c r="AZ419" i="8"/>
  <c r="AZ420" i="8"/>
  <c r="AZ421" i="8"/>
  <c r="AZ422" i="8"/>
  <c r="AZ423" i="8"/>
  <c r="AZ424" i="8"/>
  <c r="AZ425" i="8"/>
  <c r="AZ426" i="8"/>
  <c r="AZ427" i="8"/>
  <c r="AZ428" i="8"/>
  <c r="AZ429" i="8"/>
  <c r="AZ430" i="8"/>
  <c r="AZ431" i="8"/>
  <c r="AZ432" i="8"/>
  <c r="AZ433" i="8"/>
  <c r="AZ434" i="8"/>
  <c r="AZ435" i="8"/>
  <c r="AZ436" i="8"/>
  <c r="AZ437" i="8"/>
  <c r="AZ438" i="8"/>
  <c r="AZ439" i="8"/>
  <c r="AZ440" i="8"/>
  <c r="AZ441" i="8"/>
  <c r="AZ442" i="8"/>
  <c r="AZ443" i="8"/>
  <c r="AZ444" i="8"/>
  <c r="AZ445" i="8"/>
  <c r="AZ446" i="8"/>
  <c r="AZ447" i="8"/>
  <c r="AZ448" i="8"/>
  <c r="AZ449" i="8"/>
  <c r="AZ450" i="8"/>
  <c r="AZ451" i="8"/>
  <c r="AZ452" i="8"/>
  <c r="AZ453" i="8"/>
  <c r="AZ454" i="8"/>
  <c r="AZ455" i="8"/>
  <c r="AZ456" i="8"/>
  <c r="AZ457" i="8"/>
  <c r="AZ458" i="8"/>
  <c r="AZ459" i="8"/>
  <c r="AZ460" i="8"/>
  <c r="AZ461" i="8"/>
  <c r="AZ462" i="8"/>
  <c r="AZ463" i="8"/>
  <c r="AZ464" i="8"/>
  <c r="AZ465" i="8"/>
  <c r="AZ466" i="8"/>
  <c r="AZ467" i="8"/>
  <c r="AZ468" i="8"/>
  <c r="AZ469" i="8"/>
  <c r="AZ470" i="8"/>
  <c r="AZ471" i="8"/>
  <c r="AZ472" i="8"/>
  <c r="AZ473" i="8"/>
  <c r="AZ474" i="8"/>
  <c r="AZ475" i="8"/>
  <c r="AZ476" i="8"/>
  <c r="AZ477" i="8"/>
  <c r="AZ478" i="8"/>
  <c r="AZ479" i="8"/>
  <c r="AZ480" i="8"/>
  <c r="AZ481" i="8"/>
  <c r="AZ482" i="8"/>
  <c r="AZ483" i="8"/>
  <c r="AZ484" i="8"/>
  <c r="AZ485" i="8"/>
  <c r="AZ486" i="8"/>
  <c r="AZ487" i="8"/>
  <c r="AZ488" i="8"/>
  <c r="AZ489" i="8"/>
  <c r="AZ490" i="8"/>
  <c r="AZ491" i="8"/>
  <c r="AZ492" i="8"/>
  <c r="AZ493" i="8"/>
  <c r="AZ494" i="8"/>
  <c r="AZ495" i="8"/>
  <c r="AZ496" i="8"/>
  <c r="AZ497" i="8"/>
  <c r="AZ498" i="8"/>
  <c r="AZ499" i="8"/>
  <c r="AZ500" i="8"/>
  <c r="AZ501" i="8"/>
  <c r="AZ502" i="8"/>
  <c r="AZ503" i="8"/>
  <c r="AZ504" i="8"/>
  <c r="AZ505" i="8"/>
  <c r="AZ506" i="8"/>
  <c r="AZ507" i="8"/>
  <c r="AZ508" i="8"/>
  <c r="AZ509" i="8"/>
  <c r="AZ510" i="8"/>
  <c r="AZ511" i="8"/>
  <c r="AZ512" i="8"/>
  <c r="AZ513" i="8"/>
  <c r="AZ514" i="8"/>
  <c r="AZ515" i="8"/>
  <c r="AZ516" i="8"/>
  <c r="AZ517" i="8"/>
  <c r="AZ518" i="8"/>
  <c r="AZ519" i="8"/>
  <c r="AZ520" i="8"/>
  <c r="AZ521" i="8"/>
  <c r="AZ522" i="8"/>
  <c r="AZ523" i="8"/>
  <c r="AZ524" i="8"/>
  <c r="AZ525" i="8"/>
  <c r="AZ526" i="8"/>
  <c r="AZ527" i="8"/>
  <c r="AZ528" i="8"/>
  <c r="AZ529" i="8"/>
  <c r="AZ530" i="8"/>
  <c r="AZ531" i="8"/>
  <c r="AZ532" i="8"/>
  <c r="AZ533" i="8"/>
  <c r="AZ534" i="8"/>
  <c r="AZ535" i="8"/>
  <c r="AZ536" i="8"/>
  <c r="AZ537" i="8"/>
  <c r="AZ538" i="8"/>
  <c r="AZ539" i="8"/>
  <c r="AZ540" i="8"/>
  <c r="AZ541" i="8"/>
  <c r="AZ542" i="8"/>
  <c r="AZ543" i="8"/>
  <c r="AZ544" i="8"/>
  <c r="AZ545" i="8"/>
  <c r="AZ546" i="8"/>
  <c r="AZ547" i="8"/>
  <c r="AZ548" i="8"/>
  <c r="AZ549" i="8"/>
  <c r="AZ550" i="8"/>
  <c r="AZ551" i="8"/>
  <c r="AZ552" i="8"/>
  <c r="AZ553" i="8"/>
  <c r="AZ554" i="8"/>
  <c r="AZ555" i="8"/>
  <c r="AZ556" i="8"/>
  <c r="AZ557" i="8"/>
  <c r="AZ558" i="8"/>
  <c r="AZ559" i="8"/>
  <c r="AZ560" i="8"/>
  <c r="AZ561" i="8"/>
  <c r="AZ562" i="8"/>
  <c r="AZ563" i="8"/>
  <c r="AZ564" i="8"/>
  <c r="AZ565" i="8"/>
  <c r="AZ566" i="8"/>
  <c r="AZ567" i="8"/>
  <c r="AZ568" i="8"/>
  <c r="AZ569" i="8"/>
  <c r="AZ570" i="8"/>
  <c r="AZ571" i="8"/>
  <c r="AZ572" i="8"/>
  <c r="AZ573" i="8"/>
  <c r="AZ574" i="8"/>
  <c r="AZ575" i="8"/>
  <c r="AZ576" i="8"/>
  <c r="AZ577" i="8"/>
  <c r="AZ578" i="8"/>
  <c r="AZ579" i="8"/>
  <c r="AZ580" i="8"/>
  <c r="AZ581" i="8"/>
  <c r="AZ582" i="8"/>
  <c r="AZ583" i="8"/>
  <c r="AZ584" i="8"/>
  <c r="AZ585" i="8"/>
  <c r="AZ586" i="8"/>
  <c r="AZ587" i="8"/>
  <c r="AZ588" i="8"/>
  <c r="AZ589" i="8"/>
  <c r="AZ590" i="8"/>
  <c r="AZ591" i="8"/>
  <c r="AZ592" i="8"/>
  <c r="AZ593" i="8"/>
  <c r="AZ594" i="8"/>
  <c r="AZ595" i="8"/>
  <c r="AZ596" i="8"/>
  <c r="AZ597" i="8"/>
  <c r="AZ598" i="8"/>
  <c r="AZ599" i="8"/>
  <c r="AZ600" i="8"/>
  <c r="AZ601" i="8"/>
  <c r="AZ602" i="8"/>
  <c r="AZ603" i="8"/>
  <c r="AZ604" i="8"/>
  <c r="AZ605" i="8"/>
  <c r="AZ606" i="8"/>
  <c r="AZ607" i="8"/>
  <c r="AZ608" i="8"/>
  <c r="AZ609" i="8"/>
  <c r="AZ610" i="8"/>
  <c r="AZ611" i="8"/>
  <c r="AZ612" i="8"/>
  <c r="AZ613" i="8"/>
  <c r="AZ614" i="8"/>
  <c r="AZ615" i="8"/>
  <c r="AZ616" i="8"/>
  <c r="AZ617" i="8"/>
  <c r="AZ618" i="8"/>
  <c r="AZ619" i="8"/>
  <c r="AZ620" i="8"/>
  <c r="AZ621" i="8"/>
  <c r="AZ622" i="8"/>
  <c r="AZ623" i="8"/>
  <c r="AZ624" i="8"/>
  <c r="AZ625" i="8"/>
  <c r="AZ626" i="8"/>
  <c r="AZ627" i="8"/>
  <c r="AZ628" i="8"/>
  <c r="AZ629" i="8"/>
  <c r="AZ630" i="8"/>
  <c r="AZ631" i="8"/>
  <c r="AZ632" i="8"/>
  <c r="AZ633" i="8"/>
  <c r="AZ634" i="8"/>
  <c r="AZ635" i="8"/>
  <c r="AZ636" i="8"/>
  <c r="AZ637" i="8"/>
  <c r="AZ638" i="8"/>
  <c r="AZ639" i="8"/>
  <c r="AZ640" i="8"/>
  <c r="AZ641" i="8"/>
  <c r="AZ642" i="8"/>
  <c r="AZ643" i="8"/>
  <c r="AZ644" i="8"/>
  <c r="AZ645" i="8"/>
  <c r="AZ646" i="8"/>
  <c r="AZ647" i="8"/>
  <c r="AZ648" i="8"/>
  <c r="AZ649" i="8"/>
  <c r="AZ650" i="8"/>
  <c r="AZ651" i="8"/>
  <c r="AZ652" i="8"/>
  <c r="AZ653" i="8"/>
  <c r="AZ654" i="8"/>
  <c r="AZ655" i="8"/>
  <c r="AZ656" i="8"/>
  <c r="AZ657" i="8"/>
  <c r="AZ658" i="8"/>
  <c r="AZ659" i="8"/>
  <c r="AZ660" i="8"/>
  <c r="AZ661" i="8"/>
  <c r="AZ662" i="8"/>
  <c r="AZ663" i="8"/>
  <c r="AZ664" i="8"/>
  <c r="AZ665" i="8"/>
  <c r="AZ666" i="8"/>
  <c r="AZ667" i="8"/>
  <c r="AZ668" i="8"/>
  <c r="AZ669" i="8"/>
  <c r="AZ670" i="8"/>
  <c r="AZ671" i="8"/>
  <c r="AZ672" i="8"/>
  <c r="AZ673" i="8"/>
  <c r="AZ674" i="8"/>
  <c r="AZ675" i="8"/>
  <c r="AZ676" i="8"/>
  <c r="AZ677" i="8"/>
  <c r="AZ678" i="8"/>
  <c r="AZ679" i="8"/>
  <c r="AZ680" i="8"/>
  <c r="AZ681" i="8"/>
  <c r="AZ682" i="8"/>
  <c r="AZ683" i="8"/>
  <c r="AZ684" i="8"/>
  <c r="AZ685" i="8"/>
  <c r="AZ686" i="8"/>
  <c r="AZ687" i="8"/>
  <c r="AZ688" i="8"/>
  <c r="AZ689" i="8"/>
  <c r="AZ690" i="8"/>
  <c r="AZ691" i="8"/>
  <c r="AZ692" i="8"/>
  <c r="AZ693" i="8"/>
  <c r="AZ694" i="8"/>
  <c r="AZ695" i="8"/>
  <c r="AZ696" i="8"/>
  <c r="AZ697" i="8"/>
  <c r="AZ698" i="8"/>
  <c r="AZ699" i="8"/>
  <c r="AZ700" i="8"/>
  <c r="AY1" i="8"/>
  <c r="AY2" i="8"/>
  <c r="AY3" i="8"/>
  <c r="AY4" i="8"/>
  <c r="AY5" i="8"/>
  <c r="AY6" i="8"/>
  <c r="AY7" i="8"/>
  <c r="AY8" i="8"/>
  <c r="AY9" i="8"/>
  <c r="AY10" i="8"/>
  <c r="AY11" i="8"/>
  <c r="AY12" i="8"/>
  <c r="AY13" i="8"/>
  <c r="AY14" i="8"/>
  <c r="AY15" i="8"/>
  <c r="AY16" i="8"/>
  <c r="AY17" i="8"/>
  <c r="AY18" i="8"/>
  <c r="AY19" i="8"/>
  <c r="AY20" i="8"/>
  <c r="AY21" i="8"/>
  <c r="AY22" i="8"/>
  <c r="AY23" i="8"/>
  <c r="AY24" i="8"/>
  <c r="AY25" i="8"/>
  <c r="AY26" i="8"/>
  <c r="AY27" i="8"/>
  <c r="AY28" i="8"/>
  <c r="AY29" i="8"/>
  <c r="AY30" i="8"/>
  <c r="AY31" i="8"/>
  <c r="AY32" i="8"/>
  <c r="AY33" i="8"/>
  <c r="AY34" i="8"/>
  <c r="AY35" i="8"/>
  <c r="AY36" i="8"/>
  <c r="AY37" i="8"/>
  <c r="AY38" i="8"/>
  <c r="AY39" i="8"/>
  <c r="AY40" i="8"/>
  <c r="AY41" i="8"/>
  <c r="AY42" i="8"/>
  <c r="AY43" i="8"/>
  <c r="AY44" i="8"/>
  <c r="AY45" i="8"/>
  <c r="AY46" i="8"/>
  <c r="AY47" i="8"/>
  <c r="AY48" i="8"/>
  <c r="AY49" i="8"/>
  <c r="AY50" i="8"/>
  <c r="AY51" i="8"/>
  <c r="AY52" i="8"/>
  <c r="AY53" i="8"/>
  <c r="AY54" i="8"/>
  <c r="AY55" i="8"/>
  <c r="AY56" i="8"/>
  <c r="AY57" i="8"/>
  <c r="AY58" i="8"/>
  <c r="AY59" i="8"/>
  <c r="AY60" i="8"/>
  <c r="AY61" i="8"/>
  <c r="AY62" i="8"/>
  <c r="AY63" i="8"/>
  <c r="AY64" i="8"/>
  <c r="AY65" i="8"/>
  <c r="AY66" i="8"/>
  <c r="AY67" i="8"/>
  <c r="AY68" i="8"/>
  <c r="AY69" i="8"/>
  <c r="AY70" i="8"/>
  <c r="AY71" i="8"/>
  <c r="AY72" i="8"/>
  <c r="AY73" i="8"/>
  <c r="AY74" i="8"/>
  <c r="AY75" i="8"/>
  <c r="AY76" i="8"/>
  <c r="AY77" i="8"/>
  <c r="AY78" i="8"/>
  <c r="AY79" i="8"/>
  <c r="AY80" i="8"/>
  <c r="AY81" i="8"/>
  <c r="AY82" i="8"/>
  <c r="AY83" i="8"/>
  <c r="AY84" i="8"/>
  <c r="AY85" i="8"/>
  <c r="AY86" i="8"/>
  <c r="AY87" i="8"/>
  <c r="AY88" i="8"/>
  <c r="AY89" i="8"/>
  <c r="AY90" i="8"/>
  <c r="AY91" i="8"/>
  <c r="AY92" i="8"/>
  <c r="AY93" i="8"/>
  <c r="AY94" i="8"/>
  <c r="AY95" i="8"/>
  <c r="AY96" i="8"/>
  <c r="AY97" i="8"/>
  <c r="AY98" i="8"/>
  <c r="AY99" i="8"/>
  <c r="AY100" i="8"/>
  <c r="AY101" i="8"/>
  <c r="AY102" i="8"/>
  <c r="AY103" i="8"/>
  <c r="AY104" i="8"/>
  <c r="AY105" i="8"/>
  <c r="AY106" i="8"/>
  <c r="AY107" i="8"/>
  <c r="AY108" i="8"/>
  <c r="AY109" i="8"/>
  <c r="AY110" i="8"/>
  <c r="AY111" i="8"/>
  <c r="AY112" i="8"/>
  <c r="AY113" i="8"/>
  <c r="AY114" i="8"/>
  <c r="AY115" i="8"/>
  <c r="AY116" i="8"/>
  <c r="AY117" i="8"/>
  <c r="AY118" i="8"/>
  <c r="AY119" i="8"/>
  <c r="AY120" i="8"/>
  <c r="AY121" i="8"/>
  <c r="AY122" i="8"/>
  <c r="AY123" i="8"/>
  <c r="AY124" i="8"/>
  <c r="AY125" i="8"/>
  <c r="AY126" i="8"/>
  <c r="AY127" i="8"/>
  <c r="AY128" i="8"/>
  <c r="AY129" i="8"/>
  <c r="AY130" i="8"/>
  <c r="AY131" i="8"/>
  <c r="AY132" i="8"/>
  <c r="AY133" i="8"/>
  <c r="AY134" i="8"/>
  <c r="AY135" i="8"/>
  <c r="AY136" i="8"/>
  <c r="AY137" i="8"/>
  <c r="AY138" i="8"/>
  <c r="AY139" i="8"/>
  <c r="AY140" i="8"/>
  <c r="AY141" i="8"/>
  <c r="AY142" i="8"/>
  <c r="AY143" i="8"/>
  <c r="AY144" i="8"/>
  <c r="AY145" i="8"/>
  <c r="AY146" i="8"/>
  <c r="AY147" i="8"/>
  <c r="AY148" i="8"/>
  <c r="AY149" i="8"/>
  <c r="AY150" i="8"/>
  <c r="AY151" i="8"/>
  <c r="AY152" i="8"/>
  <c r="AY153" i="8"/>
  <c r="AY154" i="8"/>
  <c r="AY155" i="8"/>
  <c r="AY156" i="8"/>
  <c r="AY157" i="8"/>
  <c r="AY158" i="8"/>
  <c r="AY159" i="8"/>
  <c r="AY160" i="8"/>
  <c r="AY161" i="8"/>
  <c r="AY162" i="8"/>
  <c r="AY163" i="8"/>
  <c r="AY164" i="8"/>
  <c r="AY165" i="8"/>
  <c r="AY166" i="8"/>
  <c r="AY167" i="8"/>
  <c r="AY168" i="8"/>
  <c r="AY169" i="8"/>
  <c r="AY170" i="8"/>
  <c r="AY171" i="8"/>
  <c r="AY172" i="8"/>
  <c r="AY173" i="8"/>
  <c r="AY174" i="8"/>
  <c r="AY175" i="8"/>
  <c r="AY176" i="8"/>
  <c r="AY177" i="8"/>
  <c r="AY178" i="8"/>
  <c r="AY179" i="8"/>
  <c r="AY180" i="8"/>
  <c r="AY181" i="8"/>
  <c r="AY182" i="8"/>
  <c r="AY183" i="8"/>
  <c r="AY184" i="8"/>
  <c r="AY185" i="8"/>
  <c r="AY186" i="8"/>
  <c r="AY187" i="8"/>
  <c r="AY188" i="8"/>
  <c r="AY189" i="8"/>
  <c r="AY190" i="8"/>
  <c r="AY191" i="8"/>
  <c r="AY192" i="8"/>
  <c r="AY193" i="8"/>
  <c r="AY194" i="8"/>
  <c r="AY195" i="8"/>
  <c r="AY196" i="8"/>
  <c r="AY197" i="8"/>
  <c r="AY198" i="8"/>
  <c r="AY199" i="8"/>
  <c r="AY200" i="8"/>
  <c r="AY201" i="8"/>
  <c r="AY202" i="8"/>
  <c r="AY203" i="8"/>
  <c r="AY204" i="8"/>
  <c r="AY205" i="8"/>
  <c r="AY206" i="8"/>
  <c r="AY207" i="8"/>
  <c r="AY208" i="8"/>
  <c r="AY209" i="8"/>
  <c r="AY210" i="8"/>
  <c r="AY211" i="8"/>
  <c r="AY212" i="8"/>
  <c r="AY213" i="8"/>
  <c r="AY214" i="8"/>
  <c r="AY215" i="8"/>
  <c r="AY216" i="8"/>
  <c r="AY217" i="8"/>
  <c r="AY218" i="8"/>
  <c r="AY219" i="8"/>
  <c r="AY220" i="8"/>
  <c r="AY221" i="8"/>
  <c r="AY222" i="8"/>
  <c r="AY223" i="8"/>
  <c r="AY224" i="8"/>
  <c r="AY225" i="8"/>
  <c r="AY226" i="8"/>
  <c r="AY227" i="8"/>
  <c r="AY228" i="8"/>
  <c r="AY229" i="8"/>
  <c r="AY230" i="8"/>
  <c r="AY231" i="8"/>
  <c r="AY232" i="8"/>
  <c r="AY233" i="8"/>
  <c r="AY234" i="8"/>
  <c r="AY235" i="8"/>
  <c r="AY236" i="8"/>
  <c r="AY237" i="8"/>
  <c r="AY238" i="8"/>
  <c r="AY239" i="8"/>
  <c r="AY240" i="8"/>
  <c r="AY241" i="8"/>
  <c r="AY242" i="8"/>
  <c r="AY243" i="8"/>
  <c r="AY244" i="8"/>
  <c r="AY245" i="8"/>
  <c r="AY246" i="8"/>
  <c r="AY247" i="8"/>
  <c r="AY248" i="8"/>
  <c r="AY249" i="8"/>
  <c r="AY250" i="8"/>
  <c r="AY251" i="8"/>
  <c r="AY252" i="8"/>
  <c r="AY253" i="8"/>
  <c r="AY254" i="8"/>
  <c r="AY255" i="8"/>
  <c r="AY256" i="8"/>
  <c r="AY257" i="8"/>
  <c r="AY258" i="8"/>
  <c r="AY259" i="8"/>
  <c r="AY260" i="8"/>
  <c r="AY261" i="8"/>
  <c r="AY262" i="8"/>
  <c r="AY263" i="8"/>
  <c r="AY264" i="8"/>
  <c r="AY265" i="8"/>
  <c r="AY266" i="8"/>
  <c r="AY267" i="8"/>
  <c r="AY268" i="8"/>
  <c r="AY269" i="8"/>
  <c r="AY270" i="8"/>
  <c r="AY271" i="8"/>
  <c r="AY272" i="8"/>
  <c r="AY273" i="8"/>
  <c r="AY274" i="8"/>
  <c r="AY275" i="8"/>
  <c r="AY276" i="8"/>
  <c r="AY277" i="8"/>
  <c r="AY278" i="8"/>
  <c r="AY279" i="8"/>
  <c r="AY280" i="8"/>
  <c r="AY281" i="8"/>
  <c r="AY282" i="8"/>
  <c r="AY283" i="8"/>
  <c r="AY284" i="8"/>
  <c r="AY285" i="8"/>
  <c r="AY286" i="8"/>
  <c r="AY287" i="8"/>
  <c r="AY288" i="8"/>
  <c r="AY289" i="8"/>
  <c r="AY290" i="8"/>
  <c r="AY291" i="8"/>
  <c r="AY292" i="8"/>
  <c r="AY293" i="8"/>
  <c r="AY294" i="8"/>
  <c r="AY295" i="8"/>
  <c r="AY296" i="8"/>
  <c r="AY297" i="8"/>
  <c r="AY298" i="8"/>
  <c r="AY299" i="8"/>
  <c r="AY300" i="8"/>
  <c r="AY301" i="8"/>
  <c r="AY302" i="8"/>
  <c r="AY303" i="8"/>
  <c r="AY304" i="8"/>
  <c r="AY305" i="8"/>
  <c r="AY306" i="8"/>
  <c r="AY307" i="8"/>
  <c r="AY308" i="8"/>
  <c r="AY309" i="8"/>
  <c r="AY310" i="8"/>
  <c r="AY311" i="8"/>
  <c r="AY312" i="8"/>
  <c r="AY313" i="8"/>
  <c r="AY314" i="8"/>
  <c r="AY315" i="8"/>
  <c r="AY316" i="8"/>
  <c r="AY317" i="8"/>
  <c r="AY318" i="8"/>
  <c r="AY319" i="8"/>
  <c r="AY320" i="8"/>
  <c r="AY321" i="8"/>
  <c r="AY322" i="8"/>
  <c r="AY323" i="8"/>
  <c r="AY324" i="8"/>
  <c r="AY325" i="8"/>
  <c r="AY326" i="8"/>
  <c r="AY327" i="8"/>
  <c r="AY328" i="8"/>
  <c r="AY329" i="8"/>
  <c r="AY330" i="8"/>
  <c r="AY331" i="8"/>
  <c r="AY332" i="8"/>
  <c r="AY333" i="8"/>
  <c r="AY334" i="8"/>
  <c r="AY335" i="8"/>
  <c r="AY336" i="8"/>
  <c r="AY337" i="8"/>
  <c r="AY338" i="8"/>
  <c r="AY339" i="8"/>
  <c r="AY340" i="8"/>
  <c r="AY341" i="8"/>
  <c r="AY342" i="8"/>
  <c r="AY343" i="8"/>
  <c r="AY344" i="8"/>
  <c r="AY345" i="8"/>
  <c r="AY346" i="8"/>
  <c r="AY347" i="8"/>
  <c r="AY348" i="8"/>
  <c r="AY349" i="8"/>
  <c r="AY350" i="8"/>
  <c r="AY351" i="8"/>
  <c r="AY352" i="8"/>
  <c r="AY353" i="8"/>
  <c r="AY354" i="8"/>
  <c r="AY355" i="8"/>
  <c r="AY356" i="8"/>
  <c r="AY357" i="8"/>
  <c r="AY358" i="8"/>
  <c r="AY359" i="8"/>
  <c r="AY360" i="8"/>
  <c r="AY361" i="8"/>
  <c r="AY362" i="8"/>
  <c r="AY363" i="8"/>
  <c r="AY364" i="8"/>
  <c r="AY365" i="8"/>
  <c r="AY366" i="8"/>
  <c r="AY367" i="8"/>
  <c r="AY368" i="8"/>
  <c r="AY369" i="8"/>
  <c r="AY370" i="8"/>
  <c r="AY371" i="8"/>
  <c r="AY372" i="8"/>
  <c r="AY373" i="8"/>
  <c r="AY374" i="8"/>
  <c r="AY375" i="8"/>
  <c r="AY376" i="8"/>
  <c r="AY377" i="8"/>
  <c r="AY378" i="8"/>
  <c r="AY379" i="8"/>
  <c r="AY380" i="8"/>
  <c r="AY381" i="8"/>
  <c r="AY382" i="8"/>
  <c r="AY383" i="8"/>
  <c r="AY384" i="8"/>
  <c r="AY385" i="8"/>
  <c r="AY386" i="8"/>
  <c r="AY387" i="8"/>
  <c r="AY388" i="8"/>
  <c r="AY389" i="8"/>
  <c r="AY390" i="8"/>
  <c r="AY391" i="8"/>
  <c r="AY392" i="8"/>
  <c r="AY393" i="8"/>
  <c r="AY394" i="8"/>
  <c r="AY395" i="8"/>
  <c r="AY396" i="8"/>
  <c r="AY397" i="8"/>
  <c r="AY398" i="8"/>
  <c r="AY399" i="8"/>
  <c r="AY400" i="8"/>
  <c r="AY401" i="8"/>
  <c r="AY402" i="8"/>
  <c r="AY403" i="8"/>
  <c r="AY404" i="8"/>
  <c r="AY405" i="8"/>
  <c r="AY406" i="8"/>
  <c r="AY407" i="8"/>
  <c r="AY408" i="8"/>
  <c r="AY409" i="8"/>
  <c r="AY410" i="8"/>
  <c r="AY411" i="8"/>
  <c r="AY412" i="8"/>
  <c r="AY413" i="8"/>
  <c r="AY414" i="8"/>
  <c r="AY415" i="8"/>
  <c r="AY416" i="8"/>
  <c r="AY417" i="8"/>
  <c r="AY418" i="8"/>
  <c r="AY419" i="8"/>
  <c r="AY420" i="8"/>
  <c r="AY421" i="8"/>
  <c r="AY422" i="8"/>
  <c r="AY423" i="8"/>
  <c r="AY424" i="8"/>
  <c r="AY425" i="8"/>
  <c r="AY426" i="8"/>
  <c r="AY427" i="8"/>
  <c r="AY428" i="8"/>
  <c r="AY429" i="8"/>
  <c r="AY430" i="8"/>
  <c r="AY431" i="8"/>
  <c r="AY432" i="8"/>
  <c r="AY433" i="8"/>
  <c r="AY434" i="8"/>
  <c r="AY435" i="8"/>
  <c r="AY436" i="8"/>
  <c r="AY437" i="8"/>
  <c r="AY438" i="8"/>
  <c r="AY439" i="8"/>
  <c r="AY440" i="8"/>
  <c r="AY441" i="8"/>
  <c r="AY442" i="8"/>
  <c r="AY443" i="8"/>
  <c r="AY444" i="8"/>
  <c r="AY445" i="8"/>
  <c r="AY446" i="8"/>
  <c r="AY447" i="8"/>
  <c r="AY448" i="8"/>
  <c r="AY449" i="8"/>
  <c r="AY450" i="8"/>
  <c r="AY451" i="8"/>
  <c r="AY452" i="8"/>
  <c r="AY453" i="8"/>
  <c r="AY454" i="8"/>
  <c r="AY455" i="8"/>
  <c r="AY456" i="8"/>
  <c r="AY457" i="8"/>
  <c r="AY458" i="8"/>
  <c r="AY459" i="8"/>
  <c r="AY460" i="8"/>
  <c r="AY461" i="8"/>
  <c r="AY462" i="8"/>
  <c r="AY463" i="8"/>
  <c r="AY464" i="8"/>
  <c r="AY465" i="8"/>
  <c r="AY466" i="8"/>
  <c r="AY467" i="8"/>
  <c r="AY468" i="8"/>
  <c r="AY469" i="8"/>
  <c r="AY470" i="8"/>
  <c r="AY471" i="8"/>
  <c r="AY472" i="8"/>
  <c r="AY473" i="8"/>
  <c r="AY474" i="8"/>
  <c r="AY475" i="8"/>
  <c r="AY476" i="8"/>
  <c r="AY477" i="8"/>
  <c r="AY478" i="8"/>
  <c r="AY479" i="8"/>
  <c r="AY480" i="8"/>
  <c r="AY481" i="8"/>
  <c r="AY482" i="8"/>
  <c r="AY483" i="8"/>
  <c r="AY484" i="8"/>
  <c r="AY485" i="8"/>
  <c r="AY486" i="8"/>
  <c r="AY487" i="8"/>
  <c r="AY488" i="8"/>
  <c r="AY489" i="8"/>
  <c r="AY490" i="8"/>
  <c r="AY491" i="8"/>
  <c r="AY492" i="8"/>
  <c r="AY493" i="8"/>
  <c r="AY494" i="8"/>
  <c r="AY495" i="8"/>
  <c r="AY496" i="8"/>
  <c r="AY497" i="8"/>
  <c r="AY498" i="8"/>
  <c r="AY499" i="8"/>
  <c r="AY500" i="8"/>
  <c r="AY501" i="8"/>
  <c r="AY502" i="8"/>
  <c r="AY503" i="8"/>
  <c r="AY504" i="8"/>
  <c r="AY505" i="8"/>
  <c r="AY506" i="8"/>
  <c r="AY507" i="8"/>
  <c r="AY508" i="8"/>
  <c r="AY509" i="8"/>
  <c r="AY510" i="8"/>
  <c r="AY511" i="8"/>
  <c r="AY512" i="8"/>
  <c r="AY513" i="8"/>
  <c r="AY514" i="8"/>
  <c r="AY515" i="8"/>
  <c r="AY516" i="8"/>
  <c r="AY517" i="8"/>
  <c r="AY518" i="8"/>
  <c r="AY519" i="8"/>
  <c r="AY520" i="8"/>
  <c r="AY521" i="8"/>
  <c r="AY522" i="8"/>
  <c r="AY523" i="8"/>
  <c r="AY524" i="8"/>
  <c r="AY525" i="8"/>
  <c r="AY526" i="8"/>
  <c r="AY527" i="8"/>
  <c r="AY528" i="8"/>
  <c r="AY529" i="8"/>
  <c r="AY530" i="8"/>
  <c r="AY531" i="8"/>
  <c r="AY532" i="8"/>
  <c r="AY533" i="8"/>
  <c r="AY534" i="8"/>
  <c r="AY535" i="8"/>
  <c r="AY536" i="8"/>
  <c r="AY537" i="8"/>
  <c r="AY538" i="8"/>
  <c r="AY539" i="8"/>
  <c r="AY540" i="8"/>
  <c r="AY541" i="8"/>
  <c r="AY542" i="8"/>
  <c r="AY543" i="8"/>
  <c r="AY544" i="8"/>
  <c r="AY545" i="8"/>
  <c r="AY546" i="8"/>
  <c r="AY547" i="8"/>
  <c r="AY548" i="8"/>
  <c r="AY549" i="8"/>
  <c r="AY550" i="8"/>
  <c r="AY551" i="8"/>
  <c r="AY552" i="8"/>
  <c r="AY553" i="8"/>
  <c r="AY554" i="8"/>
  <c r="AY555" i="8"/>
  <c r="AY556" i="8"/>
  <c r="AY557" i="8"/>
  <c r="AY558" i="8"/>
  <c r="AY559" i="8"/>
  <c r="AY560" i="8"/>
  <c r="AY561" i="8"/>
  <c r="AY562" i="8"/>
  <c r="AY563" i="8"/>
  <c r="AY564" i="8"/>
  <c r="AY565" i="8"/>
  <c r="AY566" i="8"/>
  <c r="AY567" i="8"/>
  <c r="AY568" i="8"/>
  <c r="AY569" i="8"/>
  <c r="AY570" i="8"/>
  <c r="AY571" i="8"/>
  <c r="AY572" i="8"/>
  <c r="AY573" i="8"/>
  <c r="AY574" i="8"/>
  <c r="AY575" i="8"/>
  <c r="AY576" i="8"/>
  <c r="AY577" i="8"/>
  <c r="AY578" i="8"/>
  <c r="AY579" i="8"/>
  <c r="AY580" i="8"/>
  <c r="AY581" i="8"/>
  <c r="AY582" i="8"/>
  <c r="AY583" i="8"/>
  <c r="AY584" i="8"/>
  <c r="AY585" i="8"/>
  <c r="AY586" i="8"/>
  <c r="AY587" i="8"/>
  <c r="AY588" i="8"/>
  <c r="AY589" i="8"/>
  <c r="AY590" i="8"/>
  <c r="AY591" i="8"/>
  <c r="AY592" i="8"/>
  <c r="AY593" i="8"/>
  <c r="AY594" i="8"/>
  <c r="AY595" i="8"/>
  <c r="AY596" i="8"/>
  <c r="AY597" i="8"/>
  <c r="AY598" i="8"/>
  <c r="AY599" i="8"/>
  <c r="AY600" i="8"/>
  <c r="AY601" i="8"/>
  <c r="AY602" i="8"/>
  <c r="AY603" i="8"/>
  <c r="AY604" i="8"/>
  <c r="AY605" i="8"/>
  <c r="AY606" i="8"/>
  <c r="AY607" i="8"/>
  <c r="AY608" i="8"/>
  <c r="AY609" i="8"/>
  <c r="AY610" i="8"/>
  <c r="AY611" i="8"/>
  <c r="AY612" i="8"/>
  <c r="AY613" i="8"/>
  <c r="AY614" i="8"/>
  <c r="AY615" i="8"/>
  <c r="AY616" i="8"/>
  <c r="AY617" i="8"/>
  <c r="AY618" i="8"/>
  <c r="AY619" i="8"/>
  <c r="AY620" i="8"/>
  <c r="AY621" i="8"/>
  <c r="AY622" i="8"/>
  <c r="AY623" i="8"/>
  <c r="AY624" i="8"/>
  <c r="AY625" i="8"/>
  <c r="AY626" i="8"/>
  <c r="AY627" i="8"/>
  <c r="AY628" i="8"/>
  <c r="AY629" i="8"/>
  <c r="AY630" i="8"/>
  <c r="AY631" i="8"/>
  <c r="AY632" i="8"/>
  <c r="AY633" i="8"/>
  <c r="AY634" i="8"/>
  <c r="AY635" i="8"/>
  <c r="AY636" i="8"/>
  <c r="AY637" i="8"/>
  <c r="AY638" i="8"/>
  <c r="AY639" i="8"/>
  <c r="AY640" i="8"/>
  <c r="AY641" i="8"/>
  <c r="AY642" i="8"/>
  <c r="AY643" i="8"/>
  <c r="AY644" i="8"/>
  <c r="AY645" i="8"/>
  <c r="AY646" i="8"/>
  <c r="AY647" i="8"/>
  <c r="AY648" i="8"/>
  <c r="AY649" i="8"/>
  <c r="AY650" i="8"/>
  <c r="AY651" i="8"/>
  <c r="AY652" i="8"/>
  <c r="AY653" i="8"/>
  <c r="AY654" i="8"/>
  <c r="AY655" i="8"/>
  <c r="AY656" i="8"/>
  <c r="AY657" i="8"/>
  <c r="AY658" i="8"/>
  <c r="AY659" i="8"/>
  <c r="AY660" i="8"/>
  <c r="AY661" i="8"/>
  <c r="AY662" i="8"/>
  <c r="AY663" i="8"/>
  <c r="AY664" i="8"/>
  <c r="AY665" i="8"/>
  <c r="AY666" i="8"/>
  <c r="AY667" i="8"/>
  <c r="AY668" i="8"/>
  <c r="AY669" i="8"/>
  <c r="AY670" i="8"/>
  <c r="AY671" i="8"/>
  <c r="AY672" i="8"/>
  <c r="AY673" i="8"/>
  <c r="AY674" i="8"/>
  <c r="AY675" i="8"/>
  <c r="AY676" i="8"/>
  <c r="AY677" i="8"/>
  <c r="AY678" i="8"/>
  <c r="AY679" i="8"/>
  <c r="AY680" i="8"/>
  <c r="AY681" i="8"/>
  <c r="AY682" i="8"/>
  <c r="AY683" i="8"/>
  <c r="AY684" i="8"/>
  <c r="AY685" i="8"/>
  <c r="AY686" i="8"/>
  <c r="AY687" i="8"/>
  <c r="AY688" i="8"/>
  <c r="AY689" i="8"/>
  <c r="AY690" i="8"/>
  <c r="AY691" i="8"/>
  <c r="AY692" i="8"/>
  <c r="AY693" i="8"/>
  <c r="AY694" i="8"/>
  <c r="AY695" i="8"/>
  <c r="AY696" i="8"/>
  <c r="AY697" i="8"/>
  <c r="AY698" i="8"/>
  <c r="AY699" i="8"/>
  <c r="AY700" i="8"/>
  <c r="AX1" i="8"/>
  <c r="AX2" i="8"/>
  <c r="AX3" i="8"/>
  <c r="AX4" i="8"/>
  <c r="AX5" i="8"/>
  <c r="AX6" i="8"/>
  <c r="AX7" i="8"/>
  <c r="AX8" i="8"/>
  <c r="AX9" i="8"/>
  <c r="AX10" i="8"/>
  <c r="AX11" i="8"/>
  <c r="AX12" i="8"/>
  <c r="AX13" i="8"/>
  <c r="AX14" i="8"/>
  <c r="AX15" i="8"/>
  <c r="AX16" i="8"/>
  <c r="AX17" i="8"/>
  <c r="AX18" i="8"/>
  <c r="AX19" i="8"/>
  <c r="AX20" i="8"/>
  <c r="AX21" i="8"/>
  <c r="AX22" i="8"/>
  <c r="AX23" i="8"/>
  <c r="AX24" i="8"/>
  <c r="AX25" i="8"/>
  <c r="AX26" i="8"/>
  <c r="AX27" i="8"/>
  <c r="AX28" i="8"/>
  <c r="AX29" i="8"/>
  <c r="AX30" i="8"/>
  <c r="AX31" i="8"/>
  <c r="AX32" i="8"/>
  <c r="AX33" i="8"/>
  <c r="AX34" i="8"/>
  <c r="AX35" i="8"/>
  <c r="AX36" i="8"/>
  <c r="AX37" i="8"/>
  <c r="AX38" i="8"/>
  <c r="AX39" i="8"/>
  <c r="AX40" i="8"/>
  <c r="AX41" i="8"/>
  <c r="AX42" i="8"/>
  <c r="AX43" i="8"/>
  <c r="AX44" i="8"/>
  <c r="AX45" i="8"/>
  <c r="AX46" i="8"/>
  <c r="AX47" i="8"/>
  <c r="AX48" i="8"/>
  <c r="AX49" i="8"/>
  <c r="AX50" i="8"/>
  <c r="AX51" i="8"/>
  <c r="AX52" i="8"/>
  <c r="AX53" i="8"/>
  <c r="AX54" i="8"/>
  <c r="AX55" i="8"/>
  <c r="AX56" i="8"/>
  <c r="AX57" i="8"/>
  <c r="AX58" i="8"/>
  <c r="AX59" i="8"/>
  <c r="AX60" i="8"/>
  <c r="AX61" i="8"/>
  <c r="AX62" i="8"/>
  <c r="AX63" i="8"/>
  <c r="AX64" i="8"/>
  <c r="AX65" i="8"/>
  <c r="AX66" i="8"/>
  <c r="AX67" i="8"/>
  <c r="AX68" i="8"/>
  <c r="AX69" i="8"/>
  <c r="AX70" i="8"/>
  <c r="AX71" i="8"/>
  <c r="AX72" i="8"/>
  <c r="AX73" i="8"/>
  <c r="AX74" i="8"/>
  <c r="AX75" i="8"/>
  <c r="AX76" i="8"/>
  <c r="AX77" i="8"/>
  <c r="AX78" i="8"/>
  <c r="AX79" i="8"/>
  <c r="AX80" i="8"/>
  <c r="AX81" i="8"/>
  <c r="AX82" i="8"/>
  <c r="AX83" i="8"/>
  <c r="AX84" i="8"/>
  <c r="AX85" i="8"/>
  <c r="AX86" i="8"/>
  <c r="AX87" i="8"/>
  <c r="AX88" i="8"/>
  <c r="AX89" i="8"/>
  <c r="AX90" i="8"/>
  <c r="AX91" i="8"/>
  <c r="AX92" i="8"/>
  <c r="AX93" i="8"/>
  <c r="AX94" i="8"/>
  <c r="AX95" i="8"/>
  <c r="AX96" i="8"/>
  <c r="AX97" i="8"/>
  <c r="AX98" i="8"/>
  <c r="AX99" i="8"/>
  <c r="AX100" i="8"/>
  <c r="AX101" i="8"/>
  <c r="AX102" i="8"/>
  <c r="AX103" i="8"/>
  <c r="AX104" i="8"/>
  <c r="AX105" i="8"/>
  <c r="AX106" i="8"/>
  <c r="AX107" i="8"/>
  <c r="AX108" i="8"/>
  <c r="AX109" i="8"/>
  <c r="AX110" i="8"/>
  <c r="AX111" i="8"/>
  <c r="AX112" i="8"/>
  <c r="AX113" i="8"/>
  <c r="AX114" i="8"/>
  <c r="AX115" i="8"/>
  <c r="AX116" i="8"/>
  <c r="AX117" i="8"/>
  <c r="AX118" i="8"/>
  <c r="AX119" i="8"/>
  <c r="AX120" i="8"/>
  <c r="AX121" i="8"/>
  <c r="AX122" i="8"/>
  <c r="AX123" i="8"/>
  <c r="AX124" i="8"/>
  <c r="AX125" i="8"/>
  <c r="AX126" i="8"/>
  <c r="AX127" i="8"/>
  <c r="AX128" i="8"/>
  <c r="AX129" i="8"/>
  <c r="AX130" i="8"/>
  <c r="AX131" i="8"/>
  <c r="AX132" i="8"/>
  <c r="AX133" i="8"/>
  <c r="AX134" i="8"/>
  <c r="AX135" i="8"/>
  <c r="AX136" i="8"/>
  <c r="AX137" i="8"/>
  <c r="AX138" i="8"/>
  <c r="AX139" i="8"/>
  <c r="AX140" i="8"/>
  <c r="AX141" i="8"/>
  <c r="AX142" i="8"/>
  <c r="AX143" i="8"/>
  <c r="AX144" i="8"/>
  <c r="AX145" i="8"/>
  <c r="AX146" i="8"/>
  <c r="AX147" i="8"/>
  <c r="AX148" i="8"/>
  <c r="AX149" i="8"/>
  <c r="AX150" i="8"/>
  <c r="AX151" i="8"/>
  <c r="AX152" i="8"/>
  <c r="AX153" i="8"/>
  <c r="AX154" i="8"/>
  <c r="AX155" i="8"/>
  <c r="AX156" i="8"/>
  <c r="AX157" i="8"/>
  <c r="AX158" i="8"/>
  <c r="AX159" i="8"/>
  <c r="AX160" i="8"/>
  <c r="AX161" i="8"/>
  <c r="AX162" i="8"/>
  <c r="AX163" i="8"/>
  <c r="AX164" i="8"/>
  <c r="AX165" i="8"/>
  <c r="AX166" i="8"/>
  <c r="AX167" i="8"/>
  <c r="AX168" i="8"/>
  <c r="AX169" i="8"/>
  <c r="AX170" i="8"/>
  <c r="AX171" i="8"/>
  <c r="AX172" i="8"/>
  <c r="AX173" i="8"/>
  <c r="AX174" i="8"/>
  <c r="AX175" i="8"/>
  <c r="AX176" i="8"/>
  <c r="AX177" i="8"/>
  <c r="AX178" i="8"/>
  <c r="AX179" i="8"/>
  <c r="AX180" i="8"/>
  <c r="AX181" i="8"/>
  <c r="AX182" i="8"/>
  <c r="AX183" i="8"/>
  <c r="AX184" i="8"/>
  <c r="AX185" i="8"/>
  <c r="AX186" i="8"/>
  <c r="AX187" i="8"/>
  <c r="AX188" i="8"/>
  <c r="AX189" i="8"/>
  <c r="AX190" i="8"/>
  <c r="AX191" i="8"/>
  <c r="AX192" i="8"/>
  <c r="AX193" i="8"/>
  <c r="AX194" i="8"/>
  <c r="AX195" i="8"/>
  <c r="AX196" i="8"/>
  <c r="AX197" i="8"/>
  <c r="AX198" i="8"/>
  <c r="AX199" i="8"/>
  <c r="AX200" i="8"/>
  <c r="AX201" i="8"/>
  <c r="AX202" i="8"/>
  <c r="AX203" i="8"/>
  <c r="AX204" i="8"/>
  <c r="AX205" i="8"/>
  <c r="AX206" i="8"/>
  <c r="AX207" i="8"/>
  <c r="AX208" i="8"/>
  <c r="AX209" i="8"/>
  <c r="AX210" i="8"/>
  <c r="AX211" i="8"/>
  <c r="AX212" i="8"/>
  <c r="AX213" i="8"/>
  <c r="AX214" i="8"/>
  <c r="AX215" i="8"/>
  <c r="AX216" i="8"/>
  <c r="AX217" i="8"/>
  <c r="AX218" i="8"/>
  <c r="AX219" i="8"/>
  <c r="AX220" i="8"/>
  <c r="AX221" i="8"/>
  <c r="AX222" i="8"/>
  <c r="AX223" i="8"/>
  <c r="AX224" i="8"/>
  <c r="AX225" i="8"/>
  <c r="AX226" i="8"/>
  <c r="AX227" i="8"/>
  <c r="AX228" i="8"/>
  <c r="AX229" i="8"/>
  <c r="AX230" i="8"/>
  <c r="AX231" i="8"/>
  <c r="AX232" i="8"/>
  <c r="AX233" i="8"/>
  <c r="AX234" i="8"/>
  <c r="AX235" i="8"/>
  <c r="AX236" i="8"/>
  <c r="AX237" i="8"/>
  <c r="AX238" i="8"/>
  <c r="AX239" i="8"/>
  <c r="AX240" i="8"/>
  <c r="AX241" i="8"/>
  <c r="AX242" i="8"/>
  <c r="AX243" i="8"/>
  <c r="AX244" i="8"/>
  <c r="AX245" i="8"/>
  <c r="AX246" i="8"/>
  <c r="AX247" i="8"/>
  <c r="AX248" i="8"/>
  <c r="AX249" i="8"/>
  <c r="AX250" i="8"/>
  <c r="AX251" i="8"/>
  <c r="AX252" i="8"/>
  <c r="AX253" i="8"/>
  <c r="AX254" i="8"/>
  <c r="AX255" i="8"/>
  <c r="AX256" i="8"/>
  <c r="AX257" i="8"/>
  <c r="AX258" i="8"/>
  <c r="AX259" i="8"/>
  <c r="AX260" i="8"/>
  <c r="AX261" i="8"/>
  <c r="AX262" i="8"/>
  <c r="AX263" i="8"/>
  <c r="AX264" i="8"/>
  <c r="AX265" i="8"/>
  <c r="AX266" i="8"/>
  <c r="AX267" i="8"/>
  <c r="AX268" i="8"/>
  <c r="AX269" i="8"/>
  <c r="AX270" i="8"/>
  <c r="AX271" i="8"/>
  <c r="AX272" i="8"/>
  <c r="AX273" i="8"/>
  <c r="AX274" i="8"/>
  <c r="AX275" i="8"/>
  <c r="AX276" i="8"/>
  <c r="AX277" i="8"/>
  <c r="AX278" i="8"/>
  <c r="AX279" i="8"/>
  <c r="AX280" i="8"/>
  <c r="AX281" i="8"/>
  <c r="AX282" i="8"/>
  <c r="AX283" i="8"/>
  <c r="AX284" i="8"/>
  <c r="AX285" i="8"/>
  <c r="AX286" i="8"/>
  <c r="AX287" i="8"/>
  <c r="AX288" i="8"/>
  <c r="AX289" i="8"/>
  <c r="AX290" i="8"/>
  <c r="AX291" i="8"/>
  <c r="AX292" i="8"/>
  <c r="AX293" i="8"/>
  <c r="AX294" i="8"/>
  <c r="AX295" i="8"/>
  <c r="AX296" i="8"/>
  <c r="AX297" i="8"/>
  <c r="AX298" i="8"/>
  <c r="AX299" i="8"/>
  <c r="AX300" i="8"/>
  <c r="AX301" i="8"/>
  <c r="AX302" i="8"/>
  <c r="AX303" i="8"/>
  <c r="AX304" i="8"/>
  <c r="AX305" i="8"/>
  <c r="AX306" i="8"/>
  <c r="AX307" i="8"/>
  <c r="AX308" i="8"/>
  <c r="AX309" i="8"/>
  <c r="AX310" i="8"/>
  <c r="AX311" i="8"/>
  <c r="AX312" i="8"/>
  <c r="AX313" i="8"/>
  <c r="AX314" i="8"/>
  <c r="AX315" i="8"/>
  <c r="AX316" i="8"/>
  <c r="AX317" i="8"/>
  <c r="AX318" i="8"/>
  <c r="AX319" i="8"/>
  <c r="AX320" i="8"/>
  <c r="AX321" i="8"/>
  <c r="AX322" i="8"/>
  <c r="AX323" i="8"/>
  <c r="AX324" i="8"/>
  <c r="AX325" i="8"/>
  <c r="AX326" i="8"/>
  <c r="AX327" i="8"/>
  <c r="AX328" i="8"/>
  <c r="AX329" i="8"/>
  <c r="AX330" i="8"/>
  <c r="AX331" i="8"/>
  <c r="AX332" i="8"/>
  <c r="AX333" i="8"/>
  <c r="AX334" i="8"/>
  <c r="AX335" i="8"/>
  <c r="AX336" i="8"/>
  <c r="AX337" i="8"/>
  <c r="AX338" i="8"/>
  <c r="AX339" i="8"/>
  <c r="AX340" i="8"/>
  <c r="AX341" i="8"/>
  <c r="AX342" i="8"/>
  <c r="AX343" i="8"/>
  <c r="AX344" i="8"/>
  <c r="AX345" i="8"/>
  <c r="AX346" i="8"/>
  <c r="AX347" i="8"/>
  <c r="AX348" i="8"/>
  <c r="AX349" i="8"/>
  <c r="AX350" i="8"/>
  <c r="AX351" i="8"/>
  <c r="AX352" i="8"/>
  <c r="AX353" i="8"/>
  <c r="AX354" i="8"/>
  <c r="AX355" i="8"/>
  <c r="AX356" i="8"/>
  <c r="AX357" i="8"/>
  <c r="AX358" i="8"/>
  <c r="AX359" i="8"/>
  <c r="AX360" i="8"/>
  <c r="AX361" i="8"/>
  <c r="AX362" i="8"/>
  <c r="AX363" i="8"/>
  <c r="AX364" i="8"/>
  <c r="AX365" i="8"/>
  <c r="AX366" i="8"/>
  <c r="AX367" i="8"/>
  <c r="AX368" i="8"/>
  <c r="AX369" i="8"/>
  <c r="AX370" i="8"/>
  <c r="AX371" i="8"/>
  <c r="AX372" i="8"/>
  <c r="AX373" i="8"/>
  <c r="AX374" i="8"/>
  <c r="AX375" i="8"/>
  <c r="AX376" i="8"/>
  <c r="AX377" i="8"/>
  <c r="AX378" i="8"/>
  <c r="AX379" i="8"/>
  <c r="AX380" i="8"/>
  <c r="AX381" i="8"/>
  <c r="AX382" i="8"/>
  <c r="AX383" i="8"/>
  <c r="AX384" i="8"/>
  <c r="AX385" i="8"/>
  <c r="AX386" i="8"/>
  <c r="AX387" i="8"/>
  <c r="AX388" i="8"/>
  <c r="AX389" i="8"/>
  <c r="AX390" i="8"/>
  <c r="AX391" i="8"/>
  <c r="AX392" i="8"/>
  <c r="AX393" i="8"/>
  <c r="AX394" i="8"/>
  <c r="AX395" i="8"/>
  <c r="AX396" i="8"/>
  <c r="AX397" i="8"/>
  <c r="AX398" i="8"/>
  <c r="AX399" i="8"/>
  <c r="AX400" i="8"/>
  <c r="AX401" i="8"/>
  <c r="AX402" i="8"/>
  <c r="AX403" i="8"/>
  <c r="AX404" i="8"/>
  <c r="AX405" i="8"/>
  <c r="AX406" i="8"/>
  <c r="AX407" i="8"/>
  <c r="AX408" i="8"/>
  <c r="AX409" i="8"/>
  <c r="AX410" i="8"/>
  <c r="AX411" i="8"/>
  <c r="AX412" i="8"/>
  <c r="AX413" i="8"/>
  <c r="AX414" i="8"/>
  <c r="AX415" i="8"/>
  <c r="AX416" i="8"/>
  <c r="AX417" i="8"/>
  <c r="AX418" i="8"/>
  <c r="AX419" i="8"/>
  <c r="AX420" i="8"/>
  <c r="AX421" i="8"/>
  <c r="AX422" i="8"/>
  <c r="AX423" i="8"/>
  <c r="AX424" i="8"/>
  <c r="AX425" i="8"/>
  <c r="AX426" i="8"/>
  <c r="AX427" i="8"/>
  <c r="AX428" i="8"/>
  <c r="AX429" i="8"/>
  <c r="AX430" i="8"/>
  <c r="AX431" i="8"/>
  <c r="AX432" i="8"/>
  <c r="AX433" i="8"/>
  <c r="AX434" i="8"/>
  <c r="AX435" i="8"/>
  <c r="AX436" i="8"/>
  <c r="AX437" i="8"/>
  <c r="AX438" i="8"/>
  <c r="AX439" i="8"/>
  <c r="AX440" i="8"/>
  <c r="AX441" i="8"/>
  <c r="AX442" i="8"/>
  <c r="AX443" i="8"/>
  <c r="AX444" i="8"/>
  <c r="AX445" i="8"/>
  <c r="AX446" i="8"/>
  <c r="AX447" i="8"/>
  <c r="AX448" i="8"/>
  <c r="AX449" i="8"/>
  <c r="AX450" i="8"/>
  <c r="AX451" i="8"/>
  <c r="AX452" i="8"/>
  <c r="AX453" i="8"/>
  <c r="AX454" i="8"/>
  <c r="AX455" i="8"/>
  <c r="AX456" i="8"/>
  <c r="AX457" i="8"/>
  <c r="AX458" i="8"/>
  <c r="AX459" i="8"/>
  <c r="AX460" i="8"/>
  <c r="AX461" i="8"/>
  <c r="AX462" i="8"/>
  <c r="AX463" i="8"/>
  <c r="AX464" i="8"/>
  <c r="AX465" i="8"/>
  <c r="AX466" i="8"/>
  <c r="AX467" i="8"/>
  <c r="AX468" i="8"/>
  <c r="AX469" i="8"/>
  <c r="AX470" i="8"/>
  <c r="AX471" i="8"/>
  <c r="AX472" i="8"/>
  <c r="AX473" i="8"/>
  <c r="AX474" i="8"/>
  <c r="AX475" i="8"/>
  <c r="AX476" i="8"/>
  <c r="AX477" i="8"/>
  <c r="AX478" i="8"/>
  <c r="AX479" i="8"/>
  <c r="AX480" i="8"/>
  <c r="AX481" i="8"/>
  <c r="AX482" i="8"/>
  <c r="AX483" i="8"/>
  <c r="AX484" i="8"/>
  <c r="AX485" i="8"/>
  <c r="AX486" i="8"/>
  <c r="AX487" i="8"/>
  <c r="AX488" i="8"/>
  <c r="AX489" i="8"/>
  <c r="AX490" i="8"/>
  <c r="AX491" i="8"/>
  <c r="AX492" i="8"/>
  <c r="AX493" i="8"/>
  <c r="AX494" i="8"/>
  <c r="AX495" i="8"/>
  <c r="AX496" i="8"/>
  <c r="AX497" i="8"/>
  <c r="AX498" i="8"/>
  <c r="AX499" i="8"/>
  <c r="AX500" i="8"/>
  <c r="AX501" i="8"/>
  <c r="AX502" i="8"/>
  <c r="AX503" i="8"/>
  <c r="AX504" i="8"/>
  <c r="AX505" i="8"/>
  <c r="AX506" i="8"/>
  <c r="AX507" i="8"/>
  <c r="AX508" i="8"/>
  <c r="AX509" i="8"/>
  <c r="AX510" i="8"/>
  <c r="AX511" i="8"/>
  <c r="AX512" i="8"/>
  <c r="AX513" i="8"/>
  <c r="AX514" i="8"/>
  <c r="AX515" i="8"/>
  <c r="AX516" i="8"/>
  <c r="AX517" i="8"/>
  <c r="AX518" i="8"/>
  <c r="AX519" i="8"/>
  <c r="AX520" i="8"/>
  <c r="AX521" i="8"/>
  <c r="AX522" i="8"/>
  <c r="AX523" i="8"/>
  <c r="AX524" i="8"/>
  <c r="AX525" i="8"/>
  <c r="AX526" i="8"/>
  <c r="AX527" i="8"/>
  <c r="AX528" i="8"/>
  <c r="AX529" i="8"/>
  <c r="AX530" i="8"/>
  <c r="AX531" i="8"/>
  <c r="AX532" i="8"/>
  <c r="AX533" i="8"/>
  <c r="AX534" i="8"/>
  <c r="AX535" i="8"/>
  <c r="AX536" i="8"/>
  <c r="AX537" i="8"/>
  <c r="AX538" i="8"/>
  <c r="AX539" i="8"/>
  <c r="AX540" i="8"/>
  <c r="AX541" i="8"/>
  <c r="AX542" i="8"/>
  <c r="AX543" i="8"/>
  <c r="AX544" i="8"/>
  <c r="AX545" i="8"/>
  <c r="AX546" i="8"/>
  <c r="AX547" i="8"/>
  <c r="AX548" i="8"/>
  <c r="AX549" i="8"/>
  <c r="AX550" i="8"/>
  <c r="AX551" i="8"/>
  <c r="AX552" i="8"/>
  <c r="AX553" i="8"/>
  <c r="AX554" i="8"/>
  <c r="AX555" i="8"/>
  <c r="AX556" i="8"/>
  <c r="AX557" i="8"/>
  <c r="AX558" i="8"/>
  <c r="AX559" i="8"/>
  <c r="AX560" i="8"/>
  <c r="AX561" i="8"/>
  <c r="AX562" i="8"/>
  <c r="AX563" i="8"/>
  <c r="AX564" i="8"/>
  <c r="AX565" i="8"/>
  <c r="AX566" i="8"/>
  <c r="AX567" i="8"/>
  <c r="AX568" i="8"/>
  <c r="AX569" i="8"/>
  <c r="AX570" i="8"/>
  <c r="AX571" i="8"/>
  <c r="AX572" i="8"/>
  <c r="AX573" i="8"/>
  <c r="AX574" i="8"/>
  <c r="AX575" i="8"/>
  <c r="AX576" i="8"/>
  <c r="AX577" i="8"/>
  <c r="AX578" i="8"/>
  <c r="AX579" i="8"/>
  <c r="AX580" i="8"/>
  <c r="AX581" i="8"/>
  <c r="AX582" i="8"/>
  <c r="AX583" i="8"/>
  <c r="AX584" i="8"/>
  <c r="AX585" i="8"/>
  <c r="AX586" i="8"/>
  <c r="AX587" i="8"/>
  <c r="AX588" i="8"/>
  <c r="AX589" i="8"/>
  <c r="AX590" i="8"/>
  <c r="AX591" i="8"/>
  <c r="AX592" i="8"/>
  <c r="AX593" i="8"/>
  <c r="AX594" i="8"/>
  <c r="AX595" i="8"/>
  <c r="AX596" i="8"/>
  <c r="AX597" i="8"/>
  <c r="AX598" i="8"/>
  <c r="AX599" i="8"/>
  <c r="AX600" i="8"/>
  <c r="AX601" i="8"/>
  <c r="AX602" i="8"/>
  <c r="AX603" i="8"/>
  <c r="AX604" i="8"/>
  <c r="AX605" i="8"/>
  <c r="AX606" i="8"/>
  <c r="AX607" i="8"/>
  <c r="AX608" i="8"/>
  <c r="AX609" i="8"/>
  <c r="AX610" i="8"/>
  <c r="AX611" i="8"/>
  <c r="AX612" i="8"/>
  <c r="AX613" i="8"/>
  <c r="AX614" i="8"/>
  <c r="AX615" i="8"/>
  <c r="AX616" i="8"/>
  <c r="AX617" i="8"/>
  <c r="AX618" i="8"/>
  <c r="AX619" i="8"/>
  <c r="AX620" i="8"/>
  <c r="AX621" i="8"/>
  <c r="AX622" i="8"/>
  <c r="AX623" i="8"/>
  <c r="AX624" i="8"/>
  <c r="AX625" i="8"/>
  <c r="AX626" i="8"/>
  <c r="AX627" i="8"/>
  <c r="AX628" i="8"/>
  <c r="AX629" i="8"/>
  <c r="AX630" i="8"/>
  <c r="AX631" i="8"/>
  <c r="AX632" i="8"/>
  <c r="AX633" i="8"/>
  <c r="AX634" i="8"/>
  <c r="AX635" i="8"/>
  <c r="AX636" i="8"/>
  <c r="AX637" i="8"/>
  <c r="AX638" i="8"/>
  <c r="AX639" i="8"/>
  <c r="AX640" i="8"/>
  <c r="AX641" i="8"/>
  <c r="AX642" i="8"/>
  <c r="AX643" i="8"/>
  <c r="AX644" i="8"/>
  <c r="AX645" i="8"/>
  <c r="AX646" i="8"/>
  <c r="AX647" i="8"/>
  <c r="AX648" i="8"/>
  <c r="AX649" i="8"/>
  <c r="AX650" i="8"/>
  <c r="AX651" i="8"/>
  <c r="AX652" i="8"/>
  <c r="AX653" i="8"/>
  <c r="AX654" i="8"/>
  <c r="AX655" i="8"/>
  <c r="AX656" i="8"/>
  <c r="AX657" i="8"/>
  <c r="AX658" i="8"/>
  <c r="AX659" i="8"/>
  <c r="AX660" i="8"/>
  <c r="AX661" i="8"/>
  <c r="AX662" i="8"/>
  <c r="AX663" i="8"/>
  <c r="AX664" i="8"/>
  <c r="AX665" i="8"/>
  <c r="AX666" i="8"/>
  <c r="AX667" i="8"/>
  <c r="AX668" i="8"/>
  <c r="AX669" i="8"/>
  <c r="AX670" i="8"/>
  <c r="AX671" i="8"/>
  <c r="AX672" i="8"/>
  <c r="AX673" i="8"/>
  <c r="AX674" i="8"/>
  <c r="AX675" i="8"/>
  <c r="AX676" i="8"/>
  <c r="AX677" i="8"/>
  <c r="AX678" i="8"/>
  <c r="AX679" i="8"/>
  <c r="AX680" i="8"/>
  <c r="AX681" i="8"/>
  <c r="AX682" i="8"/>
  <c r="AX683" i="8"/>
  <c r="AX684" i="8"/>
  <c r="AX685" i="8"/>
  <c r="AX686" i="8"/>
  <c r="AX687" i="8"/>
  <c r="AX688" i="8"/>
  <c r="AX689" i="8"/>
  <c r="AX690" i="8"/>
  <c r="AX691" i="8"/>
  <c r="AX692" i="8"/>
  <c r="AX693" i="8"/>
  <c r="AX694" i="8"/>
  <c r="AX695" i="8"/>
  <c r="AX696" i="8"/>
  <c r="AX697" i="8"/>
  <c r="AX698" i="8"/>
  <c r="AX699" i="8"/>
  <c r="AX700" i="8"/>
  <c r="AV1" i="8"/>
  <c r="AV2" i="8"/>
  <c r="AV3" i="8"/>
  <c r="AV4" i="8"/>
  <c r="AV5" i="8"/>
  <c r="AV6" i="8"/>
  <c r="AV7" i="8"/>
  <c r="AV8" i="8"/>
  <c r="AV9" i="8"/>
  <c r="AV10" i="8"/>
  <c r="AV11" i="8"/>
  <c r="AV12" i="8"/>
  <c r="AV13" i="8"/>
  <c r="AV14" i="8"/>
  <c r="AV15" i="8"/>
  <c r="AV16" i="8"/>
  <c r="AV17" i="8"/>
  <c r="AV18" i="8"/>
  <c r="AV19" i="8"/>
  <c r="AV20" i="8"/>
  <c r="AV21" i="8"/>
  <c r="AV22" i="8"/>
  <c r="AV23" i="8"/>
  <c r="AV24" i="8"/>
  <c r="AV25" i="8"/>
  <c r="AV26" i="8"/>
  <c r="AV27" i="8"/>
  <c r="AV28" i="8"/>
  <c r="AV29" i="8"/>
  <c r="AV30" i="8"/>
  <c r="AV31" i="8"/>
  <c r="AV32" i="8"/>
  <c r="AV33" i="8"/>
  <c r="AV34" i="8"/>
  <c r="AV35" i="8"/>
  <c r="AV36" i="8"/>
  <c r="AV37" i="8"/>
  <c r="AV38" i="8"/>
  <c r="AV39" i="8"/>
  <c r="AV40" i="8"/>
  <c r="AV41" i="8"/>
  <c r="AV42" i="8"/>
  <c r="AV43" i="8"/>
  <c r="AV44" i="8"/>
  <c r="AV45" i="8"/>
  <c r="AV46" i="8"/>
  <c r="AV47" i="8"/>
  <c r="AV48" i="8"/>
  <c r="AV49" i="8"/>
  <c r="AV50" i="8"/>
  <c r="AV51" i="8"/>
  <c r="AV52" i="8"/>
  <c r="AV53" i="8"/>
  <c r="AV54" i="8"/>
  <c r="AV55" i="8"/>
  <c r="AV56" i="8"/>
  <c r="AV57" i="8"/>
  <c r="AV58" i="8"/>
  <c r="AV59" i="8"/>
  <c r="AV60" i="8"/>
  <c r="AV61" i="8"/>
  <c r="AV62" i="8"/>
  <c r="AV63" i="8"/>
  <c r="AV64" i="8"/>
  <c r="AV65" i="8"/>
  <c r="AV66" i="8"/>
  <c r="AV67" i="8"/>
  <c r="AV68" i="8"/>
  <c r="AV69" i="8"/>
  <c r="AV70" i="8"/>
  <c r="AV71" i="8"/>
  <c r="AV72" i="8"/>
  <c r="AV73" i="8"/>
  <c r="AV74" i="8"/>
  <c r="AV75" i="8"/>
  <c r="AV76" i="8"/>
  <c r="AV77" i="8"/>
  <c r="AV78" i="8"/>
  <c r="AV79" i="8"/>
  <c r="AV80" i="8"/>
  <c r="AV81" i="8"/>
  <c r="AV82" i="8"/>
  <c r="AV83" i="8"/>
  <c r="AV84" i="8"/>
  <c r="AV85" i="8"/>
  <c r="AV86" i="8"/>
  <c r="AV87" i="8"/>
  <c r="AV88" i="8"/>
  <c r="AV89" i="8"/>
  <c r="AV90" i="8"/>
  <c r="AV91" i="8"/>
  <c r="AV92" i="8"/>
  <c r="AV93" i="8"/>
  <c r="AV94" i="8"/>
  <c r="AV95" i="8"/>
  <c r="AV96" i="8"/>
  <c r="AV97" i="8"/>
  <c r="AV98" i="8"/>
  <c r="AV99" i="8"/>
  <c r="AV100" i="8"/>
  <c r="AV101" i="8"/>
  <c r="AV102" i="8"/>
  <c r="AV103" i="8"/>
  <c r="AV104" i="8"/>
  <c r="AV105" i="8"/>
  <c r="AV106" i="8"/>
  <c r="AV107" i="8"/>
  <c r="AV108" i="8"/>
  <c r="AV109" i="8"/>
  <c r="AV110" i="8"/>
  <c r="AV111" i="8"/>
  <c r="AV112" i="8"/>
  <c r="AV113" i="8"/>
  <c r="AV114" i="8"/>
  <c r="AV115" i="8"/>
  <c r="AV116" i="8"/>
  <c r="AV117" i="8"/>
  <c r="AV118" i="8"/>
  <c r="AV119" i="8"/>
  <c r="AV120" i="8"/>
  <c r="AV121" i="8"/>
  <c r="AV122" i="8"/>
  <c r="AV123" i="8"/>
  <c r="AV124" i="8"/>
  <c r="AV125" i="8"/>
  <c r="AV126" i="8"/>
  <c r="AV127" i="8"/>
  <c r="AV128" i="8"/>
  <c r="AV129" i="8"/>
  <c r="AV130" i="8"/>
  <c r="AV131" i="8"/>
  <c r="AV132" i="8"/>
  <c r="AV133" i="8"/>
  <c r="AV134" i="8"/>
  <c r="AV135" i="8"/>
  <c r="AV136" i="8"/>
  <c r="AV137" i="8"/>
  <c r="AV138" i="8"/>
  <c r="AV139" i="8"/>
  <c r="AV140" i="8"/>
  <c r="AV141" i="8"/>
  <c r="AV142" i="8"/>
  <c r="AV143" i="8"/>
  <c r="AV144" i="8"/>
  <c r="AV145" i="8"/>
  <c r="AV146" i="8"/>
  <c r="AV147" i="8"/>
  <c r="AV148" i="8"/>
  <c r="AV149" i="8"/>
  <c r="AV150" i="8"/>
  <c r="AV151" i="8"/>
  <c r="AV152" i="8"/>
  <c r="AV153" i="8"/>
  <c r="AV154" i="8"/>
  <c r="AV155" i="8"/>
  <c r="AV156" i="8"/>
  <c r="AV157" i="8"/>
  <c r="AV158" i="8"/>
  <c r="AV159" i="8"/>
  <c r="AV160" i="8"/>
  <c r="AV161" i="8"/>
  <c r="AV162" i="8"/>
  <c r="AV163" i="8"/>
  <c r="AV164" i="8"/>
  <c r="AV165" i="8"/>
  <c r="AV166" i="8"/>
  <c r="AV167" i="8"/>
  <c r="AV168" i="8"/>
  <c r="AV169" i="8"/>
  <c r="AV170" i="8"/>
  <c r="AV171" i="8"/>
  <c r="AV172" i="8"/>
  <c r="AV173" i="8"/>
  <c r="AV174" i="8"/>
  <c r="AV175" i="8"/>
  <c r="AV176" i="8"/>
  <c r="AV177" i="8"/>
  <c r="AV178" i="8"/>
  <c r="AV179" i="8"/>
  <c r="AV180" i="8"/>
  <c r="AV181" i="8"/>
  <c r="AV182" i="8"/>
  <c r="AV183" i="8"/>
  <c r="AV184" i="8"/>
  <c r="AV185" i="8"/>
  <c r="AV186" i="8"/>
  <c r="AV187" i="8"/>
  <c r="AV188" i="8"/>
  <c r="AV189" i="8"/>
  <c r="AV190" i="8"/>
  <c r="AV191" i="8"/>
  <c r="AV192" i="8"/>
  <c r="AV193" i="8"/>
  <c r="AV194" i="8"/>
  <c r="AV195" i="8"/>
  <c r="AV196" i="8"/>
  <c r="AV197" i="8"/>
  <c r="AV198" i="8"/>
  <c r="AV199" i="8"/>
  <c r="AV200" i="8"/>
  <c r="AV201" i="8"/>
  <c r="AV202" i="8"/>
  <c r="AV203" i="8"/>
  <c r="AV204" i="8"/>
  <c r="AV205" i="8"/>
  <c r="AV206" i="8"/>
  <c r="AV207" i="8"/>
  <c r="AV208" i="8"/>
  <c r="AV209" i="8"/>
  <c r="AV210" i="8"/>
  <c r="AV211" i="8"/>
  <c r="AV212" i="8"/>
  <c r="AV213" i="8"/>
  <c r="AV214" i="8"/>
  <c r="AV215" i="8"/>
  <c r="AV216" i="8"/>
  <c r="AV217" i="8"/>
  <c r="AV218" i="8"/>
  <c r="AV219" i="8"/>
  <c r="AV220" i="8"/>
  <c r="AV221" i="8"/>
  <c r="AV222" i="8"/>
  <c r="AV223" i="8"/>
  <c r="AV224" i="8"/>
  <c r="AV225" i="8"/>
  <c r="AV226" i="8"/>
  <c r="AV227" i="8"/>
  <c r="AV228" i="8"/>
  <c r="AV229" i="8"/>
  <c r="AV230" i="8"/>
  <c r="AV231" i="8"/>
  <c r="AV232" i="8"/>
  <c r="AV233" i="8"/>
  <c r="AV234" i="8"/>
  <c r="AV235" i="8"/>
  <c r="AV236" i="8"/>
  <c r="AV237" i="8"/>
  <c r="AV238" i="8"/>
  <c r="AV239" i="8"/>
  <c r="AV240" i="8"/>
  <c r="AV241" i="8"/>
  <c r="AV242" i="8"/>
  <c r="AV243" i="8"/>
  <c r="AV244" i="8"/>
  <c r="AV245" i="8"/>
  <c r="AV246" i="8"/>
  <c r="AV247" i="8"/>
  <c r="AV248" i="8"/>
  <c r="AV249" i="8"/>
  <c r="AV250" i="8"/>
  <c r="AV251" i="8"/>
  <c r="AV252" i="8"/>
  <c r="AV253" i="8"/>
  <c r="AV254" i="8"/>
  <c r="AV255" i="8"/>
  <c r="AV256" i="8"/>
  <c r="AV257" i="8"/>
  <c r="AV258" i="8"/>
  <c r="AV259" i="8"/>
  <c r="AV260" i="8"/>
  <c r="AV261" i="8"/>
  <c r="AV262" i="8"/>
  <c r="AV263" i="8"/>
  <c r="AV264" i="8"/>
  <c r="AV265" i="8"/>
  <c r="AV266" i="8"/>
  <c r="AV267" i="8"/>
  <c r="AV268" i="8"/>
  <c r="AV269" i="8"/>
  <c r="AV270" i="8"/>
  <c r="AV271" i="8"/>
  <c r="AV272" i="8"/>
  <c r="AV273" i="8"/>
  <c r="AV274" i="8"/>
  <c r="AV275" i="8"/>
  <c r="AV276" i="8"/>
  <c r="AV277" i="8"/>
  <c r="AV278" i="8"/>
  <c r="AV279" i="8"/>
  <c r="AV280" i="8"/>
  <c r="AV281" i="8"/>
  <c r="AV282" i="8"/>
  <c r="AV283" i="8"/>
  <c r="AV284" i="8"/>
  <c r="AV285" i="8"/>
  <c r="AV286" i="8"/>
  <c r="AV287" i="8"/>
  <c r="AV288" i="8"/>
  <c r="AV289" i="8"/>
  <c r="AV290" i="8"/>
  <c r="AV291" i="8"/>
  <c r="AV292" i="8"/>
  <c r="AV293" i="8"/>
  <c r="AV294" i="8"/>
  <c r="AV295" i="8"/>
  <c r="AV296" i="8"/>
  <c r="AV297" i="8"/>
  <c r="AV298" i="8"/>
  <c r="AV299" i="8"/>
  <c r="AV300" i="8"/>
  <c r="AV301" i="8"/>
  <c r="AV302" i="8"/>
  <c r="AV303" i="8"/>
  <c r="AV304" i="8"/>
  <c r="AV305" i="8"/>
  <c r="AV306" i="8"/>
  <c r="AV307" i="8"/>
  <c r="AV308" i="8"/>
  <c r="AV309" i="8"/>
  <c r="AV310" i="8"/>
  <c r="AV311" i="8"/>
  <c r="AV312" i="8"/>
  <c r="AV313" i="8"/>
  <c r="AV314" i="8"/>
  <c r="AV315" i="8"/>
  <c r="AV316" i="8"/>
  <c r="AV317" i="8"/>
  <c r="AV318" i="8"/>
  <c r="AV319" i="8"/>
  <c r="AV320" i="8"/>
  <c r="AV321" i="8"/>
  <c r="AV322" i="8"/>
  <c r="AV323" i="8"/>
  <c r="AV324" i="8"/>
  <c r="AV325" i="8"/>
  <c r="AV326" i="8"/>
  <c r="AV327" i="8"/>
  <c r="AV328" i="8"/>
  <c r="AV329" i="8"/>
  <c r="AV330" i="8"/>
  <c r="AV331" i="8"/>
  <c r="AV332" i="8"/>
  <c r="AV333" i="8"/>
  <c r="AV334" i="8"/>
  <c r="AV335" i="8"/>
  <c r="AV336" i="8"/>
  <c r="AV337" i="8"/>
  <c r="AV338" i="8"/>
  <c r="AV339" i="8"/>
  <c r="AV340" i="8"/>
  <c r="AV341" i="8"/>
  <c r="AV342" i="8"/>
  <c r="AV343" i="8"/>
  <c r="AV344" i="8"/>
  <c r="AV345" i="8"/>
  <c r="AV346" i="8"/>
  <c r="AV347" i="8"/>
  <c r="AV348" i="8"/>
  <c r="AV349" i="8"/>
  <c r="AV350" i="8"/>
  <c r="AV351" i="8"/>
  <c r="AV352" i="8"/>
  <c r="AV353" i="8"/>
  <c r="AV354" i="8"/>
  <c r="AV355" i="8"/>
  <c r="AV356" i="8"/>
  <c r="AV357" i="8"/>
  <c r="AV358" i="8"/>
  <c r="AV359" i="8"/>
  <c r="AV360" i="8"/>
  <c r="AV361" i="8"/>
  <c r="AV362" i="8"/>
  <c r="AV363" i="8"/>
  <c r="AV364" i="8"/>
  <c r="AV365" i="8"/>
  <c r="AV366" i="8"/>
  <c r="AV367" i="8"/>
  <c r="AV368" i="8"/>
  <c r="AV369" i="8"/>
  <c r="AV370" i="8"/>
  <c r="AV371" i="8"/>
  <c r="AV372" i="8"/>
  <c r="AV373" i="8"/>
  <c r="AV374" i="8"/>
  <c r="AV375" i="8"/>
  <c r="AV376" i="8"/>
  <c r="AV377" i="8"/>
  <c r="AV378" i="8"/>
  <c r="AV379" i="8"/>
  <c r="AV380" i="8"/>
  <c r="AV381" i="8"/>
  <c r="AV382" i="8"/>
  <c r="AV383" i="8"/>
  <c r="AV384" i="8"/>
  <c r="AV385" i="8"/>
  <c r="AV386" i="8"/>
  <c r="AV387" i="8"/>
  <c r="AV388" i="8"/>
  <c r="AV389" i="8"/>
  <c r="AV390" i="8"/>
  <c r="AV391" i="8"/>
  <c r="AV392" i="8"/>
  <c r="AV393" i="8"/>
  <c r="AV394" i="8"/>
  <c r="AV395" i="8"/>
  <c r="AV396" i="8"/>
  <c r="AV397" i="8"/>
  <c r="AV398" i="8"/>
  <c r="AV399" i="8"/>
  <c r="AV400" i="8"/>
  <c r="AV401" i="8"/>
  <c r="AV402" i="8"/>
  <c r="AV403" i="8"/>
  <c r="AV404" i="8"/>
  <c r="AV405" i="8"/>
  <c r="AV406" i="8"/>
  <c r="AV407" i="8"/>
  <c r="AV408" i="8"/>
  <c r="AV409" i="8"/>
  <c r="AV410" i="8"/>
  <c r="AV411" i="8"/>
  <c r="AV412" i="8"/>
  <c r="AV413" i="8"/>
  <c r="AV414" i="8"/>
  <c r="AV415" i="8"/>
  <c r="AV416" i="8"/>
  <c r="AV417" i="8"/>
  <c r="AV418" i="8"/>
  <c r="AV419" i="8"/>
  <c r="AV420" i="8"/>
  <c r="AV421" i="8"/>
  <c r="AV422" i="8"/>
  <c r="AV423" i="8"/>
  <c r="AV424" i="8"/>
  <c r="AV425" i="8"/>
  <c r="AV426" i="8"/>
  <c r="AV427" i="8"/>
  <c r="AV428" i="8"/>
  <c r="AV429" i="8"/>
  <c r="AV430" i="8"/>
  <c r="AV431" i="8"/>
  <c r="AV432" i="8"/>
  <c r="AV433" i="8"/>
  <c r="AV434" i="8"/>
  <c r="AV435" i="8"/>
  <c r="AV436" i="8"/>
  <c r="AV437" i="8"/>
  <c r="AV438" i="8"/>
  <c r="AV439" i="8"/>
  <c r="AV440" i="8"/>
  <c r="AV441" i="8"/>
  <c r="AV442" i="8"/>
  <c r="AV443" i="8"/>
  <c r="AV444" i="8"/>
  <c r="AV445" i="8"/>
  <c r="AV446" i="8"/>
  <c r="AV447" i="8"/>
  <c r="AV448" i="8"/>
  <c r="AV449" i="8"/>
  <c r="AV450" i="8"/>
  <c r="AV451" i="8"/>
  <c r="AV452" i="8"/>
  <c r="AV453" i="8"/>
  <c r="AV454" i="8"/>
  <c r="AV455" i="8"/>
  <c r="AV456" i="8"/>
  <c r="AV457" i="8"/>
  <c r="AV458" i="8"/>
  <c r="AV459" i="8"/>
  <c r="AV460" i="8"/>
  <c r="AV461" i="8"/>
  <c r="AV462" i="8"/>
  <c r="AV463" i="8"/>
  <c r="AV464" i="8"/>
  <c r="AV465" i="8"/>
  <c r="AV466" i="8"/>
  <c r="AV467" i="8"/>
  <c r="AV468" i="8"/>
  <c r="AV469" i="8"/>
  <c r="AV470" i="8"/>
  <c r="AV471" i="8"/>
  <c r="AV472" i="8"/>
  <c r="AV473" i="8"/>
  <c r="AV474" i="8"/>
  <c r="AV475" i="8"/>
  <c r="AV476" i="8"/>
  <c r="AV477" i="8"/>
  <c r="AV478" i="8"/>
  <c r="AV479" i="8"/>
  <c r="AV480" i="8"/>
  <c r="AV481" i="8"/>
  <c r="AV482" i="8"/>
  <c r="AV483" i="8"/>
  <c r="AV484" i="8"/>
  <c r="AV485" i="8"/>
  <c r="AV486" i="8"/>
  <c r="AV487" i="8"/>
  <c r="AV488" i="8"/>
  <c r="AV489" i="8"/>
  <c r="AV490" i="8"/>
  <c r="AV491" i="8"/>
  <c r="AV492" i="8"/>
  <c r="AV493" i="8"/>
  <c r="AV494" i="8"/>
  <c r="AV495" i="8"/>
  <c r="AV496" i="8"/>
  <c r="AV497" i="8"/>
  <c r="AV498" i="8"/>
  <c r="AV499" i="8"/>
  <c r="AV500" i="8"/>
  <c r="AV501" i="8"/>
  <c r="AV502" i="8"/>
  <c r="AV503" i="8"/>
  <c r="AV504" i="8"/>
  <c r="AV505" i="8"/>
  <c r="AV506" i="8"/>
  <c r="AV507" i="8"/>
  <c r="AV508" i="8"/>
  <c r="AV509" i="8"/>
  <c r="AV510" i="8"/>
  <c r="AV511" i="8"/>
  <c r="AV512" i="8"/>
  <c r="AV513" i="8"/>
  <c r="AV514" i="8"/>
  <c r="AV515" i="8"/>
  <c r="AV516" i="8"/>
  <c r="AV517" i="8"/>
  <c r="AV518" i="8"/>
  <c r="AV519" i="8"/>
  <c r="AV520" i="8"/>
  <c r="AV521" i="8"/>
  <c r="AV522" i="8"/>
  <c r="AV523" i="8"/>
  <c r="AV524" i="8"/>
  <c r="AV525" i="8"/>
  <c r="AV526" i="8"/>
  <c r="AV527" i="8"/>
  <c r="AV528" i="8"/>
  <c r="AV529" i="8"/>
  <c r="AV530" i="8"/>
  <c r="AV531" i="8"/>
  <c r="AV532" i="8"/>
  <c r="AV533" i="8"/>
  <c r="AV534" i="8"/>
  <c r="AV535" i="8"/>
  <c r="AV536" i="8"/>
  <c r="AV537" i="8"/>
  <c r="AV538" i="8"/>
  <c r="AV539" i="8"/>
  <c r="AV540" i="8"/>
  <c r="AV541" i="8"/>
  <c r="AV542" i="8"/>
  <c r="AV543" i="8"/>
  <c r="AV544" i="8"/>
  <c r="AV545" i="8"/>
  <c r="AV546" i="8"/>
  <c r="AV547" i="8"/>
  <c r="AV548" i="8"/>
  <c r="AV549" i="8"/>
  <c r="AV550" i="8"/>
  <c r="AV551" i="8"/>
  <c r="AV552" i="8"/>
  <c r="AV553" i="8"/>
  <c r="AV554" i="8"/>
  <c r="AV555" i="8"/>
  <c r="AV556" i="8"/>
  <c r="AV557" i="8"/>
  <c r="AV558" i="8"/>
  <c r="AV559" i="8"/>
  <c r="AV560" i="8"/>
  <c r="AV561" i="8"/>
  <c r="AV562" i="8"/>
  <c r="AV563" i="8"/>
  <c r="AV564" i="8"/>
  <c r="AV565" i="8"/>
  <c r="AV566" i="8"/>
  <c r="AV567" i="8"/>
  <c r="AV568" i="8"/>
  <c r="AV569" i="8"/>
  <c r="AV570" i="8"/>
  <c r="AV571" i="8"/>
  <c r="AV572" i="8"/>
  <c r="AV573" i="8"/>
  <c r="AV574" i="8"/>
  <c r="AV575" i="8"/>
  <c r="AV576" i="8"/>
  <c r="AV577" i="8"/>
  <c r="AV578" i="8"/>
  <c r="AV579" i="8"/>
  <c r="AV580" i="8"/>
  <c r="AV581" i="8"/>
  <c r="AV582" i="8"/>
  <c r="AV583" i="8"/>
  <c r="AV584" i="8"/>
  <c r="AV585" i="8"/>
  <c r="AV586" i="8"/>
  <c r="AV587" i="8"/>
  <c r="AV588" i="8"/>
  <c r="AV589" i="8"/>
  <c r="AV590" i="8"/>
  <c r="AV591" i="8"/>
  <c r="AV592" i="8"/>
  <c r="AV593" i="8"/>
  <c r="AV594" i="8"/>
  <c r="AV595" i="8"/>
  <c r="AV596" i="8"/>
  <c r="AV597" i="8"/>
  <c r="AV598" i="8"/>
  <c r="AV599" i="8"/>
  <c r="AV600" i="8"/>
  <c r="AV601" i="8"/>
  <c r="AV602" i="8"/>
  <c r="AV603" i="8"/>
  <c r="AV604" i="8"/>
  <c r="AV605" i="8"/>
  <c r="AV606" i="8"/>
  <c r="AV607" i="8"/>
  <c r="AV608" i="8"/>
  <c r="AV609" i="8"/>
  <c r="AV610" i="8"/>
  <c r="AV611" i="8"/>
  <c r="AV612" i="8"/>
  <c r="AV613" i="8"/>
  <c r="AV614" i="8"/>
  <c r="AV615" i="8"/>
  <c r="AV616" i="8"/>
  <c r="AV617" i="8"/>
  <c r="AV618" i="8"/>
  <c r="AV619" i="8"/>
  <c r="AV620" i="8"/>
  <c r="AV621" i="8"/>
  <c r="AV622" i="8"/>
  <c r="AV623" i="8"/>
  <c r="AV624" i="8"/>
  <c r="AV625" i="8"/>
  <c r="AV626" i="8"/>
  <c r="AV627" i="8"/>
  <c r="AV628" i="8"/>
  <c r="AV629" i="8"/>
  <c r="AV630" i="8"/>
  <c r="AV631" i="8"/>
  <c r="AV632" i="8"/>
  <c r="AV633" i="8"/>
  <c r="AV634" i="8"/>
  <c r="AV635" i="8"/>
  <c r="AV636" i="8"/>
  <c r="AV637" i="8"/>
  <c r="AV638" i="8"/>
  <c r="AV639" i="8"/>
  <c r="AV640" i="8"/>
  <c r="AV641" i="8"/>
  <c r="AV642" i="8"/>
  <c r="AV643" i="8"/>
  <c r="AV644" i="8"/>
  <c r="AV645" i="8"/>
  <c r="AV646" i="8"/>
  <c r="AV647" i="8"/>
  <c r="AV648" i="8"/>
  <c r="AV649" i="8"/>
  <c r="AV650" i="8"/>
  <c r="AV651" i="8"/>
  <c r="AV652" i="8"/>
  <c r="AV653" i="8"/>
  <c r="AV654" i="8"/>
  <c r="AV655" i="8"/>
  <c r="AV656" i="8"/>
  <c r="AV657" i="8"/>
  <c r="AV658" i="8"/>
  <c r="AV659" i="8"/>
  <c r="AV660" i="8"/>
  <c r="AV661" i="8"/>
  <c r="AV662" i="8"/>
  <c r="AV663" i="8"/>
  <c r="AV664" i="8"/>
  <c r="AV665" i="8"/>
  <c r="AV666" i="8"/>
  <c r="AV667" i="8"/>
  <c r="AV668" i="8"/>
  <c r="AV669" i="8"/>
  <c r="AV670" i="8"/>
  <c r="AV671" i="8"/>
  <c r="AV672" i="8"/>
  <c r="AV673" i="8"/>
  <c r="AV674" i="8"/>
  <c r="AV675" i="8"/>
  <c r="AV676" i="8"/>
  <c r="AV677" i="8"/>
  <c r="AV678" i="8"/>
  <c r="AV679" i="8"/>
  <c r="AV680" i="8"/>
  <c r="AV681" i="8"/>
  <c r="AV682" i="8"/>
  <c r="AV683" i="8"/>
  <c r="AV684" i="8"/>
  <c r="AV685" i="8"/>
  <c r="AV686" i="8"/>
  <c r="AV687" i="8"/>
  <c r="AV688" i="8"/>
  <c r="AV689" i="8"/>
  <c r="AV690" i="8"/>
  <c r="AV691" i="8"/>
  <c r="AV692" i="8"/>
  <c r="AV693" i="8"/>
  <c r="AV694" i="8"/>
  <c r="AV695" i="8"/>
  <c r="AV696" i="8"/>
  <c r="AV697" i="8"/>
  <c r="AV698" i="8"/>
  <c r="AV699" i="8"/>
  <c r="AV700" i="8"/>
  <c r="AU1" i="8"/>
  <c r="AU2" i="8"/>
  <c r="AU3" i="8"/>
  <c r="AU4" i="8"/>
  <c r="AU5" i="8"/>
  <c r="AU6" i="8"/>
  <c r="AU7" i="8"/>
  <c r="AU8" i="8"/>
  <c r="AU9" i="8"/>
  <c r="AU10" i="8"/>
  <c r="AU11" i="8"/>
  <c r="AU12" i="8"/>
  <c r="AU13" i="8"/>
  <c r="AU14" i="8"/>
  <c r="AU15" i="8"/>
  <c r="AU16" i="8"/>
  <c r="AU17" i="8"/>
  <c r="AU18" i="8"/>
  <c r="AU19" i="8"/>
  <c r="AU20" i="8"/>
  <c r="AU21" i="8"/>
  <c r="AU22" i="8"/>
  <c r="AU23" i="8"/>
  <c r="AU24" i="8"/>
  <c r="AU25" i="8"/>
  <c r="AU26" i="8"/>
  <c r="AU27" i="8"/>
  <c r="AU28" i="8"/>
  <c r="AU29" i="8"/>
  <c r="AU30" i="8"/>
  <c r="AU31" i="8"/>
  <c r="AU32" i="8"/>
  <c r="AU33" i="8"/>
  <c r="AU34" i="8"/>
  <c r="AU35" i="8"/>
  <c r="AU36" i="8"/>
  <c r="AU37" i="8"/>
  <c r="AU38" i="8"/>
  <c r="AU39" i="8"/>
  <c r="AU40" i="8"/>
  <c r="AU41" i="8"/>
  <c r="AU42" i="8"/>
  <c r="AU43" i="8"/>
  <c r="AU44" i="8"/>
  <c r="AU45" i="8"/>
  <c r="AU46" i="8"/>
  <c r="AU47" i="8"/>
  <c r="AU48" i="8"/>
  <c r="AU49" i="8"/>
  <c r="AU50" i="8"/>
  <c r="AU51" i="8"/>
  <c r="AU52" i="8"/>
  <c r="AU53" i="8"/>
  <c r="AU54" i="8"/>
  <c r="AU55" i="8"/>
  <c r="AU56" i="8"/>
  <c r="AU57" i="8"/>
  <c r="AU58" i="8"/>
  <c r="AU59" i="8"/>
  <c r="AU60" i="8"/>
  <c r="AU61" i="8"/>
  <c r="AU62" i="8"/>
  <c r="AU63" i="8"/>
  <c r="AU64" i="8"/>
  <c r="AU65" i="8"/>
  <c r="AU66" i="8"/>
  <c r="AU67" i="8"/>
  <c r="AU68" i="8"/>
  <c r="AU69" i="8"/>
  <c r="AU70" i="8"/>
  <c r="AU71" i="8"/>
  <c r="AU72" i="8"/>
  <c r="AU73" i="8"/>
  <c r="AU74" i="8"/>
  <c r="AU75" i="8"/>
  <c r="AU76" i="8"/>
  <c r="AU77" i="8"/>
  <c r="AU78" i="8"/>
  <c r="AU79" i="8"/>
  <c r="AU80" i="8"/>
  <c r="AU81" i="8"/>
  <c r="AU82" i="8"/>
  <c r="AU83" i="8"/>
  <c r="AU84" i="8"/>
  <c r="AU85" i="8"/>
  <c r="AU86" i="8"/>
  <c r="AU87" i="8"/>
  <c r="AU88" i="8"/>
  <c r="AU89" i="8"/>
  <c r="AU90" i="8"/>
  <c r="AU91" i="8"/>
  <c r="AU92" i="8"/>
  <c r="AU93" i="8"/>
  <c r="AU94" i="8"/>
  <c r="AU95" i="8"/>
  <c r="AU96" i="8"/>
  <c r="AU97" i="8"/>
  <c r="AU98" i="8"/>
  <c r="AU99" i="8"/>
  <c r="AU100" i="8"/>
  <c r="AU101" i="8"/>
  <c r="AU102" i="8"/>
  <c r="AU103" i="8"/>
  <c r="AU104" i="8"/>
  <c r="AU105" i="8"/>
  <c r="AU106" i="8"/>
  <c r="AU107" i="8"/>
  <c r="AU108" i="8"/>
  <c r="AU109" i="8"/>
  <c r="AU110" i="8"/>
  <c r="AU111" i="8"/>
  <c r="AU112" i="8"/>
  <c r="AU113" i="8"/>
  <c r="AU114" i="8"/>
  <c r="AU115" i="8"/>
  <c r="AU116" i="8"/>
  <c r="AU117" i="8"/>
  <c r="AU118" i="8"/>
  <c r="AU119" i="8"/>
  <c r="AU120" i="8"/>
  <c r="AU121" i="8"/>
  <c r="AU122" i="8"/>
  <c r="AU123" i="8"/>
  <c r="AU124" i="8"/>
  <c r="AU125" i="8"/>
  <c r="AU126" i="8"/>
  <c r="AU127" i="8"/>
  <c r="AU128" i="8"/>
  <c r="AU129" i="8"/>
  <c r="AU130" i="8"/>
  <c r="AU131" i="8"/>
  <c r="AU132" i="8"/>
  <c r="AU133" i="8"/>
  <c r="AU134" i="8"/>
  <c r="AU135" i="8"/>
  <c r="AU136" i="8"/>
  <c r="AU137" i="8"/>
  <c r="AU138" i="8"/>
  <c r="AU139" i="8"/>
  <c r="AU140" i="8"/>
  <c r="AU141" i="8"/>
  <c r="AU142" i="8"/>
  <c r="AU143" i="8"/>
  <c r="AU144" i="8"/>
  <c r="AU145" i="8"/>
  <c r="AU146" i="8"/>
  <c r="AU147" i="8"/>
  <c r="AU148" i="8"/>
  <c r="AU149" i="8"/>
  <c r="AU150" i="8"/>
  <c r="AU151" i="8"/>
  <c r="AU152" i="8"/>
  <c r="AU153" i="8"/>
  <c r="AU154" i="8"/>
  <c r="AU155" i="8"/>
  <c r="AU156" i="8"/>
  <c r="AU157" i="8"/>
  <c r="AU158" i="8"/>
  <c r="AU159" i="8"/>
  <c r="AU160" i="8"/>
  <c r="AU161" i="8"/>
  <c r="AU162" i="8"/>
  <c r="AU163" i="8"/>
  <c r="AU164" i="8"/>
  <c r="AU165" i="8"/>
  <c r="AU166" i="8"/>
  <c r="AU167" i="8"/>
  <c r="AU168" i="8"/>
  <c r="AU169" i="8"/>
  <c r="AU170" i="8"/>
  <c r="AU171" i="8"/>
  <c r="AU172" i="8"/>
  <c r="AU173" i="8"/>
  <c r="AU174" i="8"/>
  <c r="AU175" i="8"/>
  <c r="AU176" i="8"/>
  <c r="AU177" i="8"/>
  <c r="AU178" i="8"/>
  <c r="AU179" i="8"/>
  <c r="AU180" i="8"/>
  <c r="AU181" i="8"/>
  <c r="AU182" i="8"/>
  <c r="AU183" i="8"/>
  <c r="AU184" i="8"/>
  <c r="AU185" i="8"/>
  <c r="AU186" i="8"/>
  <c r="AU187" i="8"/>
  <c r="AU188" i="8"/>
  <c r="AU189" i="8"/>
  <c r="AU190" i="8"/>
  <c r="AU191" i="8"/>
  <c r="AU192" i="8"/>
  <c r="AU193" i="8"/>
  <c r="AU194" i="8"/>
  <c r="AU195" i="8"/>
  <c r="AU196" i="8"/>
  <c r="AU197" i="8"/>
  <c r="AU198" i="8"/>
  <c r="AU199" i="8"/>
  <c r="AU200" i="8"/>
  <c r="AU201" i="8"/>
  <c r="AU202" i="8"/>
  <c r="AU203" i="8"/>
  <c r="AU204" i="8"/>
  <c r="AU205" i="8"/>
  <c r="AU206" i="8"/>
  <c r="AU207" i="8"/>
  <c r="AU208" i="8"/>
  <c r="AU209" i="8"/>
  <c r="AU210" i="8"/>
  <c r="AU211" i="8"/>
  <c r="AU212" i="8"/>
  <c r="AU213" i="8"/>
  <c r="AU214" i="8"/>
  <c r="AU215" i="8"/>
  <c r="AU216" i="8"/>
  <c r="AU217" i="8"/>
  <c r="AU218" i="8"/>
  <c r="AU219" i="8"/>
  <c r="AU220" i="8"/>
  <c r="AU221" i="8"/>
  <c r="AU222" i="8"/>
  <c r="AU223" i="8"/>
  <c r="AU224" i="8"/>
  <c r="AU225" i="8"/>
  <c r="AU226" i="8"/>
  <c r="AU227" i="8"/>
  <c r="AU228" i="8"/>
  <c r="AU229" i="8"/>
  <c r="AU230" i="8"/>
  <c r="AU231" i="8"/>
  <c r="AU232" i="8"/>
  <c r="AU233" i="8"/>
  <c r="AU234" i="8"/>
  <c r="AU235" i="8"/>
  <c r="AU236" i="8"/>
  <c r="AU237" i="8"/>
  <c r="AU238" i="8"/>
  <c r="AU239" i="8"/>
  <c r="AU240" i="8"/>
  <c r="AU241" i="8"/>
  <c r="AU242" i="8"/>
  <c r="AU243" i="8"/>
  <c r="AU244" i="8"/>
  <c r="AU245" i="8"/>
  <c r="AU246" i="8"/>
  <c r="AU247" i="8"/>
  <c r="AU248" i="8"/>
  <c r="AU249" i="8"/>
  <c r="AU250" i="8"/>
  <c r="AU251" i="8"/>
  <c r="AU252" i="8"/>
  <c r="AU253" i="8"/>
  <c r="AU254" i="8"/>
  <c r="AU255" i="8"/>
  <c r="AU256" i="8"/>
  <c r="AU257" i="8"/>
  <c r="AU258" i="8"/>
  <c r="AU259" i="8"/>
  <c r="AU260" i="8"/>
  <c r="AU261" i="8"/>
  <c r="AU262" i="8"/>
  <c r="AU263" i="8"/>
  <c r="AU264" i="8"/>
  <c r="AU265" i="8"/>
  <c r="AU266" i="8"/>
  <c r="AU267" i="8"/>
  <c r="AU268" i="8"/>
  <c r="AU269" i="8"/>
  <c r="AU270" i="8"/>
  <c r="AU271" i="8"/>
  <c r="AU272" i="8"/>
  <c r="AU273" i="8"/>
  <c r="AU274" i="8"/>
  <c r="AU275" i="8"/>
  <c r="AU276" i="8"/>
  <c r="AU277" i="8"/>
  <c r="AU278" i="8"/>
  <c r="AU279" i="8"/>
  <c r="AU280" i="8"/>
  <c r="AU281" i="8"/>
  <c r="AU282" i="8"/>
  <c r="AU283" i="8"/>
  <c r="AU284" i="8"/>
  <c r="AU285" i="8"/>
  <c r="AU286" i="8"/>
  <c r="AU287" i="8"/>
  <c r="AU288" i="8"/>
  <c r="AU289" i="8"/>
  <c r="AU290" i="8"/>
  <c r="AU291" i="8"/>
  <c r="AU292" i="8"/>
  <c r="AU293" i="8"/>
  <c r="AU294" i="8"/>
  <c r="AU295" i="8"/>
  <c r="AU296" i="8"/>
  <c r="AU297" i="8"/>
  <c r="AU298" i="8"/>
  <c r="AU299" i="8"/>
  <c r="AU300" i="8"/>
  <c r="AU301" i="8"/>
  <c r="AU302" i="8"/>
  <c r="AU303" i="8"/>
  <c r="AU304" i="8"/>
  <c r="AU305" i="8"/>
  <c r="AU306" i="8"/>
  <c r="AU307" i="8"/>
  <c r="AU308" i="8"/>
  <c r="AU309" i="8"/>
  <c r="AU310" i="8"/>
  <c r="AU311" i="8"/>
  <c r="AU312" i="8"/>
  <c r="AU313" i="8"/>
  <c r="AU314" i="8"/>
  <c r="AU315" i="8"/>
  <c r="AU316" i="8"/>
  <c r="AU317" i="8"/>
  <c r="AU318" i="8"/>
  <c r="AU319" i="8"/>
  <c r="AU320" i="8"/>
  <c r="AU321" i="8"/>
  <c r="AU322" i="8"/>
  <c r="AU323" i="8"/>
  <c r="AU324" i="8"/>
  <c r="AU325" i="8"/>
  <c r="AU326" i="8"/>
  <c r="AU327" i="8"/>
  <c r="AU328" i="8"/>
  <c r="AU329" i="8"/>
  <c r="AU330" i="8"/>
  <c r="AU331" i="8"/>
  <c r="AU332" i="8"/>
  <c r="AU333" i="8"/>
  <c r="AU334" i="8"/>
  <c r="AU335" i="8"/>
  <c r="AU336" i="8"/>
  <c r="AU337" i="8"/>
  <c r="AU338" i="8"/>
  <c r="AU339" i="8"/>
  <c r="AU340" i="8"/>
  <c r="AU341" i="8"/>
  <c r="AU342" i="8"/>
  <c r="AU343" i="8"/>
  <c r="AU344" i="8"/>
  <c r="AU345" i="8"/>
  <c r="AU346" i="8"/>
  <c r="AU347" i="8"/>
  <c r="AU348" i="8"/>
  <c r="AU349" i="8"/>
  <c r="AU350" i="8"/>
  <c r="AU351" i="8"/>
  <c r="AU352" i="8"/>
  <c r="AU353" i="8"/>
  <c r="AU354" i="8"/>
  <c r="AU355" i="8"/>
  <c r="AU356" i="8"/>
  <c r="AU357" i="8"/>
  <c r="AU358" i="8"/>
  <c r="AU359" i="8"/>
  <c r="AU360" i="8"/>
  <c r="AU361" i="8"/>
  <c r="AU362" i="8"/>
  <c r="AU363" i="8"/>
  <c r="AU364" i="8"/>
  <c r="AU365" i="8"/>
  <c r="AU366" i="8"/>
  <c r="AU367" i="8"/>
  <c r="AU368" i="8"/>
  <c r="AU369" i="8"/>
  <c r="AU370" i="8"/>
  <c r="AU371" i="8"/>
  <c r="AU372" i="8"/>
  <c r="AU373" i="8"/>
  <c r="AU374" i="8"/>
  <c r="AU375" i="8"/>
  <c r="AU376" i="8"/>
  <c r="AU377" i="8"/>
  <c r="AU378" i="8"/>
  <c r="AU379" i="8"/>
  <c r="AU380" i="8"/>
  <c r="AU381" i="8"/>
  <c r="AU382" i="8"/>
  <c r="AU383" i="8"/>
  <c r="AU384" i="8"/>
  <c r="AU385" i="8"/>
  <c r="AU386" i="8"/>
  <c r="AU387" i="8"/>
  <c r="AU388" i="8"/>
  <c r="AU389" i="8"/>
  <c r="AU390" i="8"/>
  <c r="AU391" i="8"/>
  <c r="AU392" i="8"/>
  <c r="AU393" i="8"/>
  <c r="AU394" i="8"/>
  <c r="AU395" i="8"/>
  <c r="AU396" i="8"/>
  <c r="AU397" i="8"/>
  <c r="AU398" i="8"/>
  <c r="AU399" i="8"/>
  <c r="AU400" i="8"/>
  <c r="AU401" i="8"/>
  <c r="AU402" i="8"/>
  <c r="AU403" i="8"/>
  <c r="AU404" i="8"/>
  <c r="AU405" i="8"/>
  <c r="AU406" i="8"/>
  <c r="AU407" i="8"/>
  <c r="AU408" i="8"/>
  <c r="AU409" i="8"/>
  <c r="AU410" i="8"/>
  <c r="AU411" i="8"/>
  <c r="AU412" i="8"/>
  <c r="AU413" i="8"/>
  <c r="AU414" i="8"/>
  <c r="AU415" i="8"/>
  <c r="AU416" i="8"/>
  <c r="AU417" i="8"/>
  <c r="AU418" i="8"/>
  <c r="AU419" i="8"/>
  <c r="AU420" i="8"/>
  <c r="AU421" i="8"/>
  <c r="AU422" i="8"/>
  <c r="AU423" i="8"/>
  <c r="AU424" i="8"/>
  <c r="AU425" i="8"/>
  <c r="AU426" i="8"/>
  <c r="AU427" i="8"/>
  <c r="AU428" i="8"/>
  <c r="AU429" i="8"/>
  <c r="AU430" i="8"/>
  <c r="AU431" i="8"/>
  <c r="AU432" i="8"/>
  <c r="AU433" i="8"/>
  <c r="AU434" i="8"/>
  <c r="AU435" i="8"/>
  <c r="AU436" i="8"/>
  <c r="AU437" i="8"/>
  <c r="AU438" i="8"/>
  <c r="AU439" i="8"/>
  <c r="AU440" i="8"/>
  <c r="AU441" i="8"/>
  <c r="AU442" i="8"/>
  <c r="AU443" i="8"/>
  <c r="AU444" i="8"/>
  <c r="AU445" i="8"/>
  <c r="AU446" i="8"/>
  <c r="AU447" i="8"/>
  <c r="AU448" i="8"/>
  <c r="AU449" i="8"/>
  <c r="AU450" i="8"/>
  <c r="AU451" i="8"/>
  <c r="AU452" i="8"/>
  <c r="AU453" i="8"/>
  <c r="AU454" i="8"/>
  <c r="AU455" i="8"/>
  <c r="AU456" i="8"/>
  <c r="AU457" i="8"/>
  <c r="AU458" i="8"/>
  <c r="AU459" i="8"/>
  <c r="AU460" i="8"/>
  <c r="AU461" i="8"/>
  <c r="AU462" i="8"/>
  <c r="AU463" i="8"/>
  <c r="AU464" i="8"/>
  <c r="AU465" i="8"/>
  <c r="AU466" i="8"/>
  <c r="AU467" i="8"/>
  <c r="AU468" i="8"/>
  <c r="AU469" i="8"/>
  <c r="AU470" i="8"/>
  <c r="AU471" i="8"/>
  <c r="AU472" i="8"/>
  <c r="AU473" i="8"/>
  <c r="AU474" i="8"/>
  <c r="AU475" i="8"/>
  <c r="AU476" i="8"/>
  <c r="AU477" i="8"/>
  <c r="AU478" i="8"/>
  <c r="AU479" i="8"/>
  <c r="AU480" i="8"/>
  <c r="AU481" i="8"/>
  <c r="AU482" i="8"/>
  <c r="AU483" i="8"/>
  <c r="AU484" i="8"/>
  <c r="AU485" i="8"/>
  <c r="AU486" i="8"/>
  <c r="AU487" i="8"/>
  <c r="AU488" i="8"/>
  <c r="AU489" i="8"/>
  <c r="AU490" i="8"/>
  <c r="AU491" i="8"/>
  <c r="AU492" i="8"/>
  <c r="AU493" i="8"/>
  <c r="AU494" i="8"/>
  <c r="AU495" i="8"/>
  <c r="AU496" i="8"/>
  <c r="AU497" i="8"/>
  <c r="AU498" i="8"/>
  <c r="AU499" i="8"/>
  <c r="AU500" i="8"/>
  <c r="AU501" i="8"/>
  <c r="AU502" i="8"/>
  <c r="AU503" i="8"/>
  <c r="AU504" i="8"/>
  <c r="AU505" i="8"/>
  <c r="AU506" i="8"/>
  <c r="AU507" i="8"/>
  <c r="AU508" i="8"/>
  <c r="AU509" i="8"/>
  <c r="AU510" i="8"/>
  <c r="AU511" i="8"/>
  <c r="AU512" i="8"/>
  <c r="AU513" i="8"/>
  <c r="AU514" i="8"/>
  <c r="AU515" i="8"/>
  <c r="AU516" i="8"/>
  <c r="AU517" i="8"/>
  <c r="AU518" i="8"/>
  <c r="AU519" i="8"/>
  <c r="AU520" i="8"/>
  <c r="AU521" i="8"/>
  <c r="AU522" i="8"/>
  <c r="AU523" i="8"/>
  <c r="AU524" i="8"/>
  <c r="AU525" i="8"/>
  <c r="AU526" i="8"/>
  <c r="AU527" i="8"/>
  <c r="AU528" i="8"/>
  <c r="AU529" i="8"/>
  <c r="AU530" i="8"/>
  <c r="AU531" i="8"/>
  <c r="AU532" i="8"/>
  <c r="AU533" i="8"/>
  <c r="AU534" i="8"/>
  <c r="AU535" i="8"/>
  <c r="AU536" i="8"/>
  <c r="AU537" i="8"/>
  <c r="AU538" i="8"/>
  <c r="AU539" i="8"/>
  <c r="AU540" i="8"/>
  <c r="AU541" i="8"/>
  <c r="AU542" i="8"/>
  <c r="AU543" i="8"/>
  <c r="AU544" i="8"/>
  <c r="AU545" i="8"/>
  <c r="AU546" i="8"/>
  <c r="AU547" i="8"/>
  <c r="AU548" i="8"/>
  <c r="AU549" i="8"/>
  <c r="AU550" i="8"/>
  <c r="AU551" i="8"/>
  <c r="AU552" i="8"/>
  <c r="AU553" i="8"/>
  <c r="AU554" i="8"/>
  <c r="AU555" i="8"/>
  <c r="AU556" i="8"/>
  <c r="AU557" i="8"/>
  <c r="AU558" i="8"/>
  <c r="AU559" i="8"/>
  <c r="AU560" i="8"/>
  <c r="AU561" i="8"/>
  <c r="AU562" i="8"/>
  <c r="AU563" i="8"/>
  <c r="AU564" i="8"/>
  <c r="AU565" i="8"/>
  <c r="AU566" i="8"/>
  <c r="AU567" i="8"/>
  <c r="AU568" i="8"/>
  <c r="AU569" i="8"/>
  <c r="AU570" i="8"/>
  <c r="AU571" i="8"/>
  <c r="AU572" i="8"/>
  <c r="AU573" i="8"/>
  <c r="AU574" i="8"/>
  <c r="AU575" i="8"/>
  <c r="AU576" i="8"/>
  <c r="AU577" i="8"/>
  <c r="AU578" i="8"/>
  <c r="AU579" i="8"/>
  <c r="AU580" i="8"/>
  <c r="AU581" i="8"/>
  <c r="AU582" i="8"/>
  <c r="AU583" i="8"/>
  <c r="AU584" i="8"/>
  <c r="AU585" i="8"/>
  <c r="AU586" i="8"/>
  <c r="AU587" i="8"/>
  <c r="AU588" i="8"/>
  <c r="AU589" i="8"/>
  <c r="AU590" i="8"/>
  <c r="AU591" i="8"/>
  <c r="AU592" i="8"/>
  <c r="AU593" i="8"/>
  <c r="AU594" i="8"/>
  <c r="AU595" i="8"/>
  <c r="AU596" i="8"/>
  <c r="AU597" i="8"/>
  <c r="AU598" i="8"/>
  <c r="AU599" i="8"/>
  <c r="AU600" i="8"/>
  <c r="AU601" i="8"/>
  <c r="AU602" i="8"/>
  <c r="AU603" i="8"/>
  <c r="AU604" i="8"/>
  <c r="AU605" i="8"/>
  <c r="AU606" i="8"/>
  <c r="AU607" i="8"/>
  <c r="AU608" i="8"/>
  <c r="AU609" i="8"/>
  <c r="AU610" i="8"/>
  <c r="AU611" i="8"/>
  <c r="AU612" i="8"/>
  <c r="AU613" i="8"/>
  <c r="AU614" i="8"/>
  <c r="AU615" i="8"/>
  <c r="AU616" i="8"/>
  <c r="AU617" i="8"/>
  <c r="AU618" i="8"/>
  <c r="AU619" i="8"/>
  <c r="AU620" i="8"/>
  <c r="AU621" i="8"/>
  <c r="AU622" i="8"/>
  <c r="AU623" i="8"/>
  <c r="AU624" i="8"/>
  <c r="AU625" i="8"/>
  <c r="AU626" i="8"/>
  <c r="AU627" i="8"/>
  <c r="AU628" i="8"/>
  <c r="AU629" i="8"/>
  <c r="AU630" i="8"/>
  <c r="AU631" i="8"/>
  <c r="AU632" i="8"/>
  <c r="AU633" i="8"/>
  <c r="AU634" i="8"/>
  <c r="AU635" i="8"/>
  <c r="AU636" i="8"/>
  <c r="AU637" i="8"/>
  <c r="AU638" i="8"/>
  <c r="AU639" i="8"/>
  <c r="AU640" i="8"/>
  <c r="AU641" i="8"/>
  <c r="AU642" i="8"/>
  <c r="AU643" i="8"/>
  <c r="AU644" i="8"/>
  <c r="AU645" i="8"/>
  <c r="AU646" i="8"/>
  <c r="AU647" i="8"/>
  <c r="AU648" i="8"/>
  <c r="AU649" i="8"/>
  <c r="AU650" i="8"/>
  <c r="AU651" i="8"/>
  <c r="AU652" i="8"/>
  <c r="AU653" i="8"/>
  <c r="AU654" i="8"/>
  <c r="AU655" i="8"/>
  <c r="AU656" i="8"/>
  <c r="AU657" i="8"/>
  <c r="AU658" i="8"/>
  <c r="AU659" i="8"/>
  <c r="AU660" i="8"/>
  <c r="AU661" i="8"/>
  <c r="AU662" i="8"/>
  <c r="AU663" i="8"/>
  <c r="AU664" i="8"/>
  <c r="AU665" i="8"/>
  <c r="AU666" i="8"/>
  <c r="AU667" i="8"/>
  <c r="AU668" i="8"/>
  <c r="AU669" i="8"/>
  <c r="AU670" i="8"/>
  <c r="AU671" i="8"/>
  <c r="AU672" i="8"/>
  <c r="AU673" i="8"/>
  <c r="AU674" i="8"/>
  <c r="AU675" i="8"/>
  <c r="AU676" i="8"/>
  <c r="AU677" i="8"/>
  <c r="AU678" i="8"/>
  <c r="AU679" i="8"/>
  <c r="AU680" i="8"/>
  <c r="AU681" i="8"/>
  <c r="AU682" i="8"/>
  <c r="AU683" i="8"/>
  <c r="AU684" i="8"/>
  <c r="AU685" i="8"/>
  <c r="AU686" i="8"/>
  <c r="AU687" i="8"/>
  <c r="AU688" i="8"/>
  <c r="AU689" i="8"/>
  <c r="AU690" i="8"/>
  <c r="AU691" i="8"/>
  <c r="AU692" i="8"/>
  <c r="AU693" i="8"/>
  <c r="AU694" i="8"/>
  <c r="AU695" i="8"/>
  <c r="AU696" i="8"/>
  <c r="AU697" i="8"/>
  <c r="AU698" i="8"/>
  <c r="AU699" i="8"/>
  <c r="AU700" i="8"/>
  <c r="AT1" i="8"/>
  <c r="AT2" i="8"/>
  <c r="AT3" i="8"/>
  <c r="AT4" i="8"/>
  <c r="AT5" i="8"/>
  <c r="AT6" i="8"/>
  <c r="AT7" i="8"/>
  <c r="AT8" i="8"/>
  <c r="AT9" i="8"/>
  <c r="AT10" i="8"/>
  <c r="AT11" i="8"/>
  <c r="AT12" i="8"/>
  <c r="AT13" i="8"/>
  <c r="AT14" i="8"/>
  <c r="AT15" i="8"/>
  <c r="AT16" i="8"/>
  <c r="AT17" i="8"/>
  <c r="AT18" i="8"/>
  <c r="AT19" i="8"/>
  <c r="AT20" i="8"/>
  <c r="AT21" i="8"/>
  <c r="AT22" i="8"/>
  <c r="AT23" i="8"/>
  <c r="AT24" i="8"/>
  <c r="AT25" i="8"/>
  <c r="AT26" i="8"/>
  <c r="AT27" i="8"/>
  <c r="AT28" i="8"/>
  <c r="AT29" i="8"/>
  <c r="AT30" i="8"/>
  <c r="AT31" i="8"/>
  <c r="AT32" i="8"/>
  <c r="AT33" i="8"/>
  <c r="AT34" i="8"/>
  <c r="AT35" i="8"/>
  <c r="AT36" i="8"/>
  <c r="AT37" i="8"/>
  <c r="AT38" i="8"/>
  <c r="AT39" i="8"/>
  <c r="AT40" i="8"/>
  <c r="AT41" i="8"/>
  <c r="AT42" i="8"/>
  <c r="AT43" i="8"/>
  <c r="AT44" i="8"/>
  <c r="AT45" i="8"/>
  <c r="AT46" i="8"/>
  <c r="AT47" i="8"/>
  <c r="AT48" i="8"/>
  <c r="AT49" i="8"/>
  <c r="AT50" i="8"/>
  <c r="AT51" i="8"/>
  <c r="AT52" i="8"/>
  <c r="AT53" i="8"/>
  <c r="AT54" i="8"/>
  <c r="AT55" i="8"/>
  <c r="AT56" i="8"/>
  <c r="AT57" i="8"/>
  <c r="AT58" i="8"/>
  <c r="AT59" i="8"/>
  <c r="AT60" i="8"/>
  <c r="AT61" i="8"/>
  <c r="AT62" i="8"/>
  <c r="AT63" i="8"/>
  <c r="AT64" i="8"/>
  <c r="AT65" i="8"/>
  <c r="AT66" i="8"/>
  <c r="AT67" i="8"/>
  <c r="AT68" i="8"/>
  <c r="AT69" i="8"/>
  <c r="AT70" i="8"/>
  <c r="AT71" i="8"/>
  <c r="AT72" i="8"/>
  <c r="AT73" i="8"/>
  <c r="AT74" i="8"/>
  <c r="AT75" i="8"/>
  <c r="AT76" i="8"/>
  <c r="AT77" i="8"/>
  <c r="AT78" i="8"/>
  <c r="AT79" i="8"/>
  <c r="AT80" i="8"/>
  <c r="AT81" i="8"/>
  <c r="AT82" i="8"/>
  <c r="AT83" i="8"/>
  <c r="AT84" i="8"/>
  <c r="AT85" i="8"/>
  <c r="AT86" i="8"/>
  <c r="AT87" i="8"/>
  <c r="AT88" i="8"/>
  <c r="AT89" i="8"/>
  <c r="AT90" i="8"/>
  <c r="AT91" i="8"/>
  <c r="AT92" i="8"/>
  <c r="AT93" i="8"/>
  <c r="AT94" i="8"/>
  <c r="AT95" i="8"/>
  <c r="AT96" i="8"/>
  <c r="AT97" i="8"/>
  <c r="AT98" i="8"/>
  <c r="AT99" i="8"/>
  <c r="AT100" i="8"/>
  <c r="AT101" i="8"/>
  <c r="AT102" i="8"/>
  <c r="AT103" i="8"/>
  <c r="AT104" i="8"/>
  <c r="AT105" i="8"/>
  <c r="AT106" i="8"/>
  <c r="AT107" i="8"/>
  <c r="AT108" i="8"/>
  <c r="AT109" i="8"/>
  <c r="AT110" i="8"/>
  <c r="AT111" i="8"/>
  <c r="AT112" i="8"/>
  <c r="AT113" i="8"/>
  <c r="AT114" i="8"/>
  <c r="AT115" i="8"/>
  <c r="AT116" i="8"/>
  <c r="AT117" i="8"/>
  <c r="AT118" i="8"/>
  <c r="AT119" i="8"/>
  <c r="AT120" i="8"/>
  <c r="AT121" i="8"/>
  <c r="AT122" i="8"/>
  <c r="AT123" i="8"/>
  <c r="AT124" i="8"/>
  <c r="AT125" i="8"/>
  <c r="AT126" i="8"/>
  <c r="AT127" i="8"/>
  <c r="AT128" i="8"/>
  <c r="AT129" i="8"/>
  <c r="AT130" i="8"/>
  <c r="AT131" i="8"/>
  <c r="AT132" i="8"/>
  <c r="AT133" i="8"/>
  <c r="AT134" i="8"/>
  <c r="AT135" i="8"/>
  <c r="AT136" i="8"/>
  <c r="AT137" i="8"/>
  <c r="AT138" i="8"/>
  <c r="AT139" i="8"/>
  <c r="AT140" i="8"/>
  <c r="AT141" i="8"/>
  <c r="AT142" i="8"/>
  <c r="AT143" i="8"/>
  <c r="AT144" i="8"/>
  <c r="AT145" i="8"/>
  <c r="AT146" i="8"/>
  <c r="AT147" i="8"/>
  <c r="AT148" i="8"/>
  <c r="AT149" i="8"/>
  <c r="AT150" i="8"/>
  <c r="AT151" i="8"/>
  <c r="AT152" i="8"/>
  <c r="AT153" i="8"/>
  <c r="AT154" i="8"/>
  <c r="AT155" i="8"/>
  <c r="AT156" i="8"/>
  <c r="AT157" i="8"/>
  <c r="AT158" i="8"/>
  <c r="AT159" i="8"/>
  <c r="AT160" i="8"/>
  <c r="AT161" i="8"/>
  <c r="AT162" i="8"/>
  <c r="AT163" i="8"/>
  <c r="AT164" i="8"/>
  <c r="AT165" i="8"/>
  <c r="AT166" i="8"/>
  <c r="AT167" i="8"/>
  <c r="AT168" i="8"/>
  <c r="AT169" i="8"/>
  <c r="AT170" i="8"/>
  <c r="AT171" i="8"/>
  <c r="AT172" i="8"/>
  <c r="AT173" i="8"/>
  <c r="AT174" i="8"/>
  <c r="AT175" i="8"/>
  <c r="AT176" i="8"/>
  <c r="AT177" i="8"/>
  <c r="AT178" i="8"/>
  <c r="AT179" i="8"/>
  <c r="AT180" i="8"/>
  <c r="AT181" i="8"/>
  <c r="AT182" i="8"/>
  <c r="AT183" i="8"/>
  <c r="AT184" i="8"/>
  <c r="AT185" i="8"/>
  <c r="AT186" i="8"/>
  <c r="AT187" i="8"/>
  <c r="AT188" i="8"/>
  <c r="AT189" i="8"/>
  <c r="AT190" i="8"/>
  <c r="AT191" i="8"/>
  <c r="AT192" i="8"/>
  <c r="AT193" i="8"/>
  <c r="AT194" i="8"/>
  <c r="AT195" i="8"/>
  <c r="AT196" i="8"/>
  <c r="AT197" i="8"/>
  <c r="AT198" i="8"/>
  <c r="AT199" i="8"/>
  <c r="AT200" i="8"/>
  <c r="AT201" i="8"/>
  <c r="AT202" i="8"/>
  <c r="AT203" i="8"/>
  <c r="AT204" i="8"/>
  <c r="AT205" i="8"/>
  <c r="AT206" i="8"/>
  <c r="AT207" i="8"/>
  <c r="AT208" i="8"/>
  <c r="AT209" i="8"/>
  <c r="AT210" i="8"/>
  <c r="AT211" i="8"/>
  <c r="AT212" i="8"/>
  <c r="AT213" i="8"/>
  <c r="AT214" i="8"/>
  <c r="AT215" i="8"/>
  <c r="AT216" i="8"/>
  <c r="AT217" i="8"/>
  <c r="AT218" i="8"/>
  <c r="AT219" i="8"/>
  <c r="AT220" i="8"/>
  <c r="AT221" i="8"/>
  <c r="AT222" i="8"/>
  <c r="AT223" i="8"/>
  <c r="AT224" i="8"/>
  <c r="AT225" i="8"/>
  <c r="AT226" i="8"/>
  <c r="AT227" i="8"/>
  <c r="AT228" i="8"/>
  <c r="AT229" i="8"/>
  <c r="AT230" i="8"/>
  <c r="AT231" i="8"/>
  <c r="AT232" i="8"/>
  <c r="AT233" i="8"/>
  <c r="AT234" i="8"/>
  <c r="AT235" i="8"/>
  <c r="AT236" i="8"/>
  <c r="AT237" i="8"/>
  <c r="AT238" i="8"/>
  <c r="AT239" i="8"/>
  <c r="AT240" i="8"/>
  <c r="AT241" i="8"/>
  <c r="AT242" i="8"/>
  <c r="AT243" i="8"/>
  <c r="AT244" i="8"/>
  <c r="AT245" i="8"/>
  <c r="AT246" i="8"/>
  <c r="AT247" i="8"/>
  <c r="AT248" i="8"/>
  <c r="AT249" i="8"/>
  <c r="AT250" i="8"/>
  <c r="AT251" i="8"/>
  <c r="AT252" i="8"/>
  <c r="AT253" i="8"/>
  <c r="AT254" i="8"/>
  <c r="AT255" i="8"/>
  <c r="AT256" i="8"/>
  <c r="AT257" i="8"/>
  <c r="AT258" i="8"/>
  <c r="AT259" i="8"/>
  <c r="AT260" i="8"/>
  <c r="AT261" i="8"/>
  <c r="AT262" i="8"/>
  <c r="AT263" i="8"/>
  <c r="AT264" i="8"/>
  <c r="AT265" i="8"/>
  <c r="AT266" i="8"/>
  <c r="AT267" i="8"/>
  <c r="AT268" i="8"/>
  <c r="AT269" i="8"/>
  <c r="AT270" i="8"/>
  <c r="AT271" i="8"/>
  <c r="AT272" i="8"/>
  <c r="AT273" i="8"/>
  <c r="AT274" i="8"/>
  <c r="AT275" i="8"/>
  <c r="AT276" i="8"/>
  <c r="AT277" i="8"/>
  <c r="AT278" i="8"/>
  <c r="AT279" i="8"/>
  <c r="AT280" i="8"/>
  <c r="AT281" i="8"/>
  <c r="AT282" i="8"/>
  <c r="AT283" i="8"/>
  <c r="AT284" i="8"/>
  <c r="AT285" i="8"/>
  <c r="AT286" i="8"/>
  <c r="AT287" i="8"/>
  <c r="AT288" i="8"/>
  <c r="AT289" i="8"/>
  <c r="AT290" i="8"/>
  <c r="AT291" i="8"/>
  <c r="AT292" i="8"/>
  <c r="AT293" i="8"/>
  <c r="AT294" i="8"/>
  <c r="AT295" i="8"/>
  <c r="AT296" i="8"/>
  <c r="AT297" i="8"/>
  <c r="AT298" i="8"/>
  <c r="AT299" i="8"/>
  <c r="AT300" i="8"/>
  <c r="AT301" i="8"/>
  <c r="AT302" i="8"/>
  <c r="AT303" i="8"/>
  <c r="AT304" i="8"/>
  <c r="AT305" i="8"/>
  <c r="AT306" i="8"/>
  <c r="AT307" i="8"/>
  <c r="AT308" i="8"/>
  <c r="AT309" i="8"/>
  <c r="AT310" i="8"/>
  <c r="AT311" i="8"/>
  <c r="AT312" i="8"/>
  <c r="AT313" i="8"/>
  <c r="AT314" i="8"/>
  <c r="AT315" i="8"/>
  <c r="AT316" i="8"/>
  <c r="AT317" i="8"/>
  <c r="AT318" i="8"/>
  <c r="AT319" i="8"/>
  <c r="AT320" i="8"/>
  <c r="AT321" i="8"/>
  <c r="AT322" i="8"/>
  <c r="AT323" i="8"/>
  <c r="AT324" i="8"/>
  <c r="AT325" i="8"/>
  <c r="AT326" i="8"/>
  <c r="AT327" i="8"/>
  <c r="AT328" i="8"/>
  <c r="AT329" i="8"/>
  <c r="AT330" i="8"/>
  <c r="AT331" i="8"/>
  <c r="AT332" i="8"/>
  <c r="AT333" i="8"/>
  <c r="AT334" i="8"/>
  <c r="AT335" i="8"/>
  <c r="AT336" i="8"/>
  <c r="AT337" i="8"/>
  <c r="AT338" i="8"/>
  <c r="AT339" i="8"/>
  <c r="AT340" i="8"/>
  <c r="AT341" i="8"/>
  <c r="AT342" i="8"/>
  <c r="AT343" i="8"/>
  <c r="AT344" i="8"/>
  <c r="AT345" i="8"/>
  <c r="AT346" i="8"/>
  <c r="AT347" i="8"/>
  <c r="AT348" i="8"/>
  <c r="AT349" i="8"/>
  <c r="AT350" i="8"/>
  <c r="AT351" i="8"/>
  <c r="AT352" i="8"/>
  <c r="AT353" i="8"/>
  <c r="AT354" i="8"/>
  <c r="AT355" i="8"/>
  <c r="AT356" i="8"/>
  <c r="AT357" i="8"/>
  <c r="AT358" i="8"/>
  <c r="AT359" i="8"/>
  <c r="AT360" i="8"/>
  <c r="AT361" i="8"/>
  <c r="AT362" i="8"/>
  <c r="AT363" i="8"/>
  <c r="AT364" i="8"/>
  <c r="AT365" i="8"/>
  <c r="AT366" i="8"/>
  <c r="AT367" i="8"/>
  <c r="AT368" i="8"/>
  <c r="AT369" i="8"/>
  <c r="AT370" i="8"/>
  <c r="AT371" i="8"/>
  <c r="AT372" i="8"/>
  <c r="AT373" i="8"/>
  <c r="AT374" i="8"/>
  <c r="AT375" i="8"/>
  <c r="AT376" i="8"/>
  <c r="AT377" i="8"/>
  <c r="AT378" i="8"/>
  <c r="AT379" i="8"/>
  <c r="AT380" i="8"/>
  <c r="AT381" i="8"/>
  <c r="AT382" i="8"/>
  <c r="AT383" i="8"/>
  <c r="AT384" i="8"/>
  <c r="AT385" i="8"/>
  <c r="AT386" i="8"/>
  <c r="AT387" i="8"/>
  <c r="AT388" i="8"/>
  <c r="AT389" i="8"/>
  <c r="AT390" i="8"/>
  <c r="AT391" i="8"/>
  <c r="AT392" i="8"/>
  <c r="AT393" i="8"/>
  <c r="AT394" i="8"/>
  <c r="AT395" i="8"/>
  <c r="AT396" i="8"/>
  <c r="AT397" i="8"/>
  <c r="AT398" i="8"/>
  <c r="AT399" i="8"/>
  <c r="AT400" i="8"/>
  <c r="AT401" i="8"/>
  <c r="AT402" i="8"/>
  <c r="AT403" i="8"/>
  <c r="AT404" i="8"/>
  <c r="AT405" i="8"/>
  <c r="AT406" i="8"/>
  <c r="AT407" i="8"/>
  <c r="AT408" i="8"/>
  <c r="AT409" i="8"/>
  <c r="AT410" i="8"/>
  <c r="AT411" i="8"/>
  <c r="AT412" i="8"/>
  <c r="AT413" i="8"/>
  <c r="AT414" i="8"/>
  <c r="AT415" i="8"/>
  <c r="AT416" i="8"/>
  <c r="AT417" i="8"/>
  <c r="AT418" i="8"/>
  <c r="AT419" i="8"/>
  <c r="AT420" i="8"/>
  <c r="AT421" i="8"/>
  <c r="AT422" i="8"/>
  <c r="AT423" i="8"/>
  <c r="AT424" i="8"/>
  <c r="AT425" i="8"/>
  <c r="AT426" i="8"/>
  <c r="AT427" i="8"/>
  <c r="AT428" i="8"/>
  <c r="AT429" i="8"/>
  <c r="AT430" i="8"/>
  <c r="AT431" i="8"/>
  <c r="AT432" i="8"/>
  <c r="AT433" i="8"/>
  <c r="AT434" i="8"/>
  <c r="AT435" i="8"/>
  <c r="AT436" i="8"/>
  <c r="AT437" i="8"/>
  <c r="AT438" i="8"/>
  <c r="AT439" i="8"/>
  <c r="AT440" i="8"/>
  <c r="AT441" i="8"/>
  <c r="AT442" i="8"/>
  <c r="AT443" i="8"/>
  <c r="AT444" i="8"/>
  <c r="AT445" i="8"/>
  <c r="AT446" i="8"/>
  <c r="AT447" i="8"/>
  <c r="AT448" i="8"/>
  <c r="AT449" i="8"/>
  <c r="AT450" i="8"/>
  <c r="AT451" i="8"/>
  <c r="AT452" i="8"/>
  <c r="AT453" i="8"/>
  <c r="AT454" i="8"/>
  <c r="AT455" i="8"/>
  <c r="AT456" i="8"/>
  <c r="AT457" i="8"/>
  <c r="AT458" i="8"/>
  <c r="AT459" i="8"/>
  <c r="AT460" i="8"/>
  <c r="AT461" i="8"/>
  <c r="AT462" i="8"/>
  <c r="AT463" i="8"/>
  <c r="AT464" i="8"/>
  <c r="AT465" i="8"/>
  <c r="AT466" i="8"/>
  <c r="AT467" i="8"/>
  <c r="AT468" i="8"/>
  <c r="AT469" i="8"/>
  <c r="AT470" i="8"/>
  <c r="AT471" i="8"/>
  <c r="AT472" i="8"/>
  <c r="AT473" i="8"/>
  <c r="AT474" i="8"/>
  <c r="AT475" i="8"/>
  <c r="AT476" i="8"/>
  <c r="AT477" i="8"/>
  <c r="AT478" i="8"/>
  <c r="AT479" i="8"/>
  <c r="AT480" i="8"/>
  <c r="AT481" i="8"/>
  <c r="AT482" i="8"/>
  <c r="AT483" i="8"/>
  <c r="AT484" i="8"/>
  <c r="AT485" i="8"/>
  <c r="AT486" i="8"/>
  <c r="AT487" i="8"/>
  <c r="AT488" i="8"/>
  <c r="AT489" i="8"/>
  <c r="AT490" i="8"/>
  <c r="AT491" i="8"/>
  <c r="AT492" i="8"/>
  <c r="AT493" i="8"/>
  <c r="AT494" i="8"/>
  <c r="AT495" i="8"/>
  <c r="AT496" i="8"/>
  <c r="AT497" i="8"/>
  <c r="AT498" i="8"/>
  <c r="AT499" i="8"/>
  <c r="AT500" i="8"/>
  <c r="AT501" i="8"/>
  <c r="AT502" i="8"/>
  <c r="AT503" i="8"/>
  <c r="AT504" i="8"/>
  <c r="AT505" i="8"/>
  <c r="AT506" i="8"/>
  <c r="AT507" i="8"/>
  <c r="AT508" i="8"/>
  <c r="AT509" i="8"/>
  <c r="AT510" i="8"/>
  <c r="AT511" i="8"/>
  <c r="AT512" i="8"/>
  <c r="AT513" i="8"/>
  <c r="AT514" i="8"/>
  <c r="AT515" i="8"/>
  <c r="AT516" i="8"/>
  <c r="AT517" i="8"/>
  <c r="AT518" i="8"/>
  <c r="AT519" i="8"/>
  <c r="AT520" i="8"/>
  <c r="AT521" i="8"/>
  <c r="AT522" i="8"/>
  <c r="AT523" i="8"/>
  <c r="AT524" i="8"/>
  <c r="AT525" i="8"/>
  <c r="AT526" i="8"/>
  <c r="AT527" i="8"/>
  <c r="AT528" i="8"/>
  <c r="AT529" i="8"/>
  <c r="AT530" i="8"/>
  <c r="AT531" i="8"/>
  <c r="AT532" i="8"/>
  <c r="AT533" i="8"/>
  <c r="AT534" i="8"/>
  <c r="AT535" i="8"/>
  <c r="AT536" i="8"/>
  <c r="AT537" i="8"/>
  <c r="AT538" i="8"/>
  <c r="AT539" i="8"/>
  <c r="AT540" i="8"/>
  <c r="AT541" i="8"/>
  <c r="AT542" i="8"/>
  <c r="AT543" i="8"/>
  <c r="AT544" i="8"/>
  <c r="AT545" i="8"/>
  <c r="AT546" i="8"/>
  <c r="AT547" i="8"/>
  <c r="AT548" i="8"/>
  <c r="AT549" i="8"/>
  <c r="AT550" i="8"/>
  <c r="AT551" i="8"/>
  <c r="AT552" i="8"/>
  <c r="AT553" i="8"/>
  <c r="AT554" i="8"/>
  <c r="AT555" i="8"/>
  <c r="AT556" i="8"/>
  <c r="AT557" i="8"/>
  <c r="AT558" i="8"/>
  <c r="AT559" i="8"/>
  <c r="AT560" i="8"/>
  <c r="AT561" i="8"/>
  <c r="AT562" i="8"/>
  <c r="AT563" i="8"/>
  <c r="AT564" i="8"/>
  <c r="AT565" i="8"/>
  <c r="AT566" i="8"/>
  <c r="AT567" i="8"/>
  <c r="AT568" i="8"/>
  <c r="AT569" i="8"/>
  <c r="AT570" i="8"/>
  <c r="AT571" i="8"/>
  <c r="AT572" i="8"/>
  <c r="AT573" i="8"/>
  <c r="AT574" i="8"/>
  <c r="AT575" i="8"/>
  <c r="AT576" i="8"/>
  <c r="AT577" i="8"/>
  <c r="AT578" i="8"/>
  <c r="AT579" i="8"/>
  <c r="AT580" i="8"/>
  <c r="AT581" i="8"/>
  <c r="AT582" i="8"/>
  <c r="AT583" i="8"/>
  <c r="AT584" i="8"/>
  <c r="AT585" i="8"/>
  <c r="AT586" i="8"/>
  <c r="AT587" i="8"/>
  <c r="AT588" i="8"/>
  <c r="AT589" i="8"/>
  <c r="AT590" i="8"/>
  <c r="AT591" i="8"/>
  <c r="AT592" i="8"/>
  <c r="AT593" i="8"/>
  <c r="AT594" i="8"/>
  <c r="AT595" i="8"/>
  <c r="AT596" i="8"/>
  <c r="AT597" i="8"/>
  <c r="AT598" i="8"/>
  <c r="AT599" i="8"/>
  <c r="AT600" i="8"/>
  <c r="AT601" i="8"/>
  <c r="AT602" i="8"/>
  <c r="AT603" i="8"/>
  <c r="AT604" i="8"/>
  <c r="AT605" i="8"/>
  <c r="AT606" i="8"/>
  <c r="AT607" i="8"/>
  <c r="AT608" i="8"/>
  <c r="AT609" i="8"/>
  <c r="AT610" i="8"/>
  <c r="AT611" i="8"/>
  <c r="AT612" i="8"/>
  <c r="AT613" i="8"/>
  <c r="AT614" i="8"/>
  <c r="AT615" i="8"/>
  <c r="AT616" i="8"/>
  <c r="AT617" i="8"/>
  <c r="AT618" i="8"/>
  <c r="AT619" i="8"/>
  <c r="AT620" i="8"/>
  <c r="AT621" i="8"/>
  <c r="AT622" i="8"/>
  <c r="AT623" i="8"/>
  <c r="AT624" i="8"/>
  <c r="AT625" i="8"/>
  <c r="AT626" i="8"/>
  <c r="AT627" i="8"/>
  <c r="AT628" i="8"/>
  <c r="AT629" i="8"/>
  <c r="AT630" i="8"/>
  <c r="AT631" i="8"/>
  <c r="AT632" i="8"/>
  <c r="AT633" i="8"/>
  <c r="AT634" i="8"/>
  <c r="AT635" i="8"/>
  <c r="AT636" i="8"/>
  <c r="AT637" i="8"/>
  <c r="AT638" i="8"/>
  <c r="AT639" i="8"/>
  <c r="AT640" i="8"/>
  <c r="AT641" i="8"/>
  <c r="AT642" i="8"/>
  <c r="AT643" i="8"/>
  <c r="AT644" i="8"/>
  <c r="AT645" i="8"/>
  <c r="AT646" i="8"/>
  <c r="AT647" i="8"/>
  <c r="AT648" i="8"/>
  <c r="AT649" i="8"/>
  <c r="AT650" i="8"/>
  <c r="AT651" i="8"/>
  <c r="AT652" i="8"/>
  <c r="AT653" i="8"/>
  <c r="AT654" i="8"/>
  <c r="AT655" i="8"/>
  <c r="AT656" i="8"/>
  <c r="AT657" i="8"/>
  <c r="AT658" i="8"/>
  <c r="AT659" i="8"/>
  <c r="AT660" i="8"/>
  <c r="AT661" i="8"/>
  <c r="AT662" i="8"/>
  <c r="AT663" i="8"/>
  <c r="AT664" i="8"/>
  <c r="AT665" i="8"/>
  <c r="AT666" i="8"/>
  <c r="AT667" i="8"/>
  <c r="AT668" i="8"/>
  <c r="AT669" i="8"/>
  <c r="AT670" i="8"/>
  <c r="AT671" i="8"/>
  <c r="AT672" i="8"/>
  <c r="AT673" i="8"/>
  <c r="AT674" i="8"/>
  <c r="AT675" i="8"/>
  <c r="AT676" i="8"/>
  <c r="AT677" i="8"/>
  <c r="AT678" i="8"/>
  <c r="AT679" i="8"/>
  <c r="AT680" i="8"/>
  <c r="AT681" i="8"/>
  <c r="AT682" i="8"/>
  <c r="AT683" i="8"/>
  <c r="AT684" i="8"/>
  <c r="AT685" i="8"/>
  <c r="AT686" i="8"/>
  <c r="AT687" i="8"/>
  <c r="AT688" i="8"/>
  <c r="AT689" i="8"/>
  <c r="AT690" i="8"/>
  <c r="AT691" i="8"/>
  <c r="AT692" i="8"/>
  <c r="AT693" i="8"/>
  <c r="AT694" i="8"/>
  <c r="AT695" i="8"/>
  <c r="AT696" i="8"/>
  <c r="AT697" i="8"/>
  <c r="AT698" i="8"/>
  <c r="AT699" i="8"/>
  <c r="AT700" i="8"/>
  <c r="AR1" i="8"/>
  <c r="AR2" i="8"/>
  <c r="AR3" i="8"/>
  <c r="AR4" i="8"/>
  <c r="AR5" i="8"/>
  <c r="AR6" i="8"/>
  <c r="AR7" i="8"/>
  <c r="AR8" i="8"/>
  <c r="AR9" i="8"/>
  <c r="AR10" i="8"/>
  <c r="AR11" i="8"/>
  <c r="AR12" i="8"/>
  <c r="AR13" i="8"/>
  <c r="AR14" i="8"/>
  <c r="AR15" i="8"/>
  <c r="AR16" i="8"/>
  <c r="AR17" i="8"/>
  <c r="AR18" i="8"/>
  <c r="AR19" i="8"/>
  <c r="AR20" i="8"/>
  <c r="AR21" i="8"/>
  <c r="AR22" i="8"/>
  <c r="AR23" i="8"/>
  <c r="AR24" i="8"/>
  <c r="AR25" i="8"/>
  <c r="AR26" i="8"/>
  <c r="AR27" i="8"/>
  <c r="AR28" i="8"/>
  <c r="AR29" i="8"/>
  <c r="AR30" i="8"/>
  <c r="AR31" i="8"/>
  <c r="AR32" i="8"/>
  <c r="AR33" i="8"/>
  <c r="AR34" i="8"/>
  <c r="AR35" i="8"/>
  <c r="AR36" i="8"/>
  <c r="AR37" i="8"/>
  <c r="AR38" i="8"/>
  <c r="AR39" i="8"/>
  <c r="AR40" i="8"/>
  <c r="AR41" i="8"/>
  <c r="AR42" i="8"/>
  <c r="AR43" i="8"/>
  <c r="AR44" i="8"/>
  <c r="AR45" i="8"/>
  <c r="AR46" i="8"/>
  <c r="AR47" i="8"/>
  <c r="AR48" i="8"/>
  <c r="AR49" i="8"/>
  <c r="AR50" i="8"/>
  <c r="AR51" i="8"/>
  <c r="AR52" i="8"/>
  <c r="AR53" i="8"/>
  <c r="AR54" i="8"/>
  <c r="AR55" i="8"/>
  <c r="AR56" i="8"/>
  <c r="AR57" i="8"/>
  <c r="AR58" i="8"/>
  <c r="AR59" i="8"/>
  <c r="AR60" i="8"/>
  <c r="AR61" i="8"/>
  <c r="AR62" i="8"/>
  <c r="AR63" i="8"/>
  <c r="AR64" i="8"/>
  <c r="AR65" i="8"/>
  <c r="AR66" i="8"/>
  <c r="AR67" i="8"/>
  <c r="AR68" i="8"/>
  <c r="AR69" i="8"/>
  <c r="AR70" i="8"/>
  <c r="AR71" i="8"/>
  <c r="AR72" i="8"/>
  <c r="AR73" i="8"/>
  <c r="AR74" i="8"/>
  <c r="AR75" i="8"/>
  <c r="AR76" i="8"/>
  <c r="AR77" i="8"/>
  <c r="AR78" i="8"/>
  <c r="AR79" i="8"/>
  <c r="AR80" i="8"/>
  <c r="AR81" i="8"/>
  <c r="AR82" i="8"/>
  <c r="AR83" i="8"/>
  <c r="AR84" i="8"/>
  <c r="AR85" i="8"/>
  <c r="AR86" i="8"/>
  <c r="AR87" i="8"/>
  <c r="AR88" i="8"/>
  <c r="AR89" i="8"/>
  <c r="AR90" i="8"/>
  <c r="AR91" i="8"/>
  <c r="AR92" i="8"/>
  <c r="AR93" i="8"/>
  <c r="AR94" i="8"/>
  <c r="AR95" i="8"/>
  <c r="AR96" i="8"/>
  <c r="AR97" i="8"/>
  <c r="AR98" i="8"/>
  <c r="AR99" i="8"/>
  <c r="AR100" i="8"/>
  <c r="AR101" i="8"/>
  <c r="AR102" i="8"/>
  <c r="AR103" i="8"/>
  <c r="AR104" i="8"/>
  <c r="AR105" i="8"/>
  <c r="AR106" i="8"/>
  <c r="AR107" i="8"/>
  <c r="AR108" i="8"/>
  <c r="AR109" i="8"/>
  <c r="AR110" i="8"/>
  <c r="AR111" i="8"/>
  <c r="AR112" i="8"/>
  <c r="AR113" i="8"/>
  <c r="AR114" i="8"/>
  <c r="AR115" i="8"/>
  <c r="AR116" i="8"/>
  <c r="AR117" i="8"/>
  <c r="AR118" i="8"/>
  <c r="AR119" i="8"/>
  <c r="AR120" i="8"/>
  <c r="AR121" i="8"/>
  <c r="AR122" i="8"/>
  <c r="AR123" i="8"/>
  <c r="AR124" i="8"/>
  <c r="AR125" i="8"/>
  <c r="AR126" i="8"/>
  <c r="AR127" i="8"/>
  <c r="AR128" i="8"/>
  <c r="AR129" i="8"/>
  <c r="AR130" i="8"/>
  <c r="AR131" i="8"/>
  <c r="AR132" i="8"/>
  <c r="AR133" i="8"/>
  <c r="AR134" i="8"/>
  <c r="AR135" i="8"/>
  <c r="AR136" i="8"/>
  <c r="AR137" i="8"/>
  <c r="AR138" i="8"/>
  <c r="AR139" i="8"/>
  <c r="AR140" i="8"/>
  <c r="AR141" i="8"/>
  <c r="AR142" i="8"/>
  <c r="AR143" i="8"/>
  <c r="AR144" i="8"/>
  <c r="AR145" i="8"/>
  <c r="AR146" i="8"/>
  <c r="AR147" i="8"/>
  <c r="AR148" i="8"/>
  <c r="AR149" i="8"/>
  <c r="AR150" i="8"/>
  <c r="AR151" i="8"/>
  <c r="AR152" i="8"/>
  <c r="AR153" i="8"/>
  <c r="AR154" i="8"/>
  <c r="AR155" i="8"/>
  <c r="AR156" i="8"/>
  <c r="AR157" i="8"/>
  <c r="AR158" i="8"/>
  <c r="AR159" i="8"/>
  <c r="AR160" i="8"/>
  <c r="AR161" i="8"/>
  <c r="AR162" i="8"/>
  <c r="AR163" i="8"/>
  <c r="AR164" i="8"/>
  <c r="AR165" i="8"/>
  <c r="AR166" i="8"/>
  <c r="AR167" i="8"/>
  <c r="AR168" i="8"/>
  <c r="AR169" i="8"/>
  <c r="AR170" i="8"/>
  <c r="AR171" i="8"/>
  <c r="AR172" i="8"/>
  <c r="AR173" i="8"/>
  <c r="AR174" i="8"/>
  <c r="AR175" i="8"/>
  <c r="AR176" i="8"/>
  <c r="AR177" i="8"/>
  <c r="AR178" i="8"/>
  <c r="AR179" i="8"/>
  <c r="AR180" i="8"/>
  <c r="AR181" i="8"/>
  <c r="AR182" i="8"/>
  <c r="AR183" i="8"/>
  <c r="AR184" i="8"/>
  <c r="AR185" i="8"/>
  <c r="AR186" i="8"/>
  <c r="AR187" i="8"/>
  <c r="AR188" i="8"/>
  <c r="AR189" i="8"/>
  <c r="AR190" i="8"/>
  <c r="AR191" i="8"/>
  <c r="AR192" i="8"/>
  <c r="AR193" i="8"/>
  <c r="AR194" i="8"/>
  <c r="AR195" i="8"/>
  <c r="AR196" i="8"/>
  <c r="AR197" i="8"/>
  <c r="AR198" i="8"/>
  <c r="AR199" i="8"/>
  <c r="AR200" i="8"/>
  <c r="AR201" i="8"/>
  <c r="AR202" i="8"/>
  <c r="AR203" i="8"/>
  <c r="AR204" i="8"/>
  <c r="AR205" i="8"/>
  <c r="AR206" i="8"/>
  <c r="AR207" i="8"/>
  <c r="AR208" i="8"/>
  <c r="AR209" i="8"/>
  <c r="AR210" i="8"/>
  <c r="AR211" i="8"/>
  <c r="AR212" i="8"/>
  <c r="AR213" i="8"/>
  <c r="AR214" i="8"/>
  <c r="AR215" i="8"/>
  <c r="AR216" i="8"/>
  <c r="AR217" i="8"/>
  <c r="AR218" i="8"/>
  <c r="AR219" i="8"/>
  <c r="AR220" i="8"/>
  <c r="AR221" i="8"/>
  <c r="AR222" i="8"/>
  <c r="AR223" i="8"/>
  <c r="AR224" i="8"/>
  <c r="AR225" i="8"/>
  <c r="AR226" i="8"/>
  <c r="AR227" i="8"/>
  <c r="AR228" i="8"/>
  <c r="AR229" i="8"/>
  <c r="AR230" i="8"/>
  <c r="AR231" i="8"/>
  <c r="AR232" i="8"/>
  <c r="AR233" i="8"/>
  <c r="AR234" i="8"/>
  <c r="AR235" i="8"/>
  <c r="AR236" i="8"/>
  <c r="AR237" i="8"/>
  <c r="AR238" i="8"/>
  <c r="AR239" i="8"/>
  <c r="AR240" i="8"/>
  <c r="AR241" i="8"/>
  <c r="AR242" i="8"/>
  <c r="AR243" i="8"/>
  <c r="AR244" i="8"/>
  <c r="AR245" i="8"/>
  <c r="AR246" i="8"/>
  <c r="AR247" i="8"/>
  <c r="AR248" i="8"/>
  <c r="AR249" i="8"/>
  <c r="AR250" i="8"/>
  <c r="AR251" i="8"/>
  <c r="AR252" i="8"/>
  <c r="AR253" i="8"/>
  <c r="AR254" i="8"/>
  <c r="AR255" i="8"/>
  <c r="AR256" i="8"/>
  <c r="AR257" i="8"/>
  <c r="AR258" i="8"/>
  <c r="AR259" i="8"/>
  <c r="AR260" i="8"/>
  <c r="AR261" i="8"/>
  <c r="AR262" i="8"/>
  <c r="AR263" i="8"/>
  <c r="AR264" i="8"/>
  <c r="AR265" i="8"/>
  <c r="AR266" i="8"/>
  <c r="AR267" i="8"/>
  <c r="AR268" i="8"/>
  <c r="AR269" i="8"/>
  <c r="AR270" i="8"/>
  <c r="AR271" i="8"/>
  <c r="AR272" i="8"/>
  <c r="AR273" i="8"/>
  <c r="AR274" i="8"/>
  <c r="AR275" i="8"/>
  <c r="AR276" i="8"/>
  <c r="AR277" i="8"/>
  <c r="AR278" i="8"/>
  <c r="AR279" i="8"/>
  <c r="AR280" i="8"/>
  <c r="AR281" i="8"/>
  <c r="AR282" i="8"/>
  <c r="AR283" i="8"/>
  <c r="AR284" i="8"/>
  <c r="AR285" i="8"/>
  <c r="AR286" i="8"/>
  <c r="AR287" i="8"/>
  <c r="AR288" i="8"/>
  <c r="AR289" i="8"/>
  <c r="AR290" i="8"/>
  <c r="AR291" i="8"/>
  <c r="AR292" i="8"/>
  <c r="AR293" i="8"/>
  <c r="AR294" i="8"/>
  <c r="AR295" i="8"/>
  <c r="AR296" i="8"/>
  <c r="AR297" i="8"/>
  <c r="AR298" i="8"/>
  <c r="AR299" i="8"/>
  <c r="AR300" i="8"/>
  <c r="AR301" i="8"/>
  <c r="AR302" i="8"/>
  <c r="AR303" i="8"/>
  <c r="AR304" i="8"/>
  <c r="AR305" i="8"/>
  <c r="AR306" i="8"/>
  <c r="AR307" i="8"/>
  <c r="AR308" i="8"/>
  <c r="AR309" i="8"/>
  <c r="AR310" i="8"/>
  <c r="AR311" i="8"/>
  <c r="AR312" i="8"/>
  <c r="AR313" i="8"/>
  <c r="AR314" i="8"/>
  <c r="AR315" i="8"/>
  <c r="AR316" i="8"/>
  <c r="AR317" i="8"/>
  <c r="AR318" i="8"/>
  <c r="AR319" i="8"/>
  <c r="AR320" i="8"/>
  <c r="AR321" i="8"/>
  <c r="AR322" i="8"/>
  <c r="AR323" i="8"/>
  <c r="AR324" i="8"/>
  <c r="AR325" i="8"/>
  <c r="AR326" i="8"/>
  <c r="AR327" i="8"/>
  <c r="AR328" i="8"/>
  <c r="AR329" i="8"/>
  <c r="AR330" i="8"/>
  <c r="AR331" i="8"/>
  <c r="AR332" i="8"/>
  <c r="AR333" i="8"/>
  <c r="AR334" i="8"/>
  <c r="AR335" i="8"/>
  <c r="AR336" i="8"/>
  <c r="AR337" i="8"/>
  <c r="AR338" i="8"/>
  <c r="AR339" i="8"/>
  <c r="AR340" i="8"/>
  <c r="AR341" i="8"/>
  <c r="AR342" i="8"/>
  <c r="AR343" i="8"/>
  <c r="AR344" i="8"/>
  <c r="AR345" i="8"/>
  <c r="AR346" i="8"/>
  <c r="AR347" i="8"/>
  <c r="AR348" i="8"/>
  <c r="AR349" i="8"/>
  <c r="AR350" i="8"/>
  <c r="AR351" i="8"/>
  <c r="AR352" i="8"/>
  <c r="AR353" i="8"/>
  <c r="AR354" i="8"/>
  <c r="AR355" i="8"/>
  <c r="AR356" i="8"/>
  <c r="AR357" i="8"/>
  <c r="AR358" i="8"/>
  <c r="AR359" i="8"/>
  <c r="AR360" i="8"/>
  <c r="AR361" i="8"/>
  <c r="AR362" i="8"/>
  <c r="AR363" i="8"/>
  <c r="AR364" i="8"/>
  <c r="AR365" i="8"/>
  <c r="AR366" i="8"/>
  <c r="AR367" i="8"/>
  <c r="AR368" i="8"/>
  <c r="AR369" i="8"/>
  <c r="AR370" i="8"/>
  <c r="AR371" i="8"/>
  <c r="AR372" i="8"/>
  <c r="AR373" i="8"/>
  <c r="AR374" i="8"/>
  <c r="AR375" i="8"/>
  <c r="AR376" i="8"/>
  <c r="AR377" i="8"/>
  <c r="AR378" i="8"/>
  <c r="AR379" i="8"/>
  <c r="AR380" i="8"/>
  <c r="AR381" i="8"/>
  <c r="AR382" i="8"/>
  <c r="AR383" i="8"/>
  <c r="AR384" i="8"/>
  <c r="AR385" i="8"/>
  <c r="AR386" i="8"/>
  <c r="AR387" i="8"/>
  <c r="AR388" i="8"/>
  <c r="AR389" i="8"/>
  <c r="AR390" i="8"/>
  <c r="AR391" i="8"/>
  <c r="AR392" i="8"/>
  <c r="AR393" i="8"/>
  <c r="AR394" i="8"/>
  <c r="AR395" i="8"/>
  <c r="AR396" i="8"/>
  <c r="AR397" i="8"/>
  <c r="AR398" i="8"/>
  <c r="AR399" i="8"/>
  <c r="AR400" i="8"/>
  <c r="AR401" i="8"/>
  <c r="AR402" i="8"/>
  <c r="AR403" i="8"/>
  <c r="AR404" i="8"/>
  <c r="AR405" i="8"/>
  <c r="AR406" i="8"/>
  <c r="AR407" i="8"/>
  <c r="AR408" i="8"/>
  <c r="AR409" i="8"/>
  <c r="AR410" i="8"/>
  <c r="AR411" i="8"/>
  <c r="AR412" i="8"/>
  <c r="AR413" i="8"/>
  <c r="AR414" i="8"/>
  <c r="AR415" i="8"/>
  <c r="AR416" i="8"/>
  <c r="AR417" i="8"/>
  <c r="AR418" i="8"/>
  <c r="AR419" i="8"/>
  <c r="AR420" i="8"/>
  <c r="AR421" i="8"/>
  <c r="AR422" i="8"/>
  <c r="AR423" i="8"/>
  <c r="AR424" i="8"/>
  <c r="AR425" i="8"/>
  <c r="AR426" i="8"/>
  <c r="AR427" i="8"/>
  <c r="AR428" i="8"/>
  <c r="AR429" i="8"/>
  <c r="AR430" i="8"/>
  <c r="AR431" i="8"/>
  <c r="AR432" i="8"/>
  <c r="AR433" i="8"/>
  <c r="AR434" i="8"/>
  <c r="AR435" i="8"/>
  <c r="AR436" i="8"/>
  <c r="AR437" i="8"/>
  <c r="AR438" i="8"/>
  <c r="AR439" i="8"/>
  <c r="AR440" i="8"/>
  <c r="AR441" i="8"/>
  <c r="AR442" i="8"/>
  <c r="AR443" i="8"/>
  <c r="AR444" i="8"/>
  <c r="AR445" i="8"/>
  <c r="AR446" i="8"/>
  <c r="AR447" i="8"/>
  <c r="AR448" i="8"/>
  <c r="AR449" i="8"/>
  <c r="AR450" i="8"/>
  <c r="AR451" i="8"/>
  <c r="AR452" i="8"/>
  <c r="AR453" i="8"/>
  <c r="AR454" i="8"/>
  <c r="AR455" i="8"/>
  <c r="AR456" i="8"/>
  <c r="AR457" i="8"/>
  <c r="AR458" i="8"/>
  <c r="AR459" i="8"/>
  <c r="AR460" i="8"/>
  <c r="AR461" i="8"/>
  <c r="AR462" i="8"/>
  <c r="AR463" i="8"/>
  <c r="AR464" i="8"/>
  <c r="AR465" i="8"/>
  <c r="AR466" i="8"/>
  <c r="AR467" i="8"/>
  <c r="AR468" i="8"/>
  <c r="AR469" i="8"/>
  <c r="AR470" i="8"/>
  <c r="AR471" i="8"/>
  <c r="AR472" i="8"/>
  <c r="AR473" i="8"/>
  <c r="AR474" i="8"/>
  <c r="AR475" i="8"/>
  <c r="AR476" i="8"/>
  <c r="AR477" i="8"/>
  <c r="AR478" i="8"/>
  <c r="AR479" i="8"/>
  <c r="AR480" i="8"/>
  <c r="AR481" i="8"/>
  <c r="AR482" i="8"/>
  <c r="AR483" i="8"/>
  <c r="AR484" i="8"/>
  <c r="AR485" i="8"/>
  <c r="AR486" i="8"/>
  <c r="AR487" i="8"/>
  <c r="AR488" i="8"/>
  <c r="AR489" i="8"/>
  <c r="AR490" i="8"/>
  <c r="AR491" i="8"/>
  <c r="AR492" i="8"/>
  <c r="AR493" i="8"/>
  <c r="AR494" i="8"/>
  <c r="AR495" i="8"/>
  <c r="AR496" i="8"/>
  <c r="AR497" i="8"/>
  <c r="AR498" i="8"/>
  <c r="AR499" i="8"/>
  <c r="AR500" i="8"/>
  <c r="AR501" i="8"/>
  <c r="AR502" i="8"/>
  <c r="AR503" i="8"/>
  <c r="AR504" i="8"/>
  <c r="AR505" i="8"/>
  <c r="AR506" i="8"/>
  <c r="AR507" i="8"/>
  <c r="AR508" i="8"/>
  <c r="AR509" i="8"/>
  <c r="AR510" i="8"/>
  <c r="AR511" i="8"/>
  <c r="AR512" i="8"/>
  <c r="AR513" i="8"/>
  <c r="AR514" i="8"/>
  <c r="AR515" i="8"/>
  <c r="AR516" i="8"/>
  <c r="AR517" i="8"/>
  <c r="AR518" i="8"/>
  <c r="AR519" i="8"/>
  <c r="AR520" i="8"/>
  <c r="AR521" i="8"/>
  <c r="AR522" i="8"/>
  <c r="AR523" i="8"/>
  <c r="AR524" i="8"/>
  <c r="AR525" i="8"/>
  <c r="AR526" i="8"/>
  <c r="AR527" i="8"/>
  <c r="AR528" i="8"/>
  <c r="AR529" i="8"/>
  <c r="AR530" i="8"/>
  <c r="AR531" i="8"/>
  <c r="AR532" i="8"/>
  <c r="AR533" i="8"/>
  <c r="AR534" i="8"/>
  <c r="AR535" i="8"/>
  <c r="AR536" i="8"/>
  <c r="AR537" i="8"/>
  <c r="AR538" i="8"/>
  <c r="AR539" i="8"/>
  <c r="AR540" i="8"/>
  <c r="AR541" i="8"/>
  <c r="AR542" i="8"/>
  <c r="AR543" i="8"/>
  <c r="AR544" i="8"/>
  <c r="AR545" i="8"/>
  <c r="AR546" i="8"/>
  <c r="AR547" i="8"/>
  <c r="AR548" i="8"/>
  <c r="AR549" i="8"/>
  <c r="AR550" i="8"/>
  <c r="AR551" i="8"/>
  <c r="AR552" i="8"/>
  <c r="AR553" i="8"/>
  <c r="AR554" i="8"/>
  <c r="AR555" i="8"/>
  <c r="AR556" i="8"/>
  <c r="AR557" i="8"/>
  <c r="AR558" i="8"/>
  <c r="AR559" i="8"/>
  <c r="AR560" i="8"/>
  <c r="AR561" i="8"/>
  <c r="AR562" i="8"/>
  <c r="AR563" i="8"/>
  <c r="AR564" i="8"/>
  <c r="AR565" i="8"/>
  <c r="AR566" i="8"/>
  <c r="AR567" i="8"/>
  <c r="AR568" i="8"/>
  <c r="AR569" i="8"/>
  <c r="AR570" i="8"/>
  <c r="AR571" i="8"/>
  <c r="AR572" i="8"/>
  <c r="AR573" i="8"/>
  <c r="AR574" i="8"/>
  <c r="AR575" i="8"/>
  <c r="AR576" i="8"/>
  <c r="AR577" i="8"/>
  <c r="AR578" i="8"/>
  <c r="AR579" i="8"/>
  <c r="AR580" i="8"/>
  <c r="AR581" i="8"/>
  <c r="AR582" i="8"/>
  <c r="AR583" i="8"/>
  <c r="AR584" i="8"/>
  <c r="AR585" i="8"/>
  <c r="AR586" i="8"/>
  <c r="AR587" i="8"/>
  <c r="AR588" i="8"/>
  <c r="AR589" i="8"/>
  <c r="AR590" i="8"/>
  <c r="AR591" i="8"/>
  <c r="AR592" i="8"/>
  <c r="AR593" i="8"/>
  <c r="AR594" i="8"/>
  <c r="AR595" i="8"/>
  <c r="AR596" i="8"/>
  <c r="AR597" i="8"/>
  <c r="AR598" i="8"/>
  <c r="AR599" i="8"/>
  <c r="AR600" i="8"/>
  <c r="AR601" i="8"/>
  <c r="AR602" i="8"/>
  <c r="AR603" i="8"/>
  <c r="AR604" i="8"/>
  <c r="AR605" i="8"/>
  <c r="AR606" i="8"/>
  <c r="AR607" i="8"/>
  <c r="AR608" i="8"/>
  <c r="AR609" i="8"/>
  <c r="AR610" i="8"/>
  <c r="AR611" i="8"/>
  <c r="AR612" i="8"/>
  <c r="AR613" i="8"/>
  <c r="AR614" i="8"/>
  <c r="AR615" i="8"/>
  <c r="AR616" i="8"/>
  <c r="AR617" i="8"/>
  <c r="AR618" i="8"/>
  <c r="AR619" i="8"/>
  <c r="AR620" i="8"/>
  <c r="AR621" i="8"/>
  <c r="AR622" i="8"/>
  <c r="AR623" i="8"/>
  <c r="AR624" i="8"/>
  <c r="AR625" i="8"/>
  <c r="AR626" i="8"/>
  <c r="AR627" i="8"/>
  <c r="AR628" i="8"/>
  <c r="AR629" i="8"/>
  <c r="AR630" i="8"/>
  <c r="AR631" i="8"/>
  <c r="AR632" i="8"/>
  <c r="AR633" i="8"/>
  <c r="AR634" i="8"/>
  <c r="AR635" i="8"/>
  <c r="AR636" i="8"/>
  <c r="AR637" i="8"/>
  <c r="AR638" i="8"/>
  <c r="AR639" i="8"/>
  <c r="AR640" i="8"/>
  <c r="AR641" i="8"/>
  <c r="AR642" i="8"/>
  <c r="AR643" i="8"/>
  <c r="AR644" i="8"/>
  <c r="AR645" i="8"/>
  <c r="AR646" i="8"/>
  <c r="AR647" i="8"/>
  <c r="AR648" i="8"/>
  <c r="AR649" i="8"/>
  <c r="AR650" i="8"/>
  <c r="AR651" i="8"/>
  <c r="AR652" i="8"/>
  <c r="AR653" i="8"/>
  <c r="AR654" i="8"/>
  <c r="AR655" i="8"/>
  <c r="AR656" i="8"/>
  <c r="AR657" i="8"/>
  <c r="AR658" i="8"/>
  <c r="AR659" i="8"/>
  <c r="AR660" i="8"/>
  <c r="AR661" i="8"/>
  <c r="AR662" i="8"/>
  <c r="AR663" i="8"/>
  <c r="AR664" i="8"/>
  <c r="AR665" i="8"/>
  <c r="AR666" i="8"/>
  <c r="AR667" i="8"/>
  <c r="AR668" i="8"/>
  <c r="AR669" i="8"/>
  <c r="AR670" i="8"/>
  <c r="AR671" i="8"/>
  <c r="AR672" i="8"/>
  <c r="AR673" i="8"/>
  <c r="AR674" i="8"/>
  <c r="AR675" i="8"/>
  <c r="AR676" i="8"/>
  <c r="AR677" i="8"/>
  <c r="AR678" i="8"/>
  <c r="AR679" i="8"/>
  <c r="AR680" i="8"/>
  <c r="AR681" i="8"/>
  <c r="AR682" i="8"/>
  <c r="AR683" i="8"/>
  <c r="AR684" i="8"/>
  <c r="AR685" i="8"/>
  <c r="AR686" i="8"/>
  <c r="AR687" i="8"/>
  <c r="AR688" i="8"/>
  <c r="AR689" i="8"/>
  <c r="AR690" i="8"/>
  <c r="AR691" i="8"/>
  <c r="AR692" i="8"/>
  <c r="AR693" i="8"/>
  <c r="AR694" i="8"/>
  <c r="AR695" i="8"/>
  <c r="AR696" i="8"/>
  <c r="AR697" i="8"/>
  <c r="AR698" i="8"/>
  <c r="AR699" i="8"/>
  <c r="AR700" i="8"/>
  <c r="AQ1" i="8"/>
  <c r="AQ2" i="8"/>
  <c r="AQ3" i="8"/>
  <c r="AQ4" i="8"/>
  <c r="AQ5" i="8"/>
  <c r="AQ6" i="8"/>
  <c r="AQ7" i="8"/>
  <c r="AQ8" i="8"/>
  <c r="AQ9" i="8"/>
  <c r="AQ10" i="8"/>
  <c r="AQ11" i="8"/>
  <c r="AQ12" i="8"/>
  <c r="AQ13" i="8"/>
  <c r="AQ14" i="8"/>
  <c r="AQ15" i="8"/>
  <c r="AQ16" i="8"/>
  <c r="AQ17" i="8"/>
  <c r="AQ18" i="8"/>
  <c r="AQ19" i="8"/>
  <c r="AQ20" i="8"/>
  <c r="AQ21" i="8"/>
  <c r="AQ22" i="8"/>
  <c r="AQ23" i="8"/>
  <c r="AQ24" i="8"/>
  <c r="AQ25" i="8"/>
  <c r="AQ26" i="8"/>
  <c r="AQ27" i="8"/>
  <c r="AQ28" i="8"/>
  <c r="AQ29" i="8"/>
  <c r="AQ30" i="8"/>
  <c r="AQ31" i="8"/>
  <c r="AQ32" i="8"/>
  <c r="AQ33" i="8"/>
  <c r="AQ34" i="8"/>
  <c r="AQ35" i="8"/>
  <c r="AQ36" i="8"/>
  <c r="AQ37" i="8"/>
  <c r="AQ38" i="8"/>
  <c r="AQ39" i="8"/>
  <c r="AQ40" i="8"/>
  <c r="AQ41" i="8"/>
  <c r="AQ42" i="8"/>
  <c r="AQ43" i="8"/>
  <c r="AQ44" i="8"/>
  <c r="AQ45" i="8"/>
  <c r="AQ46" i="8"/>
  <c r="AQ47" i="8"/>
  <c r="AQ48" i="8"/>
  <c r="AQ49" i="8"/>
  <c r="AQ50" i="8"/>
  <c r="AQ51" i="8"/>
  <c r="AQ52" i="8"/>
  <c r="AQ53" i="8"/>
  <c r="AQ54" i="8"/>
  <c r="AQ55" i="8"/>
  <c r="AQ56" i="8"/>
  <c r="AQ57" i="8"/>
  <c r="AQ58" i="8"/>
  <c r="AQ59" i="8"/>
  <c r="AQ60" i="8"/>
  <c r="AQ61" i="8"/>
  <c r="AQ62" i="8"/>
  <c r="AQ63" i="8"/>
  <c r="AQ64" i="8"/>
  <c r="AQ65" i="8"/>
  <c r="AQ66" i="8"/>
  <c r="AQ67" i="8"/>
  <c r="AQ68" i="8"/>
  <c r="AQ69" i="8"/>
  <c r="AQ70" i="8"/>
  <c r="AQ71" i="8"/>
  <c r="AQ72" i="8"/>
  <c r="AQ73" i="8"/>
  <c r="AQ74" i="8"/>
  <c r="AQ75" i="8"/>
  <c r="AQ76" i="8"/>
  <c r="AQ77" i="8"/>
  <c r="AQ78" i="8"/>
  <c r="AQ79" i="8"/>
  <c r="AQ80" i="8"/>
  <c r="AQ81" i="8"/>
  <c r="AQ82" i="8"/>
  <c r="AQ83" i="8"/>
  <c r="AQ84" i="8"/>
  <c r="AQ85" i="8"/>
  <c r="AQ86" i="8"/>
  <c r="AQ87" i="8"/>
  <c r="AQ88" i="8"/>
  <c r="AQ89" i="8"/>
  <c r="AQ90" i="8"/>
  <c r="AQ91" i="8"/>
  <c r="AQ92" i="8"/>
  <c r="AQ93" i="8"/>
  <c r="AQ94" i="8"/>
  <c r="AQ95" i="8"/>
  <c r="AQ96" i="8"/>
  <c r="AQ97" i="8"/>
  <c r="AQ98" i="8"/>
  <c r="AQ99" i="8"/>
  <c r="AQ100" i="8"/>
  <c r="AQ101" i="8"/>
  <c r="AQ102" i="8"/>
  <c r="AQ103" i="8"/>
  <c r="AQ104" i="8"/>
  <c r="AQ105" i="8"/>
  <c r="AQ106" i="8"/>
  <c r="AQ107" i="8"/>
  <c r="AQ108" i="8"/>
  <c r="AQ109" i="8"/>
  <c r="AQ110" i="8"/>
  <c r="AQ111" i="8"/>
  <c r="AQ112" i="8"/>
  <c r="AQ113" i="8"/>
  <c r="AQ114" i="8"/>
  <c r="AQ115" i="8"/>
  <c r="AQ116" i="8"/>
  <c r="AQ117" i="8"/>
  <c r="AQ118" i="8"/>
  <c r="AQ119" i="8"/>
  <c r="AQ120" i="8"/>
  <c r="AQ121" i="8"/>
  <c r="AQ122" i="8"/>
  <c r="AQ123" i="8"/>
  <c r="AQ124" i="8"/>
  <c r="AQ125" i="8"/>
  <c r="AQ126" i="8"/>
  <c r="AQ127" i="8"/>
  <c r="AQ128" i="8"/>
  <c r="AQ129" i="8"/>
  <c r="AQ130" i="8"/>
  <c r="AQ131" i="8"/>
  <c r="AQ132" i="8"/>
  <c r="AQ133" i="8"/>
  <c r="AQ134" i="8"/>
  <c r="AQ135" i="8"/>
  <c r="AQ136" i="8"/>
  <c r="AQ137" i="8"/>
  <c r="AQ138" i="8"/>
  <c r="AQ139" i="8"/>
  <c r="AQ140" i="8"/>
  <c r="AQ141" i="8"/>
  <c r="AQ142" i="8"/>
  <c r="AQ143" i="8"/>
  <c r="AQ144" i="8"/>
  <c r="AQ145" i="8"/>
  <c r="AQ146" i="8"/>
  <c r="AQ147" i="8"/>
  <c r="AQ148" i="8"/>
  <c r="AQ149" i="8"/>
  <c r="AQ150" i="8"/>
  <c r="AQ151" i="8"/>
  <c r="AQ152" i="8"/>
  <c r="AQ153" i="8"/>
  <c r="AQ154" i="8"/>
  <c r="AQ155" i="8"/>
  <c r="AQ156" i="8"/>
  <c r="AQ157" i="8"/>
  <c r="AQ158" i="8"/>
  <c r="AQ159" i="8"/>
  <c r="AQ160" i="8"/>
  <c r="AQ161" i="8"/>
  <c r="AQ162" i="8"/>
  <c r="AQ163" i="8"/>
  <c r="AQ164" i="8"/>
  <c r="AQ165" i="8"/>
  <c r="AQ166" i="8"/>
  <c r="AQ167" i="8"/>
  <c r="AQ168" i="8"/>
  <c r="AQ169" i="8"/>
  <c r="AQ170" i="8"/>
  <c r="AQ171" i="8"/>
  <c r="AQ172" i="8"/>
  <c r="AQ173" i="8"/>
  <c r="AQ174" i="8"/>
  <c r="AQ175" i="8"/>
  <c r="AQ176" i="8"/>
  <c r="AQ177" i="8"/>
  <c r="AQ178" i="8"/>
  <c r="AQ179" i="8"/>
  <c r="AQ180" i="8"/>
  <c r="AQ181" i="8"/>
  <c r="AQ182" i="8"/>
  <c r="AQ183" i="8"/>
  <c r="AQ184" i="8"/>
  <c r="AQ185" i="8"/>
  <c r="AQ186" i="8"/>
  <c r="AQ187" i="8"/>
  <c r="AQ188" i="8"/>
  <c r="AQ189" i="8"/>
  <c r="AQ190" i="8"/>
  <c r="AQ191" i="8"/>
  <c r="AQ192" i="8"/>
  <c r="AQ193" i="8"/>
  <c r="AQ194" i="8"/>
  <c r="AQ195" i="8"/>
  <c r="AQ196" i="8"/>
  <c r="AQ197" i="8"/>
  <c r="AQ198" i="8"/>
  <c r="AQ199" i="8"/>
  <c r="AQ200" i="8"/>
  <c r="AQ201" i="8"/>
  <c r="AQ202" i="8"/>
  <c r="AQ203" i="8"/>
  <c r="AQ204" i="8"/>
  <c r="AQ205" i="8"/>
  <c r="AQ206" i="8"/>
  <c r="AQ207" i="8"/>
  <c r="AQ208" i="8"/>
  <c r="AQ209" i="8"/>
  <c r="AQ210" i="8"/>
  <c r="AQ211" i="8"/>
  <c r="AQ212" i="8"/>
  <c r="AQ213" i="8"/>
  <c r="AQ214" i="8"/>
  <c r="AQ215" i="8"/>
  <c r="AQ216" i="8"/>
  <c r="AQ217" i="8"/>
  <c r="AQ218" i="8"/>
  <c r="AQ219" i="8"/>
  <c r="AQ220" i="8"/>
  <c r="AQ221" i="8"/>
  <c r="AQ222" i="8"/>
  <c r="AQ223" i="8"/>
  <c r="AQ224" i="8"/>
  <c r="AQ225" i="8"/>
  <c r="AQ226" i="8"/>
  <c r="AQ227" i="8"/>
  <c r="AQ228" i="8"/>
  <c r="AQ229" i="8"/>
  <c r="AQ230" i="8"/>
  <c r="AQ231" i="8"/>
  <c r="AQ232" i="8"/>
  <c r="AQ233" i="8"/>
  <c r="AQ234" i="8"/>
  <c r="AQ235" i="8"/>
  <c r="AQ236" i="8"/>
  <c r="AQ237" i="8"/>
  <c r="AQ238" i="8"/>
  <c r="AQ239" i="8"/>
  <c r="AQ240" i="8"/>
  <c r="AQ241" i="8"/>
  <c r="AQ242" i="8"/>
  <c r="AQ243" i="8"/>
  <c r="AQ244" i="8"/>
  <c r="AQ245" i="8"/>
  <c r="AQ246" i="8"/>
  <c r="AQ247" i="8"/>
  <c r="AQ248" i="8"/>
  <c r="AQ249" i="8"/>
  <c r="AQ250" i="8"/>
  <c r="AQ251" i="8"/>
  <c r="AQ252" i="8"/>
  <c r="AQ253" i="8"/>
  <c r="AQ254" i="8"/>
  <c r="AQ255" i="8"/>
  <c r="AQ256" i="8"/>
  <c r="AQ257" i="8"/>
  <c r="AQ258" i="8"/>
  <c r="AQ259" i="8"/>
  <c r="AQ260" i="8"/>
  <c r="AQ261" i="8"/>
  <c r="AQ262" i="8"/>
  <c r="AQ263" i="8"/>
  <c r="AQ264" i="8"/>
  <c r="AQ265" i="8"/>
  <c r="AQ266" i="8"/>
  <c r="AQ267" i="8"/>
  <c r="AQ268" i="8"/>
  <c r="AQ269" i="8"/>
  <c r="AQ270" i="8"/>
  <c r="AQ271" i="8"/>
  <c r="AQ272" i="8"/>
  <c r="AQ273" i="8"/>
  <c r="AQ274" i="8"/>
  <c r="AQ275" i="8"/>
  <c r="AQ276" i="8"/>
  <c r="AQ277" i="8"/>
  <c r="AQ278" i="8"/>
  <c r="AQ279" i="8"/>
  <c r="AQ280" i="8"/>
  <c r="AQ281" i="8"/>
  <c r="AQ282" i="8"/>
  <c r="AQ283" i="8"/>
  <c r="AQ284" i="8"/>
  <c r="AQ285" i="8"/>
  <c r="AQ286" i="8"/>
  <c r="AQ287" i="8"/>
  <c r="AQ288" i="8"/>
  <c r="AQ289" i="8"/>
  <c r="AQ290" i="8"/>
  <c r="AQ291" i="8"/>
  <c r="AQ292" i="8"/>
  <c r="AQ293" i="8"/>
  <c r="AQ294" i="8"/>
  <c r="AQ295" i="8"/>
  <c r="AQ296" i="8"/>
  <c r="AQ297" i="8"/>
  <c r="AQ298" i="8"/>
  <c r="AQ299" i="8"/>
  <c r="AQ300" i="8"/>
  <c r="AQ301" i="8"/>
  <c r="AQ302" i="8"/>
  <c r="AQ303" i="8"/>
  <c r="AQ304" i="8"/>
  <c r="AQ305" i="8"/>
  <c r="AQ306" i="8"/>
  <c r="AQ307" i="8"/>
  <c r="AQ308" i="8"/>
  <c r="AQ309" i="8"/>
  <c r="AQ310" i="8"/>
  <c r="AQ311" i="8"/>
  <c r="AQ312" i="8"/>
  <c r="AQ313" i="8"/>
  <c r="AQ314" i="8"/>
  <c r="AQ315" i="8"/>
  <c r="AQ316" i="8"/>
  <c r="AQ317" i="8"/>
  <c r="AQ318" i="8"/>
  <c r="AQ319" i="8"/>
  <c r="AQ320" i="8"/>
  <c r="AQ321" i="8"/>
  <c r="AQ322" i="8"/>
  <c r="AQ323" i="8"/>
  <c r="AQ324" i="8"/>
  <c r="AQ325" i="8"/>
  <c r="AQ326" i="8"/>
  <c r="AQ327" i="8"/>
  <c r="AQ328" i="8"/>
  <c r="AQ329" i="8"/>
  <c r="AQ330" i="8"/>
  <c r="AQ331" i="8"/>
  <c r="AQ332" i="8"/>
  <c r="AQ333" i="8"/>
  <c r="AQ334" i="8"/>
  <c r="AQ335" i="8"/>
  <c r="AQ336" i="8"/>
  <c r="AQ337" i="8"/>
  <c r="AQ338" i="8"/>
  <c r="AQ339" i="8"/>
  <c r="AQ340" i="8"/>
  <c r="AQ341" i="8"/>
  <c r="AQ342" i="8"/>
  <c r="AQ343" i="8"/>
  <c r="AQ344" i="8"/>
  <c r="AQ345" i="8"/>
  <c r="AQ346" i="8"/>
  <c r="AQ347" i="8"/>
  <c r="AQ348" i="8"/>
  <c r="AQ349" i="8"/>
  <c r="AQ350" i="8"/>
  <c r="AQ351" i="8"/>
  <c r="AQ352" i="8"/>
  <c r="AQ353" i="8"/>
  <c r="AQ354" i="8"/>
  <c r="AQ355" i="8"/>
  <c r="AQ356" i="8"/>
  <c r="AQ357" i="8"/>
  <c r="AQ358" i="8"/>
  <c r="AQ359" i="8"/>
  <c r="AQ360" i="8"/>
  <c r="AQ361" i="8"/>
  <c r="AQ362" i="8"/>
  <c r="AQ363" i="8"/>
  <c r="AQ364" i="8"/>
  <c r="AQ365" i="8"/>
  <c r="AQ366" i="8"/>
  <c r="AQ367" i="8"/>
  <c r="AQ368" i="8"/>
  <c r="AQ369" i="8"/>
  <c r="AQ370" i="8"/>
  <c r="AQ371" i="8"/>
  <c r="AQ372" i="8"/>
  <c r="AQ373" i="8"/>
  <c r="AQ374" i="8"/>
  <c r="AQ375" i="8"/>
  <c r="AQ376" i="8"/>
  <c r="AQ377" i="8"/>
  <c r="AQ378" i="8"/>
  <c r="AQ379" i="8"/>
  <c r="AQ380" i="8"/>
  <c r="AQ381" i="8"/>
  <c r="AQ382" i="8"/>
  <c r="AQ383" i="8"/>
  <c r="AQ384" i="8"/>
  <c r="AQ385" i="8"/>
  <c r="AQ386" i="8"/>
  <c r="AQ387" i="8"/>
  <c r="AQ388" i="8"/>
  <c r="AQ389" i="8"/>
  <c r="AQ390" i="8"/>
  <c r="AQ391" i="8"/>
  <c r="AQ392" i="8"/>
  <c r="AQ393" i="8"/>
  <c r="AQ394" i="8"/>
  <c r="AQ395" i="8"/>
  <c r="AQ396" i="8"/>
  <c r="AQ397" i="8"/>
  <c r="AQ398" i="8"/>
  <c r="AQ399" i="8"/>
  <c r="AQ400" i="8"/>
  <c r="AQ401" i="8"/>
  <c r="AQ402" i="8"/>
  <c r="AQ403" i="8"/>
  <c r="AQ404" i="8"/>
  <c r="AQ405" i="8"/>
  <c r="AQ406" i="8"/>
  <c r="AQ407" i="8"/>
  <c r="AQ408" i="8"/>
  <c r="AQ409" i="8"/>
  <c r="AQ410" i="8"/>
  <c r="AQ411" i="8"/>
  <c r="AQ412" i="8"/>
  <c r="AQ413" i="8"/>
  <c r="AQ414" i="8"/>
  <c r="AQ415" i="8"/>
  <c r="AQ416" i="8"/>
  <c r="AQ417" i="8"/>
  <c r="AQ418" i="8"/>
  <c r="AQ419" i="8"/>
  <c r="AQ420" i="8"/>
  <c r="AQ421" i="8"/>
  <c r="AQ422" i="8"/>
  <c r="AQ423" i="8"/>
  <c r="AQ424" i="8"/>
  <c r="AQ425" i="8"/>
  <c r="AQ426" i="8"/>
  <c r="AQ427" i="8"/>
  <c r="AQ428" i="8"/>
  <c r="AQ429" i="8"/>
  <c r="AQ430" i="8"/>
  <c r="AQ431" i="8"/>
  <c r="AQ432" i="8"/>
  <c r="AQ433" i="8"/>
  <c r="AQ434" i="8"/>
  <c r="AQ435" i="8"/>
  <c r="AQ436" i="8"/>
  <c r="AQ437" i="8"/>
  <c r="AQ438" i="8"/>
  <c r="AQ439" i="8"/>
  <c r="AQ440" i="8"/>
  <c r="AQ441" i="8"/>
  <c r="AQ442" i="8"/>
  <c r="AQ443" i="8"/>
  <c r="AQ444" i="8"/>
  <c r="AQ445" i="8"/>
  <c r="AQ446" i="8"/>
  <c r="AQ447" i="8"/>
  <c r="AQ448" i="8"/>
  <c r="AQ449" i="8"/>
  <c r="AQ450" i="8"/>
  <c r="AQ451" i="8"/>
  <c r="AQ452" i="8"/>
  <c r="AQ453" i="8"/>
  <c r="AQ454" i="8"/>
  <c r="AQ455" i="8"/>
  <c r="AQ456" i="8"/>
  <c r="AQ457" i="8"/>
  <c r="AQ458" i="8"/>
  <c r="AQ459" i="8"/>
  <c r="AQ460" i="8"/>
  <c r="AQ461" i="8"/>
  <c r="AQ462" i="8"/>
  <c r="AQ463" i="8"/>
  <c r="AQ464" i="8"/>
  <c r="AQ465" i="8"/>
  <c r="AQ466" i="8"/>
  <c r="AQ467" i="8"/>
  <c r="AQ468" i="8"/>
  <c r="AQ469" i="8"/>
  <c r="AQ470" i="8"/>
  <c r="AQ471" i="8"/>
  <c r="AQ472" i="8"/>
  <c r="AQ473" i="8"/>
  <c r="AQ474" i="8"/>
  <c r="AQ475" i="8"/>
  <c r="AQ476" i="8"/>
  <c r="AQ477" i="8"/>
  <c r="AQ478" i="8"/>
  <c r="AQ479" i="8"/>
  <c r="AQ480" i="8"/>
  <c r="AQ481" i="8"/>
  <c r="AQ482" i="8"/>
  <c r="AQ483" i="8"/>
  <c r="AQ484" i="8"/>
  <c r="AQ485" i="8"/>
  <c r="AQ486" i="8"/>
  <c r="AQ487" i="8"/>
  <c r="AQ488" i="8"/>
  <c r="AQ489" i="8"/>
  <c r="AQ490" i="8"/>
  <c r="AQ491" i="8"/>
  <c r="AQ492" i="8"/>
  <c r="AQ493" i="8"/>
  <c r="AQ494" i="8"/>
  <c r="AQ495" i="8"/>
  <c r="AQ496" i="8"/>
  <c r="AQ497" i="8"/>
  <c r="AQ498" i="8"/>
  <c r="AQ499" i="8"/>
  <c r="AQ500" i="8"/>
  <c r="AQ501" i="8"/>
  <c r="AQ502" i="8"/>
  <c r="AQ503" i="8"/>
  <c r="AQ504" i="8"/>
  <c r="AQ505" i="8"/>
  <c r="AQ506" i="8"/>
  <c r="AQ507" i="8"/>
  <c r="AQ508" i="8"/>
  <c r="AQ509" i="8"/>
  <c r="AQ510" i="8"/>
  <c r="AQ511" i="8"/>
  <c r="AQ512" i="8"/>
  <c r="AQ513" i="8"/>
  <c r="AQ514" i="8"/>
  <c r="AQ515" i="8"/>
  <c r="AQ516" i="8"/>
  <c r="AQ517" i="8"/>
  <c r="AQ518" i="8"/>
  <c r="AQ519" i="8"/>
  <c r="AQ520" i="8"/>
  <c r="AQ521" i="8"/>
  <c r="AQ522" i="8"/>
  <c r="AQ523" i="8"/>
  <c r="AQ524" i="8"/>
  <c r="AQ525" i="8"/>
  <c r="AQ526" i="8"/>
  <c r="AQ527" i="8"/>
  <c r="AQ528" i="8"/>
  <c r="AQ529" i="8"/>
  <c r="AQ530" i="8"/>
  <c r="AQ531" i="8"/>
  <c r="AQ532" i="8"/>
  <c r="AQ533" i="8"/>
  <c r="AQ534" i="8"/>
  <c r="AQ535" i="8"/>
  <c r="AQ536" i="8"/>
  <c r="AQ537" i="8"/>
  <c r="AQ538" i="8"/>
  <c r="AQ539" i="8"/>
  <c r="AQ540" i="8"/>
  <c r="AQ541" i="8"/>
  <c r="AQ542" i="8"/>
  <c r="AQ543" i="8"/>
  <c r="AQ544" i="8"/>
  <c r="AQ545" i="8"/>
  <c r="AQ546" i="8"/>
  <c r="AQ547" i="8"/>
  <c r="AQ548" i="8"/>
  <c r="AQ549" i="8"/>
  <c r="AQ550" i="8"/>
  <c r="AQ551" i="8"/>
  <c r="AQ552" i="8"/>
  <c r="AQ553" i="8"/>
  <c r="AQ554" i="8"/>
  <c r="AQ555" i="8"/>
  <c r="AQ556" i="8"/>
  <c r="AQ557" i="8"/>
  <c r="AQ558" i="8"/>
  <c r="AQ559" i="8"/>
  <c r="AQ560" i="8"/>
  <c r="AQ561" i="8"/>
  <c r="AQ562" i="8"/>
  <c r="AQ563" i="8"/>
  <c r="AQ564" i="8"/>
  <c r="AQ565" i="8"/>
  <c r="AQ566" i="8"/>
  <c r="AQ567" i="8"/>
  <c r="AQ568" i="8"/>
  <c r="AQ569" i="8"/>
  <c r="AQ570" i="8"/>
  <c r="AQ571" i="8"/>
  <c r="AQ572" i="8"/>
  <c r="AQ573" i="8"/>
  <c r="AQ574" i="8"/>
  <c r="AQ575" i="8"/>
  <c r="AQ576" i="8"/>
  <c r="AQ577" i="8"/>
  <c r="AQ578" i="8"/>
  <c r="AQ579" i="8"/>
  <c r="AQ580" i="8"/>
  <c r="AQ581" i="8"/>
  <c r="AQ582" i="8"/>
  <c r="AQ583" i="8"/>
  <c r="AQ584" i="8"/>
  <c r="AQ585" i="8"/>
  <c r="AQ586" i="8"/>
  <c r="AQ587" i="8"/>
  <c r="AQ588" i="8"/>
  <c r="AQ589" i="8"/>
  <c r="AQ590" i="8"/>
  <c r="AQ591" i="8"/>
  <c r="AQ592" i="8"/>
  <c r="AQ593" i="8"/>
  <c r="AQ594" i="8"/>
  <c r="AQ595" i="8"/>
  <c r="AQ596" i="8"/>
  <c r="AQ597" i="8"/>
  <c r="AQ598" i="8"/>
  <c r="AQ599" i="8"/>
  <c r="AQ600" i="8"/>
  <c r="AQ601" i="8"/>
  <c r="AQ602" i="8"/>
  <c r="AQ603" i="8"/>
  <c r="AQ604" i="8"/>
  <c r="AQ605" i="8"/>
  <c r="AQ606" i="8"/>
  <c r="AQ607" i="8"/>
  <c r="AQ608" i="8"/>
  <c r="AQ609" i="8"/>
  <c r="AQ610" i="8"/>
  <c r="AQ611" i="8"/>
  <c r="AQ612" i="8"/>
  <c r="AQ613" i="8"/>
  <c r="AQ614" i="8"/>
  <c r="AQ615" i="8"/>
  <c r="AQ616" i="8"/>
  <c r="AQ617" i="8"/>
  <c r="AQ618" i="8"/>
  <c r="AQ619" i="8"/>
  <c r="AQ620" i="8"/>
  <c r="AQ621" i="8"/>
  <c r="AQ622" i="8"/>
  <c r="AQ623" i="8"/>
  <c r="AQ624" i="8"/>
  <c r="AQ625" i="8"/>
  <c r="AQ626" i="8"/>
  <c r="AQ627" i="8"/>
  <c r="AQ628" i="8"/>
  <c r="AQ629" i="8"/>
  <c r="AQ630" i="8"/>
  <c r="AQ631" i="8"/>
  <c r="AQ632" i="8"/>
  <c r="AQ633" i="8"/>
  <c r="AQ634" i="8"/>
  <c r="AQ635" i="8"/>
  <c r="AQ636" i="8"/>
  <c r="AQ637" i="8"/>
  <c r="AQ638" i="8"/>
  <c r="AQ639" i="8"/>
  <c r="AQ640" i="8"/>
  <c r="AQ641" i="8"/>
  <c r="AQ642" i="8"/>
  <c r="AQ643" i="8"/>
  <c r="AQ644" i="8"/>
  <c r="AQ645" i="8"/>
  <c r="AQ646" i="8"/>
  <c r="AQ647" i="8"/>
  <c r="AQ648" i="8"/>
  <c r="AQ649" i="8"/>
  <c r="AQ650" i="8"/>
  <c r="AQ651" i="8"/>
  <c r="AQ652" i="8"/>
  <c r="AQ653" i="8"/>
  <c r="AQ654" i="8"/>
  <c r="AQ655" i="8"/>
  <c r="AQ656" i="8"/>
  <c r="AQ657" i="8"/>
  <c r="AQ658" i="8"/>
  <c r="AQ659" i="8"/>
  <c r="AQ660" i="8"/>
  <c r="AQ661" i="8"/>
  <c r="AQ662" i="8"/>
  <c r="AQ663" i="8"/>
  <c r="AQ664" i="8"/>
  <c r="AQ665" i="8"/>
  <c r="AQ666" i="8"/>
  <c r="AQ667" i="8"/>
  <c r="AQ668" i="8"/>
  <c r="AQ669" i="8"/>
  <c r="AQ670" i="8"/>
  <c r="AQ671" i="8"/>
  <c r="AQ672" i="8"/>
  <c r="AQ673" i="8"/>
  <c r="AQ674" i="8"/>
  <c r="AQ675" i="8"/>
  <c r="AQ676" i="8"/>
  <c r="AQ677" i="8"/>
  <c r="AQ678" i="8"/>
  <c r="AQ679" i="8"/>
  <c r="AQ680" i="8"/>
  <c r="AQ681" i="8"/>
  <c r="AQ682" i="8"/>
  <c r="AQ683" i="8"/>
  <c r="AQ684" i="8"/>
  <c r="AQ685" i="8"/>
  <c r="AQ686" i="8"/>
  <c r="AQ687" i="8"/>
  <c r="AQ688" i="8"/>
  <c r="AQ689" i="8"/>
  <c r="AQ690" i="8"/>
  <c r="AQ691" i="8"/>
  <c r="AQ692" i="8"/>
  <c r="AQ693" i="8"/>
  <c r="AQ694" i="8"/>
  <c r="AQ695" i="8"/>
  <c r="AQ696" i="8"/>
  <c r="AQ697" i="8"/>
  <c r="AQ698" i="8"/>
  <c r="AQ699" i="8"/>
  <c r="AQ700" i="8"/>
  <c r="AP1" i="8"/>
  <c r="AP2" i="8"/>
  <c r="AP3" i="8"/>
  <c r="AP4" i="8"/>
  <c r="AP5" i="8"/>
  <c r="AP6" i="8"/>
  <c r="AP7" i="8"/>
  <c r="AP8" i="8"/>
  <c r="AP9" i="8"/>
  <c r="AP10" i="8"/>
  <c r="AP11" i="8"/>
  <c r="AP12" i="8"/>
  <c r="AP13" i="8"/>
  <c r="AP14" i="8"/>
  <c r="AP15" i="8"/>
  <c r="AP16" i="8"/>
  <c r="AP17" i="8"/>
  <c r="AP18" i="8"/>
  <c r="AP19" i="8"/>
  <c r="AP20" i="8"/>
  <c r="AP21" i="8"/>
  <c r="AP22" i="8"/>
  <c r="AP23" i="8"/>
  <c r="AP24" i="8"/>
  <c r="AP25" i="8"/>
  <c r="AP26" i="8"/>
  <c r="AP27" i="8"/>
  <c r="AP28" i="8"/>
  <c r="AP29" i="8"/>
  <c r="AP30" i="8"/>
  <c r="AP31" i="8"/>
  <c r="AP32" i="8"/>
  <c r="AP33" i="8"/>
  <c r="AP34" i="8"/>
  <c r="AP35" i="8"/>
  <c r="AP36" i="8"/>
  <c r="AP37" i="8"/>
  <c r="AP38" i="8"/>
  <c r="AP39" i="8"/>
  <c r="AP40" i="8"/>
  <c r="AP41" i="8"/>
  <c r="AP42" i="8"/>
  <c r="AP43" i="8"/>
  <c r="AP44" i="8"/>
  <c r="AP45" i="8"/>
  <c r="AP46" i="8"/>
  <c r="AP47" i="8"/>
  <c r="AP48" i="8"/>
  <c r="AP49" i="8"/>
  <c r="AP50" i="8"/>
  <c r="AP51" i="8"/>
  <c r="AP52" i="8"/>
  <c r="AP53" i="8"/>
  <c r="AP54" i="8"/>
  <c r="AP55" i="8"/>
  <c r="AP56" i="8"/>
  <c r="AP57" i="8"/>
  <c r="AP58" i="8"/>
  <c r="AP59" i="8"/>
  <c r="AP60" i="8"/>
  <c r="AP61" i="8"/>
  <c r="AP62" i="8"/>
  <c r="AP63" i="8"/>
  <c r="AP64" i="8"/>
  <c r="AP65" i="8"/>
  <c r="AP66" i="8"/>
  <c r="AP67" i="8"/>
  <c r="AP68" i="8"/>
  <c r="AP69" i="8"/>
  <c r="AP70" i="8"/>
  <c r="AP71" i="8"/>
  <c r="AP72" i="8"/>
  <c r="AP73" i="8"/>
  <c r="AP74" i="8"/>
  <c r="AP75" i="8"/>
  <c r="AP76" i="8"/>
  <c r="AP77" i="8"/>
  <c r="AP78" i="8"/>
  <c r="AP79" i="8"/>
  <c r="AP80" i="8"/>
  <c r="AP81" i="8"/>
  <c r="AP82" i="8"/>
  <c r="AP83" i="8"/>
  <c r="AP84" i="8"/>
  <c r="AP85" i="8"/>
  <c r="AP86" i="8"/>
  <c r="AP87" i="8"/>
  <c r="AP88" i="8"/>
  <c r="AP89" i="8"/>
  <c r="AP90" i="8"/>
  <c r="AP91" i="8"/>
  <c r="AP92" i="8"/>
  <c r="AP93" i="8"/>
  <c r="AP94" i="8"/>
  <c r="AP95" i="8"/>
  <c r="AP96" i="8"/>
  <c r="AP97" i="8"/>
  <c r="AP98" i="8"/>
  <c r="AP99" i="8"/>
  <c r="AP100" i="8"/>
  <c r="AP101" i="8"/>
  <c r="AP102" i="8"/>
  <c r="AP103" i="8"/>
  <c r="AP104" i="8"/>
  <c r="AP105" i="8"/>
  <c r="AP106" i="8"/>
  <c r="AP107" i="8"/>
  <c r="AP108" i="8"/>
  <c r="AP109" i="8"/>
  <c r="AP110" i="8"/>
  <c r="AP111" i="8"/>
  <c r="AP112" i="8"/>
  <c r="AP113" i="8"/>
  <c r="AP114" i="8"/>
  <c r="AP115" i="8"/>
  <c r="AP116" i="8"/>
  <c r="AP117" i="8"/>
  <c r="AP118" i="8"/>
  <c r="AP119" i="8"/>
  <c r="AP120" i="8"/>
  <c r="AP121" i="8"/>
  <c r="AP122" i="8"/>
  <c r="AP123" i="8"/>
  <c r="AP124" i="8"/>
  <c r="AP125" i="8"/>
  <c r="AP126" i="8"/>
  <c r="AP127" i="8"/>
  <c r="AP128" i="8"/>
  <c r="AP129" i="8"/>
  <c r="AP130" i="8"/>
  <c r="AP131" i="8"/>
  <c r="AP132" i="8"/>
  <c r="AP133" i="8"/>
  <c r="AP134" i="8"/>
  <c r="AP135" i="8"/>
  <c r="AP136" i="8"/>
  <c r="AP137" i="8"/>
  <c r="AP138" i="8"/>
  <c r="AP139" i="8"/>
  <c r="AP140" i="8"/>
  <c r="AP141" i="8"/>
  <c r="AP142" i="8"/>
  <c r="AP143" i="8"/>
  <c r="AP144" i="8"/>
  <c r="AP145" i="8"/>
  <c r="AP146" i="8"/>
  <c r="AP147" i="8"/>
  <c r="AP148" i="8"/>
  <c r="AP149" i="8"/>
  <c r="AP150" i="8"/>
  <c r="AP151" i="8"/>
  <c r="AP152" i="8"/>
  <c r="AP153" i="8"/>
  <c r="AP154" i="8"/>
  <c r="AP155" i="8"/>
  <c r="AP156" i="8"/>
  <c r="AP157" i="8"/>
  <c r="AP158" i="8"/>
  <c r="AP159" i="8"/>
  <c r="AP160" i="8"/>
  <c r="AP161" i="8"/>
  <c r="AP162" i="8"/>
  <c r="AP163" i="8"/>
  <c r="AP164" i="8"/>
  <c r="AP165" i="8"/>
  <c r="AP166" i="8"/>
  <c r="AP167" i="8"/>
  <c r="AP168" i="8"/>
  <c r="AP169" i="8"/>
  <c r="AP170" i="8"/>
  <c r="AP171" i="8"/>
  <c r="AP172" i="8"/>
  <c r="AP173" i="8"/>
  <c r="AP174" i="8"/>
  <c r="AP175" i="8"/>
  <c r="AP176" i="8"/>
  <c r="AP177" i="8"/>
  <c r="AP178" i="8"/>
  <c r="AP179" i="8"/>
  <c r="AP180" i="8"/>
  <c r="AP181" i="8"/>
  <c r="AP182" i="8"/>
  <c r="AP183" i="8"/>
  <c r="AP184" i="8"/>
  <c r="AP185" i="8"/>
  <c r="AP186" i="8"/>
  <c r="AP187" i="8"/>
  <c r="AP188" i="8"/>
  <c r="AP189" i="8"/>
  <c r="AP190" i="8"/>
  <c r="AP191" i="8"/>
  <c r="AP192" i="8"/>
  <c r="AP193" i="8"/>
  <c r="AP194" i="8"/>
  <c r="AP195" i="8"/>
  <c r="AP196" i="8"/>
  <c r="AP197" i="8"/>
  <c r="AP198" i="8"/>
  <c r="AP199" i="8"/>
  <c r="AP200" i="8"/>
  <c r="AP201" i="8"/>
  <c r="AP202" i="8"/>
  <c r="AP203" i="8"/>
  <c r="AP204" i="8"/>
  <c r="AP205" i="8"/>
  <c r="AP206" i="8"/>
  <c r="AP207" i="8"/>
  <c r="AP208" i="8"/>
  <c r="AP209" i="8"/>
  <c r="AP210" i="8"/>
  <c r="AP211" i="8"/>
  <c r="AP212" i="8"/>
  <c r="AP213" i="8"/>
  <c r="AP214" i="8"/>
  <c r="AP215" i="8"/>
  <c r="AP216" i="8"/>
  <c r="AP217" i="8"/>
  <c r="AP218" i="8"/>
  <c r="AP219" i="8"/>
  <c r="AP220" i="8"/>
  <c r="AP221" i="8"/>
  <c r="AP222" i="8"/>
  <c r="AP223" i="8"/>
  <c r="AP224" i="8"/>
  <c r="AP225" i="8"/>
  <c r="AP226" i="8"/>
  <c r="AP227" i="8"/>
  <c r="AP228" i="8"/>
  <c r="AP229" i="8"/>
  <c r="AP230" i="8"/>
  <c r="AP231" i="8"/>
  <c r="AP232" i="8"/>
  <c r="AP233" i="8"/>
  <c r="AP234" i="8"/>
  <c r="AP235" i="8"/>
  <c r="AP236" i="8"/>
  <c r="AP237" i="8"/>
  <c r="AP238" i="8"/>
  <c r="AP239" i="8"/>
  <c r="AP240" i="8"/>
  <c r="AP241" i="8"/>
  <c r="AP242" i="8"/>
  <c r="AP243" i="8"/>
  <c r="AP244" i="8"/>
  <c r="AP245" i="8"/>
  <c r="AP246" i="8"/>
  <c r="AP247" i="8"/>
  <c r="AP248" i="8"/>
  <c r="AP249" i="8"/>
  <c r="AP250" i="8"/>
  <c r="AP251" i="8"/>
  <c r="AP252" i="8"/>
  <c r="AP253" i="8"/>
  <c r="AP254" i="8"/>
  <c r="AP255" i="8"/>
  <c r="AP256" i="8"/>
  <c r="AP257" i="8"/>
  <c r="AP258" i="8"/>
  <c r="AP259" i="8"/>
  <c r="AP260" i="8"/>
  <c r="AP261" i="8"/>
  <c r="AP262" i="8"/>
  <c r="AP263" i="8"/>
  <c r="AP264" i="8"/>
  <c r="AP265" i="8"/>
  <c r="AP266" i="8"/>
  <c r="AP267" i="8"/>
  <c r="AP268" i="8"/>
  <c r="AP269" i="8"/>
  <c r="AP270" i="8"/>
  <c r="AP271" i="8"/>
  <c r="AP272" i="8"/>
  <c r="AP273" i="8"/>
  <c r="AP274" i="8"/>
  <c r="AP275" i="8"/>
  <c r="AP276" i="8"/>
  <c r="AP277" i="8"/>
  <c r="AP278" i="8"/>
  <c r="AP279" i="8"/>
  <c r="AP280" i="8"/>
  <c r="AP281" i="8"/>
  <c r="AP282" i="8"/>
  <c r="AP283" i="8"/>
  <c r="AP284" i="8"/>
  <c r="AP285" i="8"/>
  <c r="AP286" i="8"/>
  <c r="AP287" i="8"/>
  <c r="AP288" i="8"/>
  <c r="AP289" i="8"/>
  <c r="AP290" i="8"/>
  <c r="AP291" i="8"/>
  <c r="AP292" i="8"/>
  <c r="AP293" i="8"/>
  <c r="AP294" i="8"/>
  <c r="AP295" i="8"/>
  <c r="AP296" i="8"/>
  <c r="AP297" i="8"/>
  <c r="AP298" i="8"/>
  <c r="AP299" i="8"/>
  <c r="AP300" i="8"/>
  <c r="AP301" i="8"/>
  <c r="AP302" i="8"/>
  <c r="AP303" i="8"/>
  <c r="AP304" i="8"/>
  <c r="AP305" i="8"/>
  <c r="AP306" i="8"/>
  <c r="AP307" i="8"/>
  <c r="AP308" i="8"/>
  <c r="AP309" i="8"/>
  <c r="AP310" i="8"/>
  <c r="AP311" i="8"/>
  <c r="AP312" i="8"/>
  <c r="AP313" i="8"/>
  <c r="AP314" i="8"/>
  <c r="AP315" i="8"/>
  <c r="AP316" i="8"/>
  <c r="AP317" i="8"/>
  <c r="AP318" i="8"/>
  <c r="AP319" i="8"/>
  <c r="AP320" i="8"/>
  <c r="AP321" i="8"/>
  <c r="AP322" i="8"/>
  <c r="AP323" i="8"/>
  <c r="AP324" i="8"/>
  <c r="AP325" i="8"/>
  <c r="AP326" i="8"/>
  <c r="AP327" i="8"/>
  <c r="AP328" i="8"/>
  <c r="AP329" i="8"/>
  <c r="AP330" i="8"/>
  <c r="AP331" i="8"/>
  <c r="AP332" i="8"/>
  <c r="AP333" i="8"/>
  <c r="AP334" i="8"/>
  <c r="AP335" i="8"/>
  <c r="AP336" i="8"/>
  <c r="AP337" i="8"/>
  <c r="AP338" i="8"/>
  <c r="AP339" i="8"/>
  <c r="AP340" i="8"/>
  <c r="AP341" i="8"/>
  <c r="AP342" i="8"/>
  <c r="AP343" i="8"/>
  <c r="AP344" i="8"/>
  <c r="AP345" i="8"/>
  <c r="AP346" i="8"/>
  <c r="AP347" i="8"/>
  <c r="AP348" i="8"/>
  <c r="AP349" i="8"/>
  <c r="AP350" i="8"/>
  <c r="AP351" i="8"/>
  <c r="AP352" i="8"/>
  <c r="AP353" i="8"/>
  <c r="AP354" i="8"/>
  <c r="AP355" i="8"/>
  <c r="AP356" i="8"/>
  <c r="AP357" i="8"/>
  <c r="AP358" i="8"/>
  <c r="AP359" i="8"/>
  <c r="AP360" i="8"/>
  <c r="AP361" i="8"/>
  <c r="AP362" i="8"/>
  <c r="AP363" i="8"/>
  <c r="AP364" i="8"/>
  <c r="AP365" i="8"/>
  <c r="AP366" i="8"/>
  <c r="AP367" i="8"/>
  <c r="AP368" i="8"/>
  <c r="AP369" i="8"/>
  <c r="AP370" i="8"/>
  <c r="AP371" i="8"/>
  <c r="AP372" i="8"/>
  <c r="AP373" i="8"/>
  <c r="AP374" i="8"/>
  <c r="AP375" i="8"/>
  <c r="AP376" i="8"/>
  <c r="AP377" i="8"/>
  <c r="AP378" i="8"/>
  <c r="AP379" i="8"/>
  <c r="AP380" i="8"/>
  <c r="AP381" i="8"/>
  <c r="AP382" i="8"/>
  <c r="AP383" i="8"/>
  <c r="AP384" i="8"/>
  <c r="AP385" i="8"/>
  <c r="AP386" i="8"/>
  <c r="AP387" i="8"/>
  <c r="AP388" i="8"/>
  <c r="AP389" i="8"/>
  <c r="AP390" i="8"/>
  <c r="AP391" i="8"/>
  <c r="AP392" i="8"/>
  <c r="AP393" i="8"/>
  <c r="AP394" i="8"/>
  <c r="AP395" i="8"/>
  <c r="AP396" i="8"/>
  <c r="AP397" i="8"/>
  <c r="AP398" i="8"/>
  <c r="AP399" i="8"/>
  <c r="AP400" i="8"/>
  <c r="AP401" i="8"/>
  <c r="AP402" i="8"/>
  <c r="AP403" i="8"/>
  <c r="AP404" i="8"/>
  <c r="AP405" i="8"/>
  <c r="AP406" i="8"/>
  <c r="AP407" i="8"/>
  <c r="AP408" i="8"/>
  <c r="AP409" i="8"/>
  <c r="AP410" i="8"/>
  <c r="AP411" i="8"/>
  <c r="AP412" i="8"/>
  <c r="AP413" i="8"/>
  <c r="AP414" i="8"/>
  <c r="AP415" i="8"/>
  <c r="AP416" i="8"/>
  <c r="AP417" i="8"/>
  <c r="AP418" i="8"/>
  <c r="AP419" i="8"/>
  <c r="AP420" i="8"/>
  <c r="AP421" i="8"/>
  <c r="AP422" i="8"/>
  <c r="AP423" i="8"/>
  <c r="AP424" i="8"/>
  <c r="AP425" i="8"/>
  <c r="AP426" i="8"/>
  <c r="AP427" i="8"/>
  <c r="AP428" i="8"/>
  <c r="AP429" i="8"/>
  <c r="AP430" i="8"/>
  <c r="AP431" i="8"/>
  <c r="AP432" i="8"/>
  <c r="AP433" i="8"/>
  <c r="AP434" i="8"/>
  <c r="AP435" i="8"/>
  <c r="AP436" i="8"/>
  <c r="AP437" i="8"/>
  <c r="AP438" i="8"/>
  <c r="AP439" i="8"/>
  <c r="AP440" i="8"/>
  <c r="AP441" i="8"/>
  <c r="AP442" i="8"/>
  <c r="AP443" i="8"/>
  <c r="AP444" i="8"/>
  <c r="AP445" i="8"/>
  <c r="AP446" i="8"/>
  <c r="AP447" i="8"/>
  <c r="AP448" i="8"/>
  <c r="AP449" i="8"/>
  <c r="AP450" i="8"/>
  <c r="AP451" i="8"/>
  <c r="AP452" i="8"/>
  <c r="AP453" i="8"/>
  <c r="AP454" i="8"/>
  <c r="AP455" i="8"/>
  <c r="AP456" i="8"/>
  <c r="AP457" i="8"/>
  <c r="AP458" i="8"/>
  <c r="AP459" i="8"/>
  <c r="AP460" i="8"/>
  <c r="AP461" i="8"/>
  <c r="AP462" i="8"/>
  <c r="AP463" i="8"/>
  <c r="AP464" i="8"/>
  <c r="AP465" i="8"/>
  <c r="AP466" i="8"/>
  <c r="AP467" i="8"/>
  <c r="AP468" i="8"/>
  <c r="AP469" i="8"/>
  <c r="AP470" i="8"/>
  <c r="AP471" i="8"/>
  <c r="AP472" i="8"/>
  <c r="AP473" i="8"/>
  <c r="AP474" i="8"/>
  <c r="AP475" i="8"/>
  <c r="AP476" i="8"/>
  <c r="AP477" i="8"/>
  <c r="AP478" i="8"/>
  <c r="AP479" i="8"/>
  <c r="AP480" i="8"/>
  <c r="AP481" i="8"/>
  <c r="AP482" i="8"/>
  <c r="AP483" i="8"/>
  <c r="AP484" i="8"/>
  <c r="AP485" i="8"/>
  <c r="AP486" i="8"/>
  <c r="AP487" i="8"/>
  <c r="AP488" i="8"/>
  <c r="AP489" i="8"/>
  <c r="AP490" i="8"/>
  <c r="AP491" i="8"/>
  <c r="AP492" i="8"/>
  <c r="AP493" i="8"/>
  <c r="AP494" i="8"/>
  <c r="AP495" i="8"/>
  <c r="AP496" i="8"/>
  <c r="AP497" i="8"/>
  <c r="AP498" i="8"/>
  <c r="AP499" i="8"/>
  <c r="AP500" i="8"/>
  <c r="AP501" i="8"/>
  <c r="AP502" i="8"/>
  <c r="AP503" i="8"/>
  <c r="AP504" i="8"/>
  <c r="AP505" i="8"/>
  <c r="AP506" i="8"/>
  <c r="AP507" i="8"/>
  <c r="AP508" i="8"/>
  <c r="AP509" i="8"/>
  <c r="AP510" i="8"/>
  <c r="AP511" i="8"/>
  <c r="AP512" i="8"/>
  <c r="AP513" i="8"/>
  <c r="AP514" i="8"/>
  <c r="AP515" i="8"/>
  <c r="AP516" i="8"/>
  <c r="AP517" i="8"/>
  <c r="AP518" i="8"/>
  <c r="AP519" i="8"/>
  <c r="AP520" i="8"/>
  <c r="AP521" i="8"/>
  <c r="AP522" i="8"/>
  <c r="AP523" i="8"/>
  <c r="AP524" i="8"/>
  <c r="AP525" i="8"/>
  <c r="AP526" i="8"/>
  <c r="AP527" i="8"/>
  <c r="AP528" i="8"/>
  <c r="AP529" i="8"/>
  <c r="AP530" i="8"/>
  <c r="AP531" i="8"/>
  <c r="AP532" i="8"/>
  <c r="AP533" i="8"/>
  <c r="AP534" i="8"/>
  <c r="AP535" i="8"/>
  <c r="AP536" i="8"/>
  <c r="AP537" i="8"/>
  <c r="AP538" i="8"/>
  <c r="AP539" i="8"/>
  <c r="AP540" i="8"/>
  <c r="AP541" i="8"/>
  <c r="AP542" i="8"/>
  <c r="AP543" i="8"/>
  <c r="AP544" i="8"/>
  <c r="AP545" i="8"/>
  <c r="AP546" i="8"/>
  <c r="AP547" i="8"/>
  <c r="AP548" i="8"/>
  <c r="AP549" i="8"/>
  <c r="AP550" i="8"/>
  <c r="AP551" i="8"/>
  <c r="AP552" i="8"/>
  <c r="AP553" i="8"/>
  <c r="AP554" i="8"/>
  <c r="AP555" i="8"/>
  <c r="AP556" i="8"/>
  <c r="AP557" i="8"/>
  <c r="AP558" i="8"/>
  <c r="AP559" i="8"/>
  <c r="AP560" i="8"/>
  <c r="AP561" i="8"/>
  <c r="AP562" i="8"/>
  <c r="AP563" i="8"/>
  <c r="AP564" i="8"/>
  <c r="AP565" i="8"/>
  <c r="AP566" i="8"/>
  <c r="AP567" i="8"/>
  <c r="AP568" i="8"/>
  <c r="AP569" i="8"/>
  <c r="AP570" i="8"/>
  <c r="AP571" i="8"/>
  <c r="AP572" i="8"/>
  <c r="AP573" i="8"/>
  <c r="AP574" i="8"/>
  <c r="AP575" i="8"/>
  <c r="AP576" i="8"/>
  <c r="AP577" i="8"/>
  <c r="AP578" i="8"/>
  <c r="AP579" i="8"/>
  <c r="AP580" i="8"/>
  <c r="AP581" i="8"/>
  <c r="AP582" i="8"/>
  <c r="AP583" i="8"/>
  <c r="AP584" i="8"/>
  <c r="AP585" i="8"/>
  <c r="AP586" i="8"/>
  <c r="AP587" i="8"/>
  <c r="AP588" i="8"/>
  <c r="AP589" i="8"/>
  <c r="AP590" i="8"/>
  <c r="AP591" i="8"/>
  <c r="AP592" i="8"/>
  <c r="AP593" i="8"/>
  <c r="AP594" i="8"/>
  <c r="AP595" i="8"/>
  <c r="AP596" i="8"/>
  <c r="AP597" i="8"/>
  <c r="AP598" i="8"/>
  <c r="AP599" i="8"/>
  <c r="AP600" i="8"/>
  <c r="AP601" i="8"/>
  <c r="AP602" i="8"/>
  <c r="AP603" i="8"/>
  <c r="AP604" i="8"/>
  <c r="AP605" i="8"/>
  <c r="AP606" i="8"/>
  <c r="AP607" i="8"/>
  <c r="AP608" i="8"/>
  <c r="AP609" i="8"/>
  <c r="AP610" i="8"/>
  <c r="AP611" i="8"/>
  <c r="AP612" i="8"/>
  <c r="AP613" i="8"/>
  <c r="AP614" i="8"/>
  <c r="AP615" i="8"/>
  <c r="AP616" i="8"/>
  <c r="AP617" i="8"/>
  <c r="AP618" i="8"/>
  <c r="AP619" i="8"/>
  <c r="AP620" i="8"/>
  <c r="AP621" i="8"/>
  <c r="AP622" i="8"/>
  <c r="AP623" i="8"/>
  <c r="AP624" i="8"/>
  <c r="AP625" i="8"/>
  <c r="AP626" i="8"/>
  <c r="AP627" i="8"/>
  <c r="AP628" i="8"/>
  <c r="AP629" i="8"/>
  <c r="AP630" i="8"/>
  <c r="AP631" i="8"/>
  <c r="AP632" i="8"/>
  <c r="AP633" i="8"/>
  <c r="AP634" i="8"/>
  <c r="AP635" i="8"/>
  <c r="AP636" i="8"/>
  <c r="AP637" i="8"/>
  <c r="AP638" i="8"/>
  <c r="AP639" i="8"/>
  <c r="AP640" i="8"/>
  <c r="AP641" i="8"/>
  <c r="AP642" i="8"/>
  <c r="AP643" i="8"/>
  <c r="AP644" i="8"/>
  <c r="AP645" i="8"/>
  <c r="AP646" i="8"/>
  <c r="AP647" i="8"/>
  <c r="AP648" i="8"/>
  <c r="AP649" i="8"/>
  <c r="AP650" i="8"/>
  <c r="AP651" i="8"/>
  <c r="AP652" i="8"/>
  <c r="AP653" i="8"/>
  <c r="AP654" i="8"/>
  <c r="AP655" i="8"/>
  <c r="AP656" i="8"/>
  <c r="AP657" i="8"/>
  <c r="AP658" i="8"/>
  <c r="AP659" i="8"/>
  <c r="AP660" i="8"/>
  <c r="AP661" i="8"/>
  <c r="AP662" i="8"/>
  <c r="AP663" i="8"/>
  <c r="AP664" i="8"/>
  <c r="AP665" i="8"/>
  <c r="AP666" i="8"/>
  <c r="AP667" i="8"/>
  <c r="AP668" i="8"/>
  <c r="AP669" i="8"/>
  <c r="AP670" i="8"/>
  <c r="AP671" i="8"/>
  <c r="AP672" i="8"/>
  <c r="AP673" i="8"/>
  <c r="AP674" i="8"/>
  <c r="AP675" i="8"/>
  <c r="AP676" i="8"/>
  <c r="AP677" i="8"/>
  <c r="AP678" i="8"/>
  <c r="AP679" i="8"/>
  <c r="AP680" i="8"/>
  <c r="AP681" i="8"/>
  <c r="AP682" i="8"/>
  <c r="AP683" i="8"/>
  <c r="AP684" i="8"/>
  <c r="AP685" i="8"/>
  <c r="AP686" i="8"/>
  <c r="AP687" i="8"/>
  <c r="AP688" i="8"/>
  <c r="AP689" i="8"/>
  <c r="AP690" i="8"/>
  <c r="AP691" i="8"/>
  <c r="AP692" i="8"/>
  <c r="AP693" i="8"/>
  <c r="AP694" i="8"/>
  <c r="AP695" i="8"/>
  <c r="AP696" i="8"/>
  <c r="AP697" i="8"/>
  <c r="AP698" i="8"/>
  <c r="AP699" i="8"/>
  <c r="AP700" i="8"/>
  <c r="AN1" i="8"/>
  <c r="AN2" i="8"/>
  <c r="AN3" i="8"/>
  <c r="AN4" i="8"/>
  <c r="AN5" i="8"/>
  <c r="AN6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110" i="8"/>
  <c r="AN111" i="8"/>
  <c r="AN112" i="8"/>
  <c r="AN113" i="8"/>
  <c r="AN114" i="8"/>
  <c r="AN115" i="8"/>
  <c r="AN116" i="8"/>
  <c r="AN117" i="8"/>
  <c r="AN118" i="8"/>
  <c r="AN119" i="8"/>
  <c r="AN120" i="8"/>
  <c r="AN121" i="8"/>
  <c r="AN122" i="8"/>
  <c r="AN123" i="8"/>
  <c r="AN124" i="8"/>
  <c r="AN125" i="8"/>
  <c r="AN126" i="8"/>
  <c r="AN127" i="8"/>
  <c r="AN128" i="8"/>
  <c r="AN129" i="8"/>
  <c r="AN130" i="8"/>
  <c r="AN131" i="8"/>
  <c r="AN132" i="8"/>
  <c r="AN133" i="8"/>
  <c r="AN134" i="8"/>
  <c r="AN135" i="8"/>
  <c r="AN136" i="8"/>
  <c r="AN137" i="8"/>
  <c r="AN138" i="8"/>
  <c r="AN139" i="8"/>
  <c r="AN140" i="8"/>
  <c r="AN141" i="8"/>
  <c r="AN142" i="8"/>
  <c r="AN143" i="8"/>
  <c r="AN144" i="8"/>
  <c r="AN145" i="8"/>
  <c r="AN146" i="8"/>
  <c r="AN147" i="8"/>
  <c r="AN148" i="8"/>
  <c r="AN149" i="8"/>
  <c r="AN150" i="8"/>
  <c r="AN151" i="8"/>
  <c r="AN152" i="8"/>
  <c r="AN153" i="8"/>
  <c r="AN154" i="8"/>
  <c r="AN155" i="8"/>
  <c r="AN156" i="8"/>
  <c r="AN157" i="8"/>
  <c r="AN158" i="8"/>
  <c r="AN159" i="8"/>
  <c r="AN160" i="8"/>
  <c r="AN161" i="8"/>
  <c r="AN162" i="8"/>
  <c r="AN163" i="8"/>
  <c r="AN164" i="8"/>
  <c r="AN165" i="8"/>
  <c r="AN166" i="8"/>
  <c r="AN167" i="8"/>
  <c r="AN168" i="8"/>
  <c r="AN169" i="8"/>
  <c r="AN170" i="8"/>
  <c r="AN171" i="8"/>
  <c r="AN172" i="8"/>
  <c r="AN173" i="8"/>
  <c r="AN174" i="8"/>
  <c r="AN175" i="8"/>
  <c r="AN176" i="8"/>
  <c r="AN177" i="8"/>
  <c r="AN178" i="8"/>
  <c r="AN179" i="8"/>
  <c r="AN180" i="8"/>
  <c r="AN181" i="8"/>
  <c r="AN182" i="8"/>
  <c r="AN183" i="8"/>
  <c r="AN184" i="8"/>
  <c r="AN185" i="8"/>
  <c r="AN186" i="8"/>
  <c r="AN187" i="8"/>
  <c r="AN188" i="8"/>
  <c r="AN189" i="8"/>
  <c r="AN190" i="8"/>
  <c r="AN191" i="8"/>
  <c r="AN192" i="8"/>
  <c r="AN193" i="8"/>
  <c r="AN194" i="8"/>
  <c r="AN195" i="8"/>
  <c r="AN196" i="8"/>
  <c r="AN197" i="8"/>
  <c r="AN198" i="8"/>
  <c r="AN199" i="8"/>
  <c r="AN200" i="8"/>
  <c r="AN201" i="8"/>
  <c r="AN202" i="8"/>
  <c r="AN203" i="8"/>
  <c r="AN204" i="8"/>
  <c r="AN205" i="8"/>
  <c r="AN206" i="8"/>
  <c r="AN207" i="8"/>
  <c r="AN208" i="8"/>
  <c r="AN209" i="8"/>
  <c r="AN210" i="8"/>
  <c r="AN211" i="8"/>
  <c r="AN212" i="8"/>
  <c r="AN213" i="8"/>
  <c r="AN214" i="8"/>
  <c r="AN215" i="8"/>
  <c r="AN216" i="8"/>
  <c r="AN217" i="8"/>
  <c r="AN218" i="8"/>
  <c r="AN219" i="8"/>
  <c r="AN220" i="8"/>
  <c r="AN221" i="8"/>
  <c r="AN222" i="8"/>
  <c r="AN223" i="8"/>
  <c r="AN224" i="8"/>
  <c r="AN225" i="8"/>
  <c r="AN226" i="8"/>
  <c r="AN227" i="8"/>
  <c r="AN228" i="8"/>
  <c r="AN229" i="8"/>
  <c r="AN230" i="8"/>
  <c r="AN231" i="8"/>
  <c r="AN232" i="8"/>
  <c r="AN233" i="8"/>
  <c r="AN234" i="8"/>
  <c r="AN235" i="8"/>
  <c r="AN236" i="8"/>
  <c r="AN237" i="8"/>
  <c r="AN238" i="8"/>
  <c r="AN239" i="8"/>
  <c r="AN240" i="8"/>
  <c r="AN241" i="8"/>
  <c r="AN242" i="8"/>
  <c r="AN243" i="8"/>
  <c r="AN244" i="8"/>
  <c r="AN245" i="8"/>
  <c r="AN246" i="8"/>
  <c r="AN247" i="8"/>
  <c r="AN248" i="8"/>
  <c r="AN249" i="8"/>
  <c r="AN250" i="8"/>
  <c r="AN251" i="8"/>
  <c r="AN252" i="8"/>
  <c r="AN253" i="8"/>
  <c r="AN254" i="8"/>
  <c r="AN255" i="8"/>
  <c r="AN256" i="8"/>
  <c r="AN257" i="8"/>
  <c r="AN258" i="8"/>
  <c r="AN259" i="8"/>
  <c r="AN260" i="8"/>
  <c r="AN261" i="8"/>
  <c r="AN262" i="8"/>
  <c r="AN263" i="8"/>
  <c r="AN264" i="8"/>
  <c r="AN265" i="8"/>
  <c r="AN266" i="8"/>
  <c r="AN267" i="8"/>
  <c r="AN268" i="8"/>
  <c r="AN269" i="8"/>
  <c r="AN270" i="8"/>
  <c r="AN271" i="8"/>
  <c r="AN272" i="8"/>
  <c r="AN273" i="8"/>
  <c r="AN274" i="8"/>
  <c r="AN275" i="8"/>
  <c r="AN276" i="8"/>
  <c r="AN277" i="8"/>
  <c r="AN278" i="8"/>
  <c r="AN279" i="8"/>
  <c r="AN280" i="8"/>
  <c r="AN281" i="8"/>
  <c r="AN282" i="8"/>
  <c r="AN283" i="8"/>
  <c r="AN284" i="8"/>
  <c r="AN285" i="8"/>
  <c r="AN286" i="8"/>
  <c r="AN287" i="8"/>
  <c r="AN288" i="8"/>
  <c r="AN289" i="8"/>
  <c r="AN290" i="8"/>
  <c r="AN291" i="8"/>
  <c r="AN292" i="8"/>
  <c r="AN293" i="8"/>
  <c r="AN294" i="8"/>
  <c r="AN295" i="8"/>
  <c r="AN296" i="8"/>
  <c r="AN297" i="8"/>
  <c r="AN298" i="8"/>
  <c r="AN299" i="8"/>
  <c r="AN300" i="8"/>
  <c r="AN301" i="8"/>
  <c r="AN302" i="8"/>
  <c r="AN303" i="8"/>
  <c r="AN304" i="8"/>
  <c r="AN305" i="8"/>
  <c r="AN306" i="8"/>
  <c r="AN307" i="8"/>
  <c r="AN308" i="8"/>
  <c r="AN309" i="8"/>
  <c r="AN310" i="8"/>
  <c r="AN311" i="8"/>
  <c r="AN312" i="8"/>
  <c r="AN313" i="8"/>
  <c r="AN314" i="8"/>
  <c r="AN315" i="8"/>
  <c r="AN316" i="8"/>
  <c r="AN317" i="8"/>
  <c r="AN318" i="8"/>
  <c r="AN319" i="8"/>
  <c r="AN320" i="8"/>
  <c r="AN321" i="8"/>
  <c r="AN322" i="8"/>
  <c r="AN323" i="8"/>
  <c r="AN324" i="8"/>
  <c r="AN325" i="8"/>
  <c r="AN326" i="8"/>
  <c r="AN327" i="8"/>
  <c r="AN328" i="8"/>
  <c r="AN329" i="8"/>
  <c r="AN330" i="8"/>
  <c r="AN331" i="8"/>
  <c r="AN332" i="8"/>
  <c r="AN333" i="8"/>
  <c r="AN334" i="8"/>
  <c r="AN335" i="8"/>
  <c r="AN336" i="8"/>
  <c r="AN337" i="8"/>
  <c r="AN338" i="8"/>
  <c r="AN339" i="8"/>
  <c r="AN340" i="8"/>
  <c r="AN341" i="8"/>
  <c r="AN342" i="8"/>
  <c r="AN343" i="8"/>
  <c r="AN344" i="8"/>
  <c r="AN345" i="8"/>
  <c r="AN346" i="8"/>
  <c r="AN347" i="8"/>
  <c r="AN348" i="8"/>
  <c r="AN349" i="8"/>
  <c r="AN350" i="8"/>
  <c r="AN351" i="8"/>
  <c r="AN352" i="8"/>
  <c r="AN353" i="8"/>
  <c r="AN354" i="8"/>
  <c r="AN355" i="8"/>
  <c r="AN356" i="8"/>
  <c r="AN357" i="8"/>
  <c r="AN358" i="8"/>
  <c r="AN359" i="8"/>
  <c r="AN360" i="8"/>
  <c r="AN361" i="8"/>
  <c r="AN362" i="8"/>
  <c r="AN363" i="8"/>
  <c r="AN364" i="8"/>
  <c r="AN365" i="8"/>
  <c r="AN366" i="8"/>
  <c r="AN367" i="8"/>
  <c r="AN368" i="8"/>
  <c r="AN369" i="8"/>
  <c r="AN370" i="8"/>
  <c r="AN371" i="8"/>
  <c r="AN372" i="8"/>
  <c r="AN373" i="8"/>
  <c r="AN374" i="8"/>
  <c r="AN375" i="8"/>
  <c r="AN376" i="8"/>
  <c r="AN377" i="8"/>
  <c r="AN378" i="8"/>
  <c r="AN379" i="8"/>
  <c r="AN380" i="8"/>
  <c r="AN381" i="8"/>
  <c r="AN382" i="8"/>
  <c r="AN383" i="8"/>
  <c r="AN384" i="8"/>
  <c r="AN385" i="8"/>
  <c r="AN386" i="8"/>
  <c r="AN387" i="8"/>
  <c r="AN388" i="8"/>
  <c r="AN389" i="8"/>
  <c r="AN390" i="8"/>
  <c r="AN391" i="8"/>
  <c r="AN392" i="8"/>
  <c r="AN393" i="8"/>
  <c r="AN394" i="8"/>
  <c r="AN395" i="8"/>
  <c r="AN396" i="8"/>
  <c r="AN397" i="8"/>
  <c r="AN398" i="8"/>
  <c r="AN399" i="8"/>
  <c r="AN400" i="8"/>
  <c r="AN401" i="8"/>
  <c r="AN402" i="8"/>
  <c r="AN403" i="8"/>
  <c r="AN404" i="8"/>
  <c r="AN405" i="8"/>
  <c r="AN406" i="8"/>
  <c r="AN407" i="8"/>
  <c r="AN408" i="8"/>
  <c r="AN409" i="8"/>
  <c r="AN410" i="8"/>
  <c r="AN411" i="8"/>
  <c r="AN412" i="8"/>
  <c r="AN413" i="8"/>
  <c r="AN414" i="8"/>
  <c r="AN415" i="8"/>
  <c r="AN416" i="8"/>
  <c r="AN417" i="8"/>
  <c r="AN418" i="8"/>
  <c r="AN419" i="8"/>
  <c r="AN420" i="8"/>
  <c r="AN421" i="8"/>
  <c r="AN422" i="8"/>
  <c r="AN423" i="8"/>
  <c r="AN424" i="8"/>
  <c r="AN425" i="8"/>
  <c r="AN426" i="8"/>
  <c r="AN427" i="8"/>
  <c r="AN428" i="8"/>
  <c r="AN429" i="8"/>
  <c r="AN430" i="8"/>
  <c r="AN431" i="8"/>
  <c r="AN432" i="8"/>
  <c r="AN433" i="8"/>
  <c r="AN434" i="8"/>
  <c r="AN435" i="8"/>
  <c r="AN436" i="8"/>
  <c r="AN437" i="8"/>
  <c r="AN438" i="8"/>
  <c r="AN439" i="8"/>
  <c r="AN440" i="8"/>
  <c r="AN441" i="8"/>
  <c r="AN442" i="8"/>
  <c r="AN443" i="8"/>
  <c r="AN444" i="8"/>
  <c r="AN445" i="8"/>
  <c r="AN446" i="8"/>
  <c r="AN447" i="8"/>
  <c r="AN448" i="8"/>
  <c r="AN449" i="8"/>
  <c r="AN450" i="8"/>
  <c r="AN451" i="8"/>
  <c r="AN452" i="8"/>
  <c r="AN453" i="8"/>
  <c r="AN454" i="8"/>
  <c r="AN455" i="8"/>
  <c r="AN456" i="8"/>
  <c r="AN457" i="8"/>
  <c r="AN458" i="8"/>
  <c r="AN459" i="8"/>
  <c r="AN460" i="8"/>
  <c r="AN461" i="8"/>
  <c r="AN462" i="8"/>
  <c r="AN463" i="8"/>
  <c r="AN464" i="8"/>
  <c r="AN465" i="8"/>
  <c r="AN466" i="8"/>
  <c r="AN467" i="8"/>
  <c r="AN468" i="8"/>
  <c r="AN469" i="8"/>
  <c r="AN470" i="8"/>
  <c r="AN471" i="8"/>
  <c r="AN472" i="8"/>
  <c r="AN473" i="8"/>
  <c r="AN474" i="8"/>
  <c r="AN475" i="8"/>
  <c r="AN476" i="8"/>
  <c r="AN477" i="8"/>
  <c r="AN478" i="8"/>
  <c r="AN479" i="8"/>
  <c r="AN480" i="8"/>
  <c r="AN481" i="8"/>
  <c r="AN482" i="8"/>
  <c r="AN483" i="8"/>
  <c r="AN484" i="8"/>
  <c r="AN485" i="8"/>
  <c r="AN486" i="8"/>
  <c r="AN487" i="8"/>
  <c r="AN488" i="8"/>
  <c r="AN489" i="8"/>
  <c r="AN490" i="8"/>
  <c r="AN491" i="8"/>
  <c r="AN492" i="8"/>
  <c r="AN493" i="8"/>
  <c r="AN494" i="8"/>
  <c r="AN495" i="8"/>
  <c r="AN496" i="8"/>
  <c r="AN497" i="8"/>
  <c r="AN498" i="8"/>
  <c r="AN499" i="8"/>
  <c r="AN500" i="8"/>
  <c r="AN501" i="8"/>
  <c r="AN502" i="8"/>
  <c r="AN503" i="8"/>
  <c r="AN504" i="8"/>
  <c r="AN505" i="8"/>
  <c r="AN506" i="8"/>
  <c r="AN507" i="8"/>
  <c r="AN508" i="8"/>
  <c r="AN509" i="8"/>
  <c r="AN510" i="8"/>
  <c r="AN511" i="8"/>
  <c r="AN512" i="8"/>
  <c r="AN513" i="8"/>
  <c r="AN514" i="8"/>
  <c r="AN515" i="8"/>
  <c r="AN516" i="8"/>
  <c r="AN517" i="8"/>
  <c r="AN518" i="8"/>
  <c r="AN519" i="8"/>
  <c r="AN520" i="8"/>
  <c r="AN521" i="8"/>
  <c r="AN522" i="8"/>
  <c r="AN523" i="8"/>
  <c r="AN524" i="8"/>
  <c r="AN525" i="8"/>
  <c r="AN526" i="8"/>
  <c r="AN527" i="8"/>
  <c r="AN528" i="8"/>
  <c r="AN529" i="8"/>
  <c r="AN530" i="8"/>
  <c r="AN531" i="8"/>
  <c r="AN532" i="8"/>
  <c r="AN533" i="8"/>
  <c r="AN534" i="8"/>
  <c r="AN535" i="8"/>
  <c r="AN536" i="8"/>
  <c r="AN537" i="8"/>
  <c r="AN538" i="8"/>
  <c r="AN539" i="8"/>
  <c r="AN540" i="8"/>
  <c r="AN541" i="8"/>
  <c r="AN542" i="8"/>
  <c r="AN543" i="8"/>
  <c r="AN544" i="8"/>
  <c r="AN545" i="8"/>
  <c r="AN546" i="8"/>
  <c r="AN547" i="8"/>
  <c r="AN548" i="8"/>
  <c r="AN549" i="8"/>
  <c r="AN550" i="8"/>
  <c r="AN551" i="8"/>
  <c r="AN552" i="8"/>
  <c r="AN553" i="8"/>
  <c r="AN554" i="8"/>
  <c r="AN555" i="8"/>
  <c r="AN556" i="8"/>
  <c r="AN557" i="8"/>
  <c r="AN558" i="8"/>
  <c r="AN559" i="8"/>
  <c r="AN560" i="8"/>
  <c r="AN561" i="8"/>
  <c r="AN562" i="8"/>
  <c r="AN563" i="8"/>
  <c r="AN564" i="8"/>
  <c r="AN565" i="8"/>
  <c r="AN566" i="8"/>
  <c r="AN567" i="8"/>
  <c r="AN568" i="8"/>
  <c r="AN569" i="8"/>
  <c r="AN570" i="8"/>
  <c r="AN571" i="8"/>
  <c r="AN572" i="8"/>
  <c r="AN573" i="8"/>
  <c r="AN574" i="8"/>
  <c r="AN575" i="8"/>
  <c r="AN576" i="8"/>
  <c r="AN577" i="8"/>
  <c r="AN578" i="8"/>
  <c r="AN579" i="8"/>
  <c r="AN580" i="8"/>
  <c r="AN581" i="8"/>
  <c r="AN582" i="8"/>
  <c r="AN583" i="8"/>
  <c r="AN584" i="8"/>
  <c r="AN585" i="8"/>
  <c r="AN586" i="8"/>
  <c r="AN587" i="8"/>
  <c r="AN588" i="8"/>
  <c r="AN589" i="8"/>
  <c r="AN590" i="8"/>
  <c r="AN591" i="8"/>
  <c r="AN592" i="8"/>
  <c r="AN593" i="8"/>
  <c r="AN594" i="8"/>
  <c r="AN595" i="8"/>
  <c r="AN596" i="8"/>
  <c r="AN597" i="8"/>
  <c r="AN598" i="8"/>
  <c r="AN599" i="8"/>
  <c r="AN600" i="8"/>
  <c r="AN601" i="8"/>
  <c r="AN602" i="8"/>
  <c r="AN603" i="8"/>
  <c r="AN604" i="8"/>
  <c r="AN605" i="8"/>
  <c r="AN606" i="8"/>
  <c r="AN607" i="8"/>
  <c r="AN608" i="8"/>
  <c r="AN609" i="8"/>
  <c r="AN610" i="8"/>
  <c r="AN611" i="8"/>
  <c r="AN612" i="8"/>
  <c r="AN613" i="8"/>
  <c r="AN614" i="8"/>
  <c r="AN615" i="8"/>
  <c r="AN616" i="8"/>
  <c r="AN617" i="8"/>
  <c r="AN618" i="8"/>
  <c r="AN619" i="8"/>
  <c r="AN620" i="8"/>
  <c r="AN621" i="8"/>
  <c r="AN622" i="8"/>
  <c r="AN623" i="8"/>
  <c r="AN624" i="8"/>
  <c r="AN625" i="8"/>
  <c r="AN626" i="8"/>
  <c r="AN627" i="8"/>
  <c r="AN628" i="8"/>
  <c r="AN629" i="8"/>
  <c r="AN630" i="8"/>
  <c r="AN631" i="8"/>
  <c r="AN632" i="8"/>
  <c r="AN633" i="8"/>
  <c r="AN634" i="8"/>
  <c r="AN635" i="8"/>
  <c r="AN636" i="8"/>
  <c r="AN637" i="8"/>
  <c r="AN638" i="8"/>
  <c r="AN639" i="8"/>
  <c r="AN640" i="8"/>
  <c r="AN641" i="8"/>
  <c r="AN642" i="8"/>
  <c r="AN643" i="8"/>
  <c r="AN644" i="8"/>
  <c r="AN645" i="8"/>
  <c r="AN646" i="8"/>
  <c r="AN647" i="8"/>
  <c r="AN648" i="8"/>
  <c r="AN649" i="8"/>
  <c r="AN650" i="8"/>
  <c r="AN651" i="8"/>
  <c r="AN652" i="8"/>
  <c r="AN653" i="8"/>
  <c r="AN654" i="8"/>
  <c r="AN655" i="8"/>
  <c r="AN656" i="8"/>
  <c r="AN657" i="8"/>
  <c r="AN658" i="8"/>
  <c r="AN659" i="8"/>
  <c r="AN660" i="8"/>
  <c r="AN661" i="8"/>
  <c r="AN662" i="8"/>
  <c r="AN663" i="8"/>
  <c r="AN664" i="8"/>
  <c r="AN665" i="8"/>
  <c r="AN666" i="8"/>
  <c r="AN667" i="8"/>
  <c r="AN668" i="8"/>
  <c r="AN669" i="8"/>
  <c r="AN670" i="8"/>
  <c r="AN671" i="8"/>
  <c r="AN672" i="8"/>
  <c r="AN673" i="8"/>
  <c r="AN674" i="8"/>
  <c r="AN675" i="8"/>
  <c r="AN676" i="8"/>
  <c r="AN677" i="8"/>
  <c r="AN678" i="8"/>
  <c r="AN679" i="8"/>
  <c r="AN680" i="8"/>
  <c r="AN681" i="8"/>
  <c r="AN682" i="8"/>
  <c r="AN683" i="8"/>
  <c r="AN684" i="8"/>
  <c r="AN685" i="8"/>
  <c r="AN686" i="8"/>
  <c r="AN687" i="8"/>
  <c r="AN688" i="8"/>
  <c r="AN689" i="8"/>
  <c r="AN690" i="8"/>
  <c r="AN691" i="8"/>
  <c r="AN692" i="8"/>
  <c r="AN693" i="8"/>
  <c r="AN694" i="8"/>
  <c r="AN695" i="8"/>
  <c r="AN696" i="8"/>
  <c r="AN697" i="8"/>
  <c r="AN698" i="8"/>
  <c r="AN699" i="8"/>
  <c r="AN700" i="8"/>
  <c r="AM1" i="8"/>
  <c r="AM2" i="8"/>
  <c r="AM3" i="8"/>
  <c r="AM4" i="8"/>
  <c r="AM5" i="8"/>
  <c r="AM6" i="8"/>
  <c r="AM7" i="8"/>
  <c r="AM8" i="8"/>
  <c r="AM9" i="8"/>
  <c r="AM10" i="8"/>
  <c r="AM11" i="8"/>
  <c r="AM12" i="8"/>
  <c r="AM13" i="8"/>
  <c r="AM14" i="8"/>
  <c r="AM15" i="8"/>
  <c r="AM16" i="8"/>
  <c r="AM17" i="8"/>
  <c r="AM18" i="8"/>
  <c r="AM19" i="8"/>
  <c r="AM20" i="8"/>
  <c r="AM21" i="8"/>
  <c r="AM22" i="8"/>
  <c r="AM23" i="8"/>
  <c r="AM24" i="8"/>
  <c r="AM25" i="8"/>
  <c r="AM26" i="8"/>
  <c r="AM27" i="8"/>
  <c r="AM28" i="8"/>
  <c r="AM29" i="8"/>
  <c r="AM30" i="8"/>
  <c r="AM31" i="8"/>
  <c r="AM32" i="8"/>
  <c r="AM33" i="8"/>
  <c r="AM34" i="8"/>
  <c r="AM35" i="8"/>
  <c r="AM36" i="8"/>
  <c r="AM37" i="8"/>
  <c r="AM38" i="8"/>
  <c r="AM39" i="8"/>
  <c r="AM40" i="8"/>
  <c r="AM41" i="8"/>
  <c r="AM42" i="8"/>
  <c r="AM43" i="8"/>
  <c r="AM44" i="8"/>
  <c r="AM45" i="8"/>
  <c r="AM46" i="8"/>
  <c r="AM47" i="8"/>
  <c r="AM48" i="8"/>
  <c r="AM49" i="8"/>
  <c r="AM50" i="8"/>
  <c r="AM51" i="8"/>
  <c r="AM52" i="8"/>
  <c r="AM53" i="8"/>
  <c r="AM54" i="8"/>
  <c r="AM55" i="8"/>
  <c r="AM56" i="8"/>
  <c r="AM57" i="8"/>
  <c r="AM58" i="8"/>
  <c r="AM59" i="8"/>
  <c r="AM60" i="8"/>
  <c r="AM61" i="8"/>
  <c r="AM62" i="8"/>
  <c r="AM63" i="8"/>
  <c r="AM64" i="8"/>
  <c r="AM65" i="8"/>
  <c r="AM66" i="8"/>
  <c r="AM67" i="8"/>
  <c r="AM68" i="8"/>
  <c r="AM69" i="8"/>
  <c r="AM70" i="8"/>
  <c r="AM71" i="8"/>
  <c r="AM72" i="8"/>
  <c r="AM73" i="8"/>
  <c r="AM74" i="8"/>
  <c r="AM75" i="8"/>
  <c r="AM76" i="8"/>
  <c r="AM77" i="8"/>
  <c r="AM78" i="8"/>
  <c r="AM79" i="8"/>
  <c r="AM80" i="8"/>
  <c r="AM81" i="8"/>
  <c r="AM82" i="8"/>
  <c r="AM83" i="8"/>
  <c r="AM84" i="8"/>
  <c r="AM85" i="8"/>
  <c r="AM86" i="8"/>
  <c r="AM87" i="8"/>
  <c r="AM88" i="8"/>
  <c r="AM89" i="8"/>
  <c r="AM90" i="8"/>
  <c r="AM91" i="8"/>
  <c r="AM92" i="8"/>
  <c r="AM93" i="8"/>
  <c r="AM94" i="8"/>
  <c r="AM95" i="8"/>
  <c r="AM96" i="8"/>
  <c r="AM97" i="8"/>
  <c r="AM98" i="8"/>
  <c r="AM99" i="8"/>
  <c r="AM100" i="8"/>
  <c r="AM101" i="8"/>
  <c r="AM102" i="8"/>
  <c r="AM103" i="8"/>
  <c r="AM104" i="8"/>
  <c r="AM105" i="8"/>
  <c r="AM106" i="8"/>
  <c r="AM107" i="8"/>
  <c r="AM108" i="8"/>
  <c r="AM109" i="8"/>
  <c r="AM110" i="8"/>
  <c r="AM111" i="8"/>
  <c r="AM112" i="8"/>
  <c r="AM113" i="8"/>
  <c r="AM114" i="8"/>
  <c r="AM115" i="8"/>
  <c r="AM116" i="8"/>
  <c r="AM117" i="8"/>
  <c r="AM118" i="8"/>
  <c r="AM119" i="8"/>
  <c r="AM120" i="8"/>
  <c r="AM121" i="8"/>
  <c r="AM122" i="8"/>
  <c r="AM123" i="8"/>
  <c r="AM124" i="8"/>
  <c r="AM125" i="8"/>
  <c r="AM126" i="8"/>
  <c r="AM127" i="8"/>
  <c r="AM128" i="8"/>
  <c r="AM129" i="8"/>
  <c r="AM130" i="8"/>
  <c r="AM131" i="8"/>
  <c r="AM132" i="8"/>
  <c r="AM133" i="8"/>
  <c r="AM134" i="8"/>
  <c r="AM135" i="8"/>
  <c r="AM136" i="8"/>
  <c r="AM137" i="8"/>
  <c r="AM138" i="8"/>
  <c r="AM139" i="8"/>
  <c r="AM140" i="8"/>
  <c r="AM141" i="8"/>
  <c r="AM142" i="8"/>
  <c r="AM143" i="8"/>
  <c r="AM144" i="8"/>
  <c r="AM145" i="8"/>
  <c r="AM146" i="8"/>
  <c r="AM147" i="8"/>
  <c r="AM148" i="8"/>
  <c r="AM149" i="8"/>
  <c r="AM150" i="8"/>
  <c r="AM151" i="8"/>
  <c r="AM152" i="8"/>
  <c r="AM153" i="8"/>
  <c r="AM154" i="8"/>
  <c r="AM155" i="8"/>
  <c r="AM156" i="8"/>
  <c r="AM157" i="8"/>
  <c r="AM158" i="8"/>
  <c r="AM159" i="8"/>
  <c r="AM160" i="8"/>
  <c r="AM161" i="8"/>
  <c r="AM162" i="8"/>
  <c r="AM163" i="8"/>
  <c r="AM164" i="8"/>
  <c r="AM165" i="8"/>
  <c r="AM166" i="8"/>
  <c r="AM167" i="8"/>
  <c r="AM168" i="8"/>
  <c r="AM169" i="8"/>
  <c r="AM170" i="8"/>
  <c r="AM171" i="8"/>
  <c r="AM172" i="8"/>
  <c r="AM173" i="8"/>
  <c r="AM174" i="8"/>
  <c r="AM175" i="8"/>
  <c r="AM176" i="8"/>
  <c r="AM177" i="8"/>
  <c r="AM178" i="8"/>
  <c r="AM179" i="8"/>
  <c r="AM180" i="8"/>
  <c r="AM181" i="8"/>
  <c r="AM182" i="8"/>
  <c r="AM183" i="8"/>
  <c r="AM184" i="8"/>
  <c r="AM185" i="8"/>
  <c r="AM186" i="8"/>
  <c r="AM187" i="8"/>
  <c r="AM188" i="8"/>
  <c r="AM189" i="8"/>
  <c r="AM190" i="8"/>
  <c r="AM191" i="8"/>
  <c r="AM192" i="8"/>
  <c r="AM193" i="8"/>
  <c r="AM194" i="8"/>
  <c r="AM195" i="8"/>
  <c r="AM196" i="8"/>
  <c r="AM197" i="8"/>
  <c r="AM198" i="8"/>
  <c r="AM199" i="8"/>
  <c r="AM200" i="8"/>
  <c r="AM201" i="8"/>
  <c r="AM202" i="8"/>
  <c r="AM203" i="8"/>
  <c r="AM204" i="8"/>
  <c r="AM205" i="8"/>
  <c r="AM206" i="8"/>
  <c r="AM207" i="8"/>
  <c r="AM208" i="8"/>
  <c r="AM209" i="8"/>
  <c r="AM210" i="8"/>
  <c r="AM211" i="8"/>
  <c r="AM212" i="8"/>
  <c r="AM213" i="8"/>
  <c r="AM214" i="8"/>
  <c r="AM215" i="8"/>
  <c r="AM216" i="8"/>
  <c r="AM217" i="8"/>
  <c r="AM218" i="8"/>
  <c r="AM219" i="8"/>
  <c r="AM220" i="8"/>
  <c r="AM221" i="8"/>
  <c r="AM222" i="8"/>
  <c r="AM223" i="8"/>
  <c r="AM224" i="8"/>
  <c r="AM225" i="8"/>
  <c r="AM226" i="8"/>
  <c r="AM227" i="8"/>
  <c r="AM228" i="8"/>
  <c r="AM229" i="8"/>
  <c r="AM230" i="8"/>
  <c r="AM231" i="8"/>
  <c r="AM232" i="8"/>
  <c r="AM233" i="8"/>
  <c r="AM234" i="8"/>
  <c r="AM235" i="8"/>
  <c r="AM236" i="8"/>
  <c r="AM237" i="8"/>
  <c r="AM238" i="8"/>
  <c r="AM239" i="8"/>
  <c r="AM240" i="8"/>
  <c r="AM241" i="8"/>
  <c r="AM242" i="8"/>
  <c r="AM243" i="8"/>
  <c r="AM244" i="8"/>
  <c r="AM245" i="8"/>
  <c r="AM246" i="8"/>
  <c r="AM247" i="8"/>
  <c r="AM248" i="8"/>
  <c r="AM249" i="8"/>
  <c r="AM250" i="8"/>
  <c r="AM251" i="8"/>
  <c r="AM252" i="8"/>
  <c r="AM253" i="8"/>
  <c r="AM254" i="8"/>
  <c r="AM255" i="8"/>
  <c r="AM256" i="8"/>
  <c r="AM257" i="8"/>
  <c r="AM258" i="8"/>
  <c r="AM259" i="8"/>
  <c r="AM260" i="8"/>
  <c r="AM261" i="8"/>
  <c r="AM262" i="8"/>
  <c r="AM263" i="8"/>
  <c r="AM264" i="8"/>
  <c r="AM265" i="8"/>
  <c r="AM266" i="8"/>
  <c r="AM267" i="8"/>
  <c r="AM268" i="8"/>
  <c r="AM269" i="8"/>
  <c r="AM270" i="8"/>
  <c r="AM271" i="8"/>
  <c r="AM272" i="8"/>
  <c r="AM273" i="8"/>
  <c r="AM274" i="8"/>
  <c r="AM275" i="8"/>
  <c r="AM276" i="8"/>
  <c r="AM277" i="8"/>
  <c r="AM278" i="8"/>
  <c r="AM279" i="8"/>
  <c r="AM280" i="8"/>
  <c r="AM281" i="8"/>
  <c r="AM282" i="8"/>
  <c r="AM283" i="8"/>
  <c r="AM284" i="8"/>
  <c r="AM285" i="8"/>
  <c r="AM286" i="8"/>
  <c r="AM287" i="8"/>
  <c r="AM288" i="8"/>
  <c r="AM289" i="8"/>
  <c r="AM290" i="8"/>
  <c r="AM291" i="8"/>
  <c r="AM292" i="8"/>
  <c r="AM293" i="8"/>
  <c r="AM294" i="8"/>
  <c r="AM295" i="8"/>
  <c r="AM296" i="8"/>
  <c r="AM297" i="8"/>
  <c r="AM298" i="8"/>
  <c r="AM299" i="8"/>
  <c r="AM300" i="8"/>
  <c r="AM301" i="8"/>
  <c r="AM302" i="8"/>
  <c r="AM303" i="8"/>
  <c r="AM304" i="8"/>
  <c r="AM305" i="8"/>
  <c r="AM306" i="8"/>
  <c r="AM307" i="8"/>
  <c r="AM308" i="8"/>
  <c r="AM309" i="8"/>
  <c r="AM310" i="8"/>
  <c r="AM311" i="8"/>
  <c r="AM312" i="8"/>
  <c r="AM313" i="8"/>
  <c r="AM314" i="8"/>
  <c r="AM315" i="8"/>
  <c r="AM316" i="8"/>
  <c r="AM317" i="8"/>
  <c r="AM318" i="8"/>
  <c r="AM319" i="8"/>
  <c r="AM320" i="8"/>
  <c r="AM321" i="8"/>
  <c r="AM322" i="8"/>
  <c r="AM323" i="8"/>
  <c r="AM324" i="8"/>
  <c r="AM325" i="8"/>
  <c r="AM326" i="8"/>
  <c r="AM327" i="8"/>
  <c r="AM328" i="8"/>
  <c r="AM329" i="8"/>
  <c r="AM330" i="8"/>
  <c r="AM331" i="8"/>
  <c r="AM332" i="8"/>
  <c r="AM333" i="8"/>
  <c r="AM334" i="8"/>
  <c r="AM335" i="8"/>
  <c r="AM336" i="8"/>
  <c r="AM337" i="8"/>
  <c r="AM338" i="8"/>
  <c r="AM339" i="8"/>
  <c r="AM340" i="8"/>
  <c r="AM341" i="8"/>
  <c r="AM342" i="8"/>
  <c r="AM343" i="8"/>
  <c r="AM344" i="8"/>
  <c r="AM345" i="8"/>
  <c r="AM346" i="8"/>
  <c r="AM347" i="8"/>
  <c r="AM348" i="8"/>
  <c r="AM349" i="8"/>
  <c r="AM350" i="8"/>
  <c r="AM351" i="8"/>
  <c r="AM352" i="8"/>
  <c r="AM353" i="8"/>
  <c r="AM354" i="8"/>
  <c r="AM355" i="8"/>
  <c r="AM356" i="8"/>
  <c r="AM357" i="8"/>
  <c r="AM358" i="8"/>
  <c r="AM359" i="8"/>
  <c r="AM360" i="8"/>
  <c r="AM361" i="8"/>
  <c r="AM362" i="8"/>
  <c r="AM363" i="8"/>
  <c r="AM364" i="8"/>
  <c r="AM365" i="8"/>
  <c r="AM366" i="8"/>
  <c r="AM367" i="8"/>
  <c r="AM368" i="8"/>
  <c r="AM369" i="8"/>
  <c r="AM370" i="8"/>
  <c r="AM371" i="8"/>
  <c r="AM372" i="8"/>
  <c r="AM373" i="8"/>
  <c r="AM374" i="8"/>
  <c r="AM375" i="8"/>
  <c r="AM376" i="8"/>
  <c r="AM377" i="8"/>
  <c r="AM378" i="8"/>
  <c r="AM379" i="8"/>
  <c r="AM380" i="8"/>
  <c r="AM381" i="8"/>
  <c r="AM382" i="8"/>
  <c r="AM383" i="8"/>
  <c r="AM384" i="8"/>
  <c r="AM385" i="8"/>
  <c r="AM386" i="8"/>
  <c r="AM387" i="8"/>
  <c r="AM388" i="8"/>
  <c r="AM389" i="8"/>
  <c r="AM390" i="8"/>
  <c r="AM391" i="8"/>
  <c r="AM392" i="8"/>
  <c r="AM393" i="8"/>
  <c r="AM394" i="8"/>
  <c r="AM395" i="8"/>
  <c r="AM396" i="8"/>
  <c r="AM397" i="8"/>
  <c r="AM398" i="8"/>
  <c r="AM399" i="8"/>
  <c r="AM400" i="8"/>
  <c r="AM401" i="8"/>
  <c r="AM402" i="8"/>
  <c r="AM403" i="8"/>
  <c r="AM404" i="8"/>
  <c r="AM405" i="8"/>
  <c r="AM406" i="8"/>
  <c r="AM407" i="8"/>
  <c r="AM408" i="8"/>
  <c r="AM409" i="8"/>
  <c r="AM410" i="8"/>
  <c r="AM411" i="8"/>
  <c r="AM412" i="8"/>
  <c r="AM413" i="8"/>
  <c r="AM414" i="8"/>
  <c r="AM415" i="8"/>
  <c r="AM416" i="8"/>
  <c r="AM417" i="8"/>
  <c r="AM418" i="8"/>
  <c r="AM419" i="8"/>
  <c r="AM420" i="8"/>
  <c r="AM421" i="8"/>
  <c r="AM422" i="8"/>
  <c r="AM423" i="8"/>
  <c r="AM424" i="8"/>
  <c r="AM425" i="8"/>
  <c r="AM426" i="8"/>
  <c r="AM427" i="8"/>
  <c r="AM428" i="8"/>
  <c r="AM429" i="8"/>
  <c r="AM430" i="8"/>
  <c r="AM431" i="8"/>
  <c r="AM432" i="8"/>
  <c r="AM433" i="8"/>
  <c r="AM434" i="8"/>
  <c r="AM435" i="8"/>
  <c r="AM436" i="8"/>
  <c r="AM437" i="8"/>
  <c r="AM438" i="8"/>
  <c r="AM439" i="8"/>
  <c r="AM440" i="8"/>
  <c r="AM441" i="8"/>
  <c r="AM442" i="8"/>
  <c r="AM443" i="8"/>
  <c r="AM444" i="8"/>
  <c r="AM445" i="8"/>
  <c r="AM446" i="8"/>
  <c r="AM447" i="8"/>
  <c r="AM448" i="8"/>
  <c r="AM449" i="8"/>
  <c r="AM450" i="8"/>
  <c r="AM451" i="8"/>
  <c r="AM452" i="8"/>
  <c r="AM453" i="8"/>
  <c r="AM454" i="8"/>
  <c r="AM455" i="8"/>
  <c r="AM456" i="8"/>
  <c r="AM457" i="8"/>
  <c r="AM458" i="8"/>
  <c r="AM459" i="8"/>
  <c r="AM460" i="8"/>
  <c r="AM461" i="8"/>
  <c r="AM462" i="8"/>
  <c r="AM463" i="8"/>
  <c r="AM464" i="8"/>
  <c r="AM465" i="8"/>
  <c r="AM466" i="8"/>
  <c r="AM467" i="8"/>
  <c r="AM468" i="8"/>
  <c r="AM469" i="8"/>
  <c r="AM470" i="8"/>
  <c r="AM471" i="8"/>
  <c r="AM472" i="8"/>
  <c r="AM473" i="8"/>
  <c r="AM474" i="8"/>
  <c r="AM475" i="8"/>
  <c r="AM476" i="8"/>
  <c r="AM477" i="8"/>
  <c r="AM478" i="8"/>
  <c r="AM479" i="8"/>
  <c r="AM480" i="8"/>
  <c r="AM481" i="8"/>
  <c r="AM482" i="8"/>
  <c r="AM483" i="8"/>
  <c r="AM484" i="8"/>
  <c r="AM485" i="8"/>
  <c r="AM486" i="8"/>
  <c r="AM487" i="8"/>
  <c r="AM488" i="8"/>
  <c r="AM489" i="8"/>
  <c r="AM490" i="8"/>
  <c r="AM491" i="8"/>
  <c r="AM492" i="8"/>
  <c r="AM493" i="8"/>
  <c r="AM494" i="8"/>
  <c r="AM495" i="8"/>
  <c r="AM496" i="8"/>
  <c r="AM497" i="8"/>
  <c r="AM498" i="8"/>
  <c r="AM499" i="8"/>
  <c r="AM500" i="8"/>
  <c r="AM501" i="8"/>
  <c r="AM502" i="8"/>
  <c r="AM503" i="8"/>
  <c r="AM504" i="8"/>
  <c r="AM505" i="8"/>
  <c r="AM506" i="8"/>
  <c r="AM507" i="8"/>
  <c r="AM508" i="8"/>
  <c r="AM509" i="8"/>
  <c r="AM510" i="8"/>
  <c r="AM511" i="8"/>
  <c r="AM512" i="8"/>
  <c r="AM513" i="8"/>
  <c r="AM514" i="8"/>
  <c r="AM515" i="8"/>
  <c r="AM516" i="8"/>
  <c r="AM517" i="8"/>
  <c r="AM518" i="8"/>
  <c r="AM519" i="8"/>
  <c r="AM520" i="8"/>
  <c r="AM521" i="8"/>
  <c r="AM522" i="8"/>
  <c r="AM523" i="8"/>
  <c r="AM524" i="8"/>
  <c r="AM525" i="8"/>
  <c r="AM526" i="8"/>
  <c r="AM527" i="8"/>
  <c r="AM528" i="8"/>
  <c r="AM529" i="8"/>
  <c r="AM530" i="8"/>
  <c r="AM531" i="8"/>
  <c r="AM532" i="8"/>
  <c r="AM533" i="8"/>
  <c r="AM534" i="8"/>
  <c r="AM535" i="8"/>
  <c r="AM536" i="8"/>
  <c r="AM537" i="8"/>
  <c r="AM538" i="8"/>
  <c r="AM539" i="8"/>
  <c r="AM540" i="8"/>
  <c r="AM541" i="8"/>
  <c r="AM542" i="8"/>
  <c r="AM543" i="8"/>
  <c r="AM544" i="8"/>
  <c r="AM545" i="8"/>
  <c r="AM546" i="8"/>
  <c r="AM547" i="8"/>
  <c r="AM548" i="8"/>
  <c r="AM549" i="8"/>
  <c r="AM550" i="8"/>
  <c r="AM551" i="8"/>
  <c r="AM552" i="8"/>
  <c r="AM553" i="8"/>
  <c r="AM554" i="8"/>
  <c r="AM555" i="8"/>
  <c r="AM556" i="8"/>
  <c r="AM557" i="8"/>
  <c r="AM558" i="8"/>
  <c r="AM559" i="8"/>
  <c r="AM560" i="8"/>
  <c r="AM561" i="8"/>
  <c r="AM562" i="8"/>
  <c r="AM563" i="8"/>
  <c r="AM564" i="8"/>
  <c r="AM565" i="8"/>
  <c r="AM566" i="8"/>
  <c r="AM567" i="8"/>
  <c r="AM568" i="8"/>
  <c r="AM569" i="8"/>
  <c r="AM570" i="8"/>
  <c r="AM571" i="8"/>
  <c r="AM572" i="8"/>
  <c r="AM573" i="8"/>
  <c r="AM574" i="8"/>
  <c r="AM575" i="8"/>
  <c r="AM576" i="8"/>
  <c r="AM577" i="8"/>
  <c r="AM578" i="8"/>
  <c r="AM579" i="8"/>
  <c r="AM580" i="8"/>
  <c r="AM581" i="8"/>
  <c r="AM582" i="8"/>
  <c r="AM583" i="8"/>
  <c r="AM584" i="8"/>
  <c r="AM585" i="8"/>
  <c r="AM586" i="8"/>
  <c r="AM587" i="8"/>
  <c r="AM588" i="8"/>
  <c r="AM589" i="8"/>
  <c r="AM590" i="8"/>
  <c r="AM591" i="8"/>
  <c r="AM592" i="8"/>
  <c r="AM593" i="8"/>
  <c r="AM594" i="8"/>
  <c r="AM595" i="8"/>
  <c r="AM596" i="8"/>
  <c r="AM597" i="8"/>
  <c r="AM598" i="8"/>
  <c r="AM599" i="8"/>
  <c r="AM600" i="8"/>
  <c r="AM601" i="8"/>
  <c r="AM602" i="8"/>
  <c r="AM603" i="8"/>
  <c r="AM604" i="8"/>
  <c r="AM605" i="8"/>
  <c r="AM606" i="8"/>
  <c r="AM607" i="8"/>
  <c r="AM608" i="8"/>
  <c r="AM609" i="8"/>
  <c r="AM610" i="8"/>
  <c r="AM611" i="8"/>
  <c r="AM612" i="8"/>
  <c r="AM613" i="8"/>
  <c r="AM614" i="8"/>
  <c r="AM615" i="8"/>
  <c r="AM616" i="8"/>
  <c r="AM617" i="8"/>
  <c r="AM618" i="8"/>
  <c r="AM619" i="8"/>
  <c r="AM620" i="8"/>
  <c r="AM621" i="8"/>
  <c r="AM622" i="8"/>
  <c r="AM623" i="8"/>
  <c r="AM624" i="8"/>
  <c r="AM625" i="8"/>
  <c r="AM626" i="8"/>
  <c r="AM627" i="8"/>
  <c r="AM628" i="8"/>
  <c r="AM629" i="8"/>
  <c r="AM630" i="8"/>
  <c r="AM631" i="8"/>
  <c r="AM632" i="8"/>
  <c r="AM633" i="8"/>
  <c r="AM634" i="8"/>
  <c r="AM635" i="8"/>
  <c r="AM636" i="8"/>
  <c r="AM637" i="8"/>
  <c r="AM638" i="8"/>
  <c r="AM639" i="8"/>
  <c r="AM640" i="8"/>
  <c r="AM641" i="8"/>
  <c r="AM642" i="8"/>
  <c r="AM643" i="8"/>
  <c r="AM644" i="8"/>
  <c r="AM645" i="8"/>
  <c r="AM646" i="8"/>
  <c r="AM647" i="8"/>
  <c r="AM648" i="8"/>
  <c r="AM649" i="8"/>
  <c r="AM650" i="8"/>
  <c r="AM651" i="8"/>
  <c r="AM652" i="8"/>
  <c r="AM653" i="8"/>
  <c r="AM654" i="8"/>
  <c r="AM655" i="8"/>
  <c r="AM656" i="8"/>
  <c r="AM657" i="8"/>
  <c r="AM658" i="8"/>
  <c r="AM659" i="8"/>
  <c r="AM660" i="8"/>
  <c r="AM661" i="8"/>
  <c r="AM662" i="8"/>
  <c r="AM663" i="8"/>
  <c r="AM664" i="8"/>
  <c r="AM665" i="8"/>
  <c r="AM666" i="8"/>
  <c r="AM667" i="8"/>
  <c r="AM668" i="8"/>
  <c r="AM669" i="8"/>
  <c r="AM670" i="8"/>
  <c r="AM671" i="8"/>
  <c r="AM672" i="8"/>
  <c r="AM673" i="8"/>
  <c r="AM674" i="8"/>
  <c r="AM675" i="8"/>
  <c r="AM676" i="8"/>
  <c r="AM677" i="8"/>
  <c r="AM678" i="8"/>
  <c r="AM679" i="8"/>
  <c r="AM680" i="8"/>
  <c r="AM681" i="8"/>
  <c r="AM682" i="8"/>
  <c r="AM683" i="8"/>
  <c r="AM684" i="8"/>
  <c r="AM685" i="8"/>
  <c r="AM686" i="8"/>
  <c r="AM687" i="8"/>
  <c r="AM688" i="8"/>
  <c r="AM689" i="8"/>
  <c r="AM690" i="8"/>
  <c r="AM691" i="8"/>
  <c r="AM692" i="8"/>
  <c r="AM693" i="8"/>
  <c r="AM694" i="8"/>
  <c r="AM695" i="8"/>
  <c r="AM696" i="8"/>
  <c r="AM697" i="8"/>
  <c r="AM698" i="8"/>
  <c r="AM699" i="8"/>
  <c r="AM700" i="8"/>
  <c r="AL1" i="8"/>
  <c r="AL2" i="8"/>
  <c r="AL3" i="8"/>
  <c r="AL4" i="8"/>
  <c r="AL5" i="8"/>
  <c r="AL6" i="8"/>
  <c r="AL7" i="8"/>
  <c r="AL8" i="8"/>
  <c r="AL9" i="8"/>
  <c r="AL10" i="8"/>
  <c r="AL11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39" i="8"/>
  <c r="AL40" i="8"/>
  <c r="AL41" i="8"/>
  <c r="AL42" i="8"/>
  <c r="AL43" i="8"/>
  <c r="AL44" i="8"/>
  <c r="AL45" i="8"/>
  <c r="AL46" i="8"/>
  <c r="AL47" i="8"/>
  <c r="AL48" i="8"/>
  <c r="AL49" i="8"/>
  <c r="AL50" i="8"/>
  <c r="AL51" i="8"/>
  <c r="AL52" i="8"/>
  <c r="AL53" i="8"/>
  <c r="AL54" i="8"/>
  <c r="AL55" i="8"/>
  <c r="AL56" i="8"/>
  <c r="AL57" i="8"/>
  <c r="AL58" i="8"/>
  <c r="AL59" i="8"/>
  <c r="AL60" i="8"/>
  <c r="AL61" i="8"/>
  <c r="AL62" i="8"/>
  <c r="AL63" i="8"/>
  <c r="AL64" i="8"/>
  <c r="AL65" i="8"/>
  <c r="AL66" i="8"/>
  <c r="AL67" i="8"/>
  <c r="AL68" i="8"/>
  <c r="AL69" i="8"/>
  <c r="AL70" i="8"/>
  <c r="AL71" i="8"/>
  <c r="AL72" i="8"/>
  <c r="AL73" i="8"/>
  <c r="AL74" i="8"/>
  <c r="AL75" i="8"/>
  <c r="AL76" i="8"/>
  <c r="AL77" i="8"/>
  <c r="AL78" i="8"/>
  <c r="AL79" i="8"/>
  <c r="AL80" i="8"/>
  <c r="AL81" i="8"/>
  <c r="AL82" i="8"/>
  <c r="AL83" i="8"/>
  <c r="AL84" i="8"/>
  <c r="AL85" i="8"/>
  <c r="AL86" i="8"/>
  <c r="AL87" i="8"/>
  <c r="AL88" i="8"/>
  <c r="AL89" i="8"/>
  <c r="AL90" i="8"/>
  <c r="AL91" i="8"/>
  <c r="AL92" i="8"/>
  <c r="AL93" i="8"/>
  <c r="AL94" i="8"/>
  <c r="AL95" i="8"/>
  <c r="AL96" i="8"/>
  <c r="AL97" i="8"/>
  <c r="AL98" i="8"/>
  <c r="AL99" i="8"/>
  <c r="AL100" i="8"/>
  <c r="AL101" i="8"/>
  <c r="AL102" i="8"/>
  <c r="AL103" i="8"/>
  <c r="AL104" i="8"/>
  <c r="AL105" i="8"/>
  <c r="AL106" i="8"/>
  <c r="AL107" i="8"/>
  <c r="AL108" i="8"/>
  <c r="AL109" i="8"/>
  <c r="AL110" i="8"/>
  <c r="AL111" i="8"/>
  <c r="AL112" i="8"/>
  <c r="AL113" i="8"/>
  <c r="AL114" i="8"/>
  <c r="AL115" i="8"/>
  <c r="AL116" i="8"/>
  <c r="AL117" i="8"/>
  <c r="AL118" i="8"/>
  <c r="AL119" i="8"/>
  <c r="AL120" i="8"/>
  <c r="AL121" i="8"/>
  <c r="AL122" i="8"/>
  <c r="AL123" i="8"/>
  <c r="AL124" i="8"/>
  <c r="AL125" i="8"/>
  <c r="AL126" i="8"/>
  <c r="AL127" i="8"/>
  <c r="AL128" i="8"/>
  <c r="AL129" i="8"/>
  <c r="AL130" i="8"/>
  <c r="AL131" i="8"/>
  <c r="AL132" i="8"/>
  <c r="AL133" i="8"/>
  <c r="AL134" i="8"/>
  <c r="AL135" i="8"/>
  <c r="AL136" i="8"/>
  <c r="AL137" i="8"/>
  <c r="AL138" i="8"/>
  <c r="AL139" i="8"/>
  <c r="AL140" i="8"/>
  <c r="AL141" i="8"/>
  <c r="AL142" i="8"/>
  <c r="AL143" i="8"/>
  <c r="AL144" i="8"/>
  <c r="AL145" i="8"/>
  <c r="AL146" i="8"/>
  <c r="AL147" i="8"/>
  <c r="AL148" i="8"/>
  <c r="AL149" i="8"/>
  <c r="AL150" i="8"/>
  <c r="AL151" i="8"/>
  <c r="AL152" i="8"/>
  <c r="AL153" i="8"/>
  <c r="AL154" i="8"/>
  <c r="AL155" i="8"/>
  <c r="AL156" i="8"/>
  <c r="AL157" i="8"/>
  <c r="AL158" i="8"/>
  <c r="AL159" i="8"/>
  <c r="AL160" i="8"/>
  <c r="AL161" i="8"/>
  <c r="AL162" i="8"/>
  <c r="AL163" i="8"/>
  <c r="AL164" i="8"/>
  <c r="AL165" i="8"/>
  <c r="AL166" i="8"/>
  <c r="AL167" i="8"/>
  <c r="AL168" i="8"/>
  <c r="AL169" i="8"/>
  <c r="AL170" i="8"/>
  <c r="AL171" i="8"/>
  <c r="AL172" i="8"/>
  <c r="AL173" i="8"/>
  <c r="AL174" i="8"/>
  <c r="AL175" i="8"/>
  <c r="AL176" i="8"/>
  <c r="AL177" i="8"/>
  <c r="AL178" i="8"/>
  <c r="AL179" i="8"/>
  <c r="AL180" i="8"/>
  <c r="AL181" i="8"/>
  <c r="AL182" i="8"/>
  <c r="AL183" i="8"/>
  <c r="AL184" i="8"/>
  <c r="AL185" i="8"/>
  <c r="AL186" i="8"/>
  <c r="AL187" i="8"/>
  <c r="AL188" i="8"/>
  <c r="AL189" i="8"/>
  <c r="AL190" i="8"/>
  <c r="AL191" i="8"/>
  <c r="AL192" i="8"/>
  <c r="AL193" i="8"/>
  <c r="AL194" i="8"/>
  <c r="AL195" i="8"/>
  <c r="AL196" i="8"/>
  <c r="AL197" i="8"/>
  <c r="AL198" i="8"/>
  <c r="AL199" i="8"/>
  <c r="AL200" i="8"/>
  <c r="AL201" i="8"/>
  <c r="AL202" i="8"/>
  <c r="AL203" i="8"/>
  <c r="AL204" i="8"/>
  <c r="AL205" i="8"/>
  <c r="AL206" i="8"/>
  <c r="AL207" i="8"/>
  <c r="AL208" i="8"/>
  <c r="AL209" i="8"/>
  <c r="AL210" i="8"/>
  <c r="AL211" i="8"/>
  <c r="AL212" i="8"/>
  <c r="AL213" i="8"/>
  <c r="AL214" i="8"/>
  <c r="AL215" i="8"/>
  <c r="AL216" i="8"/>
  <c r="AL217" i="8"/>
  <c r="AL218" i="8"/>
  <c r="AL219" i="8"/>
  <c r="AL220" i="8"/>
  <c r="AL221" i="8"/>
  <c r="AL222" i="8"/>
  <c r="AL223" i="8"/>
  <c r="AL224" i="8"/>
  <c r="AL225" i="8"/>
  <c r="AL226" i="8"/>
  <c r="AL227" i="8"/>
  <c r="AL228" i="8"/>
  <c r="AL229" i="8"/>
  <c r="AL230" i="8"/>
  <c r="AL231" i="8"/>
  <c r="AL232" i="8"/>
  <c r="AL233" i="8"/>
  <c r="AL234" i="8"/>
  <c r="AL235" i="8"/>
  <c r="AL236" i="8"/>
  <c r="AL237" i="8"/>
  <c r="AL238" i="8"/>
  <c r="AL239" i="8"/>
  <c r="AL240" i="8"/>
  <c r="AL241" i="8"/>
  <c r="AL242" i="8"/>
  <c r="AL243" i="8"/>
  <c r="AL244" i="8"/>
  <c r="AL245" i="8"/>
  <c r="AL246" i="8"/>
  <c r="AL247" i="8"/>
  <c r="AL248" i="8"/>
  <c r="AL249" i="8"/>
  <c r="AL250" i="8"/>
  <c r="AL251" i="8"/>
  <c r="AL252" i="8"/>
  <c r="AL253" i="8"/>
  <c r="AL254" i="8"/>
  <c r="AL255" i="8"/>
  <c r="AL256" i="8"/>
  <c r="AL257" i="8"/>
  <c r="AL258" i="8"/>
  <c r="AL259" i="8"/>
  <c r="AL260" i="8"/>
  <c r="AL261" i="8"/>
  <c r="AL262" i="8"/>
  <c r="AL263" i="8"/>
  <c r="AL264" i="8"/>
  <c r="AL265" i="8"/>
  <c r="AL266" i="8"/>
  <c r="AL267" i="8"/>
  <c r="AL268" i="8"/>
  <c r="AL269" i="8"/>
  <c r="AL270" i="8"/>
  <c r="AL271" i="8"/>
  <c r="AL272" i="8"/>
  <c r="AL273" i="8"/>
  <c r="AL274" i="8"/>
  <c r="AL275" i="8"/>
  <c r="AL276" i="8"/>
  <c r="AL277" i="8"/>
  <c r="AL278" i="8"/>
  <c r="AL279" i="8"/>
  <c r="AL280" i="8"/>
  <c r="AL281" i="8"/>
  <c r="AL282" i="8"/>
  <c r="AL283" i="8"/>
  <c r="AL284" i="8"/>
  <c r="AL285" i="8"/>
  <c r="AL286" i="8"/>
  <c r="AL287" i="8"/>
  <c r="AL288" i="8"/>
  <c r="AL289" i="8"/>
  <c r="AL290" i="8"/>
  <c r="AL291" i="8"/>
  <c r="AL292" i="8"/>
  <c r="AL293" i="8"/>
  <c r="AL294" i="8"/>
  <c r="AL295" i="8"/>
  <c r="AL296" i="8"/>
  <c r="AL297" i="8"/>
  <c r="AL298" i="8"/>
  <c r="AL299" i="8"/>
  <c r="AL300" i="8"/>
  <c r="AL301" i="8"/>
  <c r="AL302" i="8"/>
  <c r="AL303" i="8"/>
  <c r="AL304" i="8"/>
  <c r="AL305" i="8"/>
  <c r="AL306" i="8"/>
  <c r="AL307" i="8"/>
  <c r="AL308" i="8"/>
  <c r="AL309" i="8"/>
  <c r="AL310" i="8"/>
  <c r="AL311" i="8"/>
  <c r="AL312" i="8"/>
  <c r="AL313" i="8"/>
  <c r="AL314" i="8"/>
  <c r="AL315" i="8"/>
  <c r="AL316" i="8"/>
  <c r="AL317" i="8"/>
  <c r="AL318" i="8"/>
  <c r="AL319" i="8"/>
  <c r="AL320" i="8"/>
  <c r="AL321" i="8"/>
  <c r="AL322" i="8"/>
  <c r="AL323" i="8"/>
  <c r="AL324" i="8"/>
  <c r="AL325" i="8"/>
  <c r="AL326" i="8"/>
  <c r="AL327" i="8"/>
  <c r="AL328" i="8"/>
  <c r="AL329" i="8"/>
  <c r="AL330" i="8"/>
  <c r="AL331" i="8"/>
  <c r="AL332" i="8"/>
  <c r="AL333" i="8"/>
  <c r="AL334" i="8"/>
  <c r="AL335" i="8"/>
  <c r="AL336" i="8"/>
  <c r="AL337" i="8"/>
  <c r="AL338" i="8"/>
  <c r="AL339" i="8"/>
  <c r="AL340" i="8"/>
  <c r="AL341" i="8"/>
  <c r="AL342" i="8"/>
  <c r="AL343" i="8"/>
  <c r="AL344" i="8"/>
  <c r="AL345" i="8"/>
  <c r="AL346" i="8"/>
  <c r="AL347" i="8"/>
  <c r="AL348" i="8"/>
  <c r="AL349" i="8"/>
  <c r="AL350" i="8"/>
  <c r="AL351" i="8"/>
  <c r="AL352" i="8"/>
  <c r="AL353" i="8"/>
  <c r="AL354" i="8"/>
  <c r="AL355" i="8"/>
  <c r="AL356" i="8"/>
  <c r="AL357" i="8"/>
  <c r="AL358" i="8"/>
  <c r="AL359" i="8"/>
  <c r="AL360" i="8"/>
  <c r="AL361" i="8"/>
  <c r="AL362" i="8"/>
  <c r="AL363" i="8"/>
  <c r="AL364" i="8"/>
  <c r="AL365" i="8"/>
  <c r="AL366" i="8"/>
  <c r="AL367" i="8"/>
  <c r="AL368" i="8"/>
  <c r="AL369" i="8"/>
  <c r="AL370" i="8"/>
  <c r="AL371" i="8"/>
  <c r="AL372" i="8"/>
  <c r="AL373" i="8"/>
  <c r="AL374" i="8"/>
  <c r="AL375" i="8"/>
  <c r="AL376" i="8"/>
  <c r="AL377" i="8"/>
  <c r="AL378" i="8"/>
  <c r="AL379" i="8"/>
  <c r="AL380" i="8"/>
  <c r="AL381" i="8"/>
  <c r="AL382" i="8"/>
  <c r="AL383" i="8"/>
  <c r="AL384" i="8"/>
  <c r="AL385" i="8"/>
  <c r="AL386" i="8"/>
  <c r="AL387" i="8"/>
  <c r="AL388" i="8"/>
  <c r="AL389" i="8"/>
  <c r="AL390" i="8"/>
  <c r="AL391" i="8"/>
  <c r="AL392" i="8"/>
  <c r="AL393" i="8"/>
  <c r="AL394" i="8"/>
  <c r="AL395" i="8"/>
  <c r="AL396" i="8"/>
  <c r="AL397" i="8"/>
  <c r="AL398" i="8"/>
  <c r="AL399" i="8"/>
  <c r="AL400" i="8"/>
  <c r="AL401" i="8"/>
  <c r="AL402" i="8"/>
  <c r="AL403" i="8"/>
  <c r="AL404" i="8"/>
  <c r="AL405" i="8"/>
  <c r="AL406" i="8"/>
  <c r="AL407" i="8"/>
  <c r="AL408" i="8"/>
  <c r="AL409" i="8"/>
  <c r="AL410" i="8"/>
  <c r="AL411" i="8"/>
  <c r="AL412" i="8"/>
  <c r="AL413" i="8"/>
  <c r="AL414" i="8"/>
  <c r="AL415" i="8"/>
  <c r="AL416" i="8"/>
  <c r="AL417" i="8"/>
  <c r="AL418" i="8"/>
  <c r="AL419" i="8"/>
  <c r="AL420" i="8"/>
  <c r="AL421" i="8"/>
  <c r="AL422" i="8"/>
  <c r="AL423" i="8"/>
  <c r="AL424" i="8"/>
  <c r="AL425" i="8"/>
  <c r="AL426" i="8"/>
  <c r="AL427" i="8"/>
  <c r="AL428" i="8"/>
  <c r="AL429" i="8"/>
  <c r="AL430" i="8"/>
  <c r="AL431" i="8"/>
  <c r="AL432" i="8"/>
  <c r="AL433" i="8"/>
  <c r="AL434" i="8"/>
  <c r="AL435" i="8"/>
  <c r="AL436" i="8"/>
  <c r="AL437" i="8"/>
  <c r="AL438" i="8"/>
  <c r="AL439" i="8"/>
  <c r="AL440" i="8"/>
  <c r="AL441" i="8"/>
  <c r="AL442" i="8"/>
  <c r="AL443" i="8"/>
  <c r="AL444" i="8"/>
  <c r="AL445" i="8"/>
  <c r="AL446" i="8"/>
  <c r="AL447" i="8"/>
  <c r="AL448" i="8"/>
  <c r="AL449" i="8"/>
  <c r="AL450" i="8"/>
  <c r="AL451" i="8"/>
  <c r="AL452" i="8"/>
  <c r="AL453" i="8"/>
  <c r="AL454" i="8"/>
  <c r="AL455" i="8"/>
  <c r="AL456" i="8"/>
  <c r="AL457" i="8"/>
  <c r="AL458" i="8"/>
  <c r="AL459" i="8"/>
  <c r="AL460" i="8"/>
  <c r="AL461" i="8"/>
  <c r="AL462" i="8"/>
  <c r="AL463" i="8"/>
  <c r="AL464" i="8"/>
  <c r="AL465" i="8"/>
  <c r="AL466" i="8"/>
  <c r="AL467" i="8"/>
  <c r="AL468" i="8"/>
  <c r="AL469" i="8"/>
  <c r="AL470" i="8"/>
  <c r="AL471" i="8"/>
  <c r="AL472" i="8"/>
  <c r="AL473" i="8"/>
  <c r="AL474" i="8"/>
  <c r="AL475" i="8"/>
  <c r="AL476" i="8"/>
  <c r="AL477" i="8"/>
  <c r="AL478" i="8"/>
  <c r="AL479" i="8"/>
  <c r="AL480" i="8"/>
  <c r="AL481" i="8"/>
  <c r="AL482" i="8"/>
  <c r="AL483" i="8"/>
  <c r="AL484" i="8"/>
  <c r="AL485" i="8"/>
  <c r="AL486" i="8"/>
  <c r="AL487" i="8"/>
  <c r="AL488" i="8"/>
  <c r="AL489" i="8"/>
  <c r="AL490" i="8"/>
  <c r="AL491" i="8"/>
  <c r="AL492" i="8"/>
  <c r="AL493" i="8"/>
  <c r="AL494" i="8"/>
  <c r="AL495" i="8"/>
  <c r="AL496" i="8"/>
  <c r="AL497" i="8"/>
  <c r="AL498" i="8"/>
  <c r="AL499" i="8"/>
  <c r="AL500" i="8"/>
  <c r="AL501" i="8"/>
  <c r="AL502" i="8"/>
  <c r="AL503" i="8"/>
  <c r="AL504" i="8"/>
  <c r="AL505" i="8"/>
  <c r="AL506" i="8"/>
  <c r="AL507" i="8"/>
  <c r="AL508" i="8"/>
  <c r="AL509" i="8"/>
  <c r="AL510" i="8"/>
  <c r="AL511" i="8"/>
  <c r="AL512" i="8"/>
  <c r="AL513" i="8"/>
  <c r="AL514" i="8"/>
  <c r="AL515" i="8"/>
  <c r="AL516" i="8"/>
  <c r="AL517" i="8"/>
  <c r="AL518" i="8"/>
  <c r="AL519" i="8"/>
  <c r="AL520" i="8"/>
  <c r="AL521" i="8"/>
  <c r="AL522" i="8"/>
  <c r="AL523" i="8"/>
  <c r="AL524" i="8"/>
  <c r="AL525" i="8"/>
  <c r="AL526" i="8"/>
  <c r="AL527" i="8"/>
  <c r="AL528" i="8"/>
  <c r="AL529" i="8"/>
  <c r="AL530" i="8"/>
  <c r="AL531" i="8"/>
  <c r="AL532" i="8"/>
  <c r="AL533" i="8"/>
  <c r="AL534" i="8"/>
  <c r="AL535" i="8"/>
  <c r="AL536" i="8"/>
  <c r="AL537" i="8"/>
  <c r="AL538" i="8"/>
  <c r="AL539" i="8"/>
  <c r="AL540" i="8"/>
  <c r="AL541" i="8"/>
  <c r="AL542" i="8"/>
  <c r="AL543" i="8"/>
  <c r="AL544" i="8"/>
  <c r="AL545" i="8"/>
  <c r="AL546" i="8"/>
  <c r="AL547" i="8"/>
  <c r="AL548" i="8"/>
  <c r="AL549" i="8"/>
  <c r="AL550" i="8"/>
  <c r="AL551" i="8"/>
  <c r="AL552" i="8"/>
  <c r="AL553" i="8"/>
  <c r="AL554" i="8"/>
  <c r="AL555" i="8"/>
  <c r="AL556" i="8"/>
  <c r="AL557" i="8"/>
  <c r="AL558" i="8"/>
  <c r="AL559" i="8"/>
  <c r="AL560" i="8"/>
  <c r="AL561" i="8"/>
  <c r="AL562" i="8"/>
  <c r="AL563" i="8"/>
  <c r="AL564" i="8"/>
  <c r="AL565" i="8"/>
  <c r="AL566" i="8"/>
  <c r="AL567" i="8"/>
  <c r="AL568" i="8"/>
  <c r="AL569" i="8"/>
  <c r="AL570" i="8"/>
  <c r="AL571" i="8"/>
  <c r="AL572" i="8"/>
  <c r="AL573" i="8"/>
  <c r="AL574" i="8"/>
  <c r="AL575" i="8"/>
  <c r="AL576" i="8"/>
  <c r="AL577" i="8"/>
  <c r="AL578" i="8"/>
  <c r="AL579" i="8"/>
  <c r="AL580" i="8"/>
  <c r="AL581" i="8"/>
  <c r="AL582" i="8"/>
  <c r="AL583" i="8"/>
  <c r="AL584" i="8"/>
  <c r="AL585" i="8"/>
  <c r="AL586" i="8"/>
  <c r="AL587" i="8"/>
  <c r="AL588" i="8"/>
  <c r="AL589" i="8"/>
  <c r="AL590" i="8"/>
  <c r="AL591" i="8"/>
  <c r="AL592" i="8"/>
  <c r="AL593" i="8"/>
  <c r="AL594" i="8"/>
  <c r="AL595" i="8"/>
  <c r="AL596" i="8"/>
  <c r="AL597" i="8"/>
  <c r="AL598" i="8"/>
  <c r="AL599" i="8"/>
  <c r="AL600" i="8"/>
  <c r="AL601" i="8"/>
  <c r="AL602" i="8"/>
  <c r="AL603" i="8"/>
  <c r="AL604" i="8"/>
  <c r="AL605" i="8"/>
  <c r="AL606" i="8"/>
  <c r="AL607" i="8"/>
  <c r="AL608" i="8"/>
  <c r="AL609" i="8"/>
  <c r="AL610" i="8"/>
  <c r="AL611" i="8"/>
  <c r="AL612" i="8"/>
  <c r="AL613" i="8"/>
  <c r="AL614" i="8"/>
  <c r="AL615" i="8"/>
  <c r="AL616" i="8"/>
  <c r="AL617" i="8"/>
  <c r="AL618" i="8"/>
  <c r="AL619" i="8"/>
  <c r="AL620" i="8"/>
  <c r="AL621" i="8"/>
  <c r="AL622" i="8"/>
  <c r="AL623" i="8"/>
  <c r="AL624" i="8"/>
  <c r="AL625" i="8"/>
  <c r="AL626" i="8"/>
  <c r="AL627" i="8"/>
  <c r="AL628" i="8"/>
  <c r="AL629" i="8"/>
  <c r="AL630" i="8"/>
  <c r="AL631" i="8"/>
  <c r="AL632" i="8"/>
  <c r="AL633" i="8"/>
  <c r="AL634" i="8"/>
  <c r="AL635" i="8"/>
  <c r="AL636" i="8"/>
  <c r="AL637" i="8"/>
  <c r="AL638" i="8"/>
  <c r="AL639" i="8"/>
  <c r="AL640" i="8"/>
  <c r="AL641" i="8"/>
  <c r="AL642" i="8"/>
  <c r="AL643" i="8"/>
  <c r="AL644" i="8"/>
  <c r="AL645" i="8"/>
  <c r="AL646" i="8"/>
  <c r="AL647" i="8"/>
  <c r="AL648" i="8"/>
  <c r="AL649" i="8"/>
  <c r="AL650" i="8"/>
  <c r="AL651" i="8"/>
  <c r="AL652" i="8"/>
  <c r="AL653" i="8"/>
  <c r="AL654" i="8"/>
  <c r="AL655" i="8"/>
  <c r="AL656" i="8"/>
  <c r="AL657" i="8"/>
  <c r="AL658" i="8"/>
  <c r="AL659" i="8"/>
  <c r="AL660" i="8"/>
  <c r="AL661" i="8"/>
  <c r="AL662" i="8"/>
  <c r="AL663" i="8"/>
  <c r="AL664" i="8"/>
  <c r="AL665" i="8"/>
  <c r="AL666" i="8"/>
  <c r="AL667" i="8"/>
  <c r="AL668" i="8"/>
  <c r="AL669" i="8"/>
  <c r="AL670" i="8"/>
  <c r="AL671" i="8"/>
  <c r="AL672" i="8"/>
  <c r="AL673" i="8"/>
  <c r="AL674" i="8"/>
  <c r="AL675" i="8"/>
  <c r="AL676" i="8"/>
  <c r="AL677" i="8"/>
  <c r="AL678" i="8"/>
  <c r="AL679" i="8"/>
  <c r="AL680" i="8"/>
  <c r="AL681" i="8"/>
  <c r="AL682" i="8"/>
  <c r="AL683" i="8"/>
  <c r="AL684" i="8"/>
  <c r="AL685" i="8"/>
  <c r="AL686" i="8"/>
  <c r="AL687" i="8"/>
  <c r="AL688" i="8"/>
  <c r="AL689" i="8"/>
  <c r="AL690" i="8"/>
  <c r="AL691" i="8"/>
  <c r="AL692" i="8"/>
  <c r="AL693" i="8"/>
  <c r="AL694" i="8"/>
  <c r="AL695" i="8"/>
  <c r="AL696" i="8"/>
  <c r="AL697" i="8"/>
  <c r="AL698" i="8"/>
  <c r="AL699" i="8"/>
  <c r="AL700" i="8"/>
  <c r="AJ1" i="8"/>
  <c r="AJ2" i="8"/>
  <c r="AJ3" i="8"/>
  <c r="AJ4" i="8"/>
  <c r="AJ5" i="8"/>
  <c r="AJ6" i="8"/>
  <c r="AJ7" i="8"/>
  <c r="AJ8" i="8"/>
  <c r="AJ9" i="8"/>
  <c r="AJ10" i="8"/>
  <c r="AJ11" i="8"/>
  <c r="AJ12" i="8"/>
  <c r="AJ13" i="8"/>
  <c r="AJ14" i="8"/>
  <c r="AJ15" i="8"/>
  <c r="AJ16" i="8"/>
  <c r="AJ17" i="8"/>
  <c r="AJ18" i="8"/>
  <c r="AJ19" i="8"/>
  <c r="AJ20" i="8"/>
  <c r="AJ21" i="8"/>
  <c r="AJ22" i="8"/>
  <c r="AJ23" i="8"/>
  <c r="AJ24" i="8"/>
  <c r="AJ25" i="8"/>
  <c r="AJ26" i="8"/>
  <c r="AJ27" i="8"/>
  <c r="AJ28" i="8"/>
  <c r="AJ29" i="8"/>
  <c r="AJ30" i="8"/>
  <c r="AJ31" i="8"/>
  <c r="AJ32" i="8"/>
  <c r="AJ33" i="8"/>
  <c r="AJ34" i="8"/>
  <c r="AJ35" i="8"/>
  <c r="AJ36" i="8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3" i="8"/>
  <c r="AJ54" i="8"/>
  <c r="AJ55" i="8"/>
  <c r="AJ56" i="8"/>
  <c r="AJ57" i="8"/>
  <c r="AJ58" i="8"/>
  <c r="AJ59" i="8"/>
  <c r="AJ60" i="8"/>
  <c r="AJ61" i="8"/>
  <c r="AJ62" i="8"/>
  <c r="AJ63" i="8"/>
  <c r="AJ64" i="8"/>
  <c r="AJ65" i="8"/>
  <c r="AJ66" i="8"/>
  <c r="AJ67" i="8"/>
  <c r="AJ68" i="8"/>
  <c r="AJ69" i="8"/>
  <c r="AJ70" i="8"/>
  <c r="AJ71" i="8"/>
  <c r="AJ72" i="8"/>
  <c r="AJ73" i="8"/>
  <c r="AJ74" i="8"/>
  <c r="AJ75" i="8"/>
  <c r="AJ76" i="8"/>
  <c r="AJ77" i="8"/>
  <c r="AJ78" i="8"/>
  <c r="AJ79" i="8"/>
  <c r="AJ80" i="8"/>
  <c r="AJ81" i="8"/>
  <c r="AJ82" i="8"/>
  <c r="AJ83" i="8"/>
  <c r="AJ84" i="8"/>
  <c r="AJ85" i="8"/>
  <c r="AJ86" i="8"/>
  <c r="AJ87" i="8"/>
  <c r="AJ88" i="8"/>
  <c r="AJ89" i="8"/>
  <c r="AJ90" i="8"/>
  <c r="AJ91" i="8"/>
  <c r="AJ92" i="8"/>
  <c r="AJ93" i="8"/>
  <c r="AJ94" i="8"/>
  <c r="AJ95" i="8"/>
  <c r="AJ96" i="8"/>
  <c r="AJ97" i="8"/>
  <c r="AJ98" i="8"/>
  <c r="AJ99" i="8"/>
  <c r="AJ100" i="8"/>
  <c r="AJ101" i="8"/>
  <c r="AJ102" i="8"/>
  <c r="AJ103" i="8"/>
  <c r="AJ104" i="8"/>
  <c r="AJ105" i="8"/>
  <c r="AJ106" i="8"/>
  <c r="AJ107" i="8"/>
  <c r="AJ108" i="8"/>
  <c r="AJ109" i="8"/>
  <c r="AJ110" i="8"/>
  <c r="AJ111" i="8"/>
  <c r="AJ112" i="8"/>
  <c r="AJ113" i="8"/>
  <c r="AJ114" i="8"/>
  <c r="AJ115" i="8"/>
  <c r="AJ116" i="8"/>
  <c r="AJ117" i="8"/>
  <c r="AJ118" i="8"/>
  <c r="AJ119" i="8"/>
  <c r="AJ120" i="8"/>
  <c r="AJ121" i="8"/>
  <c r="AJ122" i="8"/>
  <c r="AJ123" i="8"/>
  <c r="AJ124" i="8"/>
  <c r="AJ125" i="8"/>
  <c r="AJ126" i="8"/>
  <c r="AJ127" i="8"/>
  <c r="AJ128" i="8"/>
  <c r="AJ129" i="8"/>
  <c r="AJ130" i="8"/>
  <c r="AJ131" i="8"/>
  <c r="AJ132" i="8"/>
  <c r="AJ133" i="8"/>
  <c r="AJ134" i="8"/>
  <c r="AJ135" i="8"/>
  <c r="AJ136" i="8"/>
  <c r="AJ137" i="8"/>
  <c r="AJ138" i="8"/>
  <c r="AJ139" i="8"/>
  <c r="AJ140" i="8"/>
  <c r="AJ141" i="8"/>
  <c r="AJ142" i="8"/>
  <c r="AJ143" i="8"/>
  <c r="AJ144" i="8"/>
  <c r="AJ145" i="8"/>
  <c r="AJ146" i="8"/>
  <c r="AJ147" i="8"/>
  <c r="AJ148" i="8"/>
  <c r="AJ149" i="8"/>
  <c r="AJ150" i="8"/>
  <c r="AJ151" i="8"/>
  <c r="AJ152" i="8"/>
  <c r="AJ153" i="8"/>
  <c r="AJ154" i="8"/>
  <c r="AJ155" i="8"/>
  <c r="AJ156" i="8"/>
  <c r="AJ157" i="8"/>
  <c r="AJ158" i="8"/>
  <c r="AJ159" i="8"/>
  <c r="AJ160" i="8"/>
  <c r="AJ161" i="8"/>
  <c r="AJ162" i="8"/>
  <c r="AJ163" i="8"/>
  <c r="AJ164" i="8"/>
  <c r="AJ165" i="8"/>
  <c r="AJ166" i="8"/>
  <c r="AJ167" i="8"/>
  <c r="AJ168" i="8"/>
  <c r="AJ169" i="8"/>
  <c r="AJ170" i="8"/>
  <c r="AJ171" i="8"/>
  <c r="AJ172" i="8"/>
  <c r="AJ173" i="8"/>
  <c r="AJ174" i="8"/>
  <c r="AJ175" i="8"/>
  <c r="AJ176" i="8"/>
  <c r="AJ177" i="8"/>
  <c r="AJ178" i="8"/>
  <c r="AJ179" i="8"/>
  <c r="AJ180" i="8"/>
  <c r="AJ181" i="8"/>
  <c r="AJ182" i="8"/>
  <c r="AJ183" i="8"/>
  <c r="AJ184" i="8"/>
  <c r="AJ185" i="8"/>
  <c r="AJ186" i="8"/>
  <c r="AJ187" i="8"/>
  <c r="AJ188" i="8"/>
  <c r="AJ189" i="8"/>
  <c r="AJ190" i="8"/>
  <c r="AJ191" i="8"/>
  <c r="AJ192" i="8"/>
  <c r="AJ193" i="8"/>
  <c r="AJ194" i="8"/>
  <c r="AJ195" i="8"/>
  <c r="AJ196" i="8"/>
  <c r="AJ197" i="8"/>
  <c r="AJ198" i="8"/>
  <c r="AJ199" i="8"/>
  <c r="AJ200" i="8"/>
  <c r="AJ201" i="8"/>
  <c r="AJ202" i="8"/>
  <c r="AJ203" i="8"/>
  <c r="AJ204" i="8"/>
  <c r="AJ205" i="8"/>
  <c r="AJ206" i="8"/>
  <c r="AJ207" i="8"/>
  <c r="AJ208" i="8"/>
  <c r="AJ209" i="8"/>
  <c r="AJ210" i="8"/>
  <c r="AJ211" i="8"/>
  <c r="AJ212" i="8"/>
  <c r="AJ213" i="8"/>
  <c r="AJ214" i="8"/>
  <c r="AJ215" i="8"/>
  <c r="AJ216" i="8"/>
  <c r="AJ217" i="8"/>
  <c r="AJ218" i="8"/>
  <c r="AJ219" i="8"/>
  <c r="AJ220" i="8"/>
  <c r="AJ221" i="8"/>
  <c r="AJ222" i="8"/>
  <c r="AJ223" i="8"/>
  <c r="AJ224" i="8"/>
  <c r="AJ225" i="8"/>
  <c r="AJ226" i="8"/>
  <c r="AJ227" i="8"/>
  <c r="AJ228" i="8"/>
  <c r="AJ229" i="8"/>
  <c r="AJ230" i="8"/>
  <c r="AJ231" i="8"/>
  <c r="AJ232" i="8"/>
  <c r="AJ233" i="8"/>
  <c r="AJ234" i="8"/>
  <c r="AJ235" i="8"/>
  <c r="AJ236" i="8"/>
  <c r="AJ237" i="8"/>
  <c r="AJ238" i="8"/>
  <c r="AJ239" i="8"/>
  <c r="AJ240" i="8"/>
  <c r="AJ241" i="8"/>
  <c r="AJ242" i="8"/>
  <c r="AJ243" i="8"/>
  <c r="AJ244" i="8"/>
  <c r="AJ245" i="8"/>
  <c r="AJ246" i="8"/>
  <c r="AJ247" i="8"/>
  <c r="AJ248" i="8"/>
  <c r="AJ249" i="8"/>
  <c r="AJ250" i="8"/>
  <c r="AJ251" i="8"/>
  <c r="AJ252" i="8"/>
  <c r="AJ253" i="8"/>
  <c r="AJ254" i="8"/>
  <c r="AJ255" i="8"/>
  <c r="AJ256" i="8"/>
  <c r="AJ257" i="8"/>
  <c r="AJ258" i="8"/>
  <c r="AJ259" i="8"/>
  <c r="AJ260" i="8"/>
  <c r="AJ261" i="8"/>
  <c r="AJ262" i="8"/>
  <c r="AJ263" i="8"/>
  <c r="AJ264" i="8"/>
  <c r="AJ265" i="8"/>
  <c r="AJ266" i="8"/>
  <c r="AJ267" i="8"/>
  <c r="AJ268" i="8"/>
  <c r="AJ269" i="8"/>
  <c r="AJ270" i="8"/>
  <c r="AJ271" i="8"/>
  <c r="AJ272" i="8"/>
  <c r="AJ273" i="8"/>
  <c r="AJ274" i="8"/>
  <c r="AJ275" i="8"/>
  <c r="AJ276" i="8"/>
  <c r="AJ277" i="8"/>
  <c r="AJ278" i="8"/>
  <c r="AJ279" i="8"/>
  <c r="AJ280" i="8"/>
  <c r="AJ281" i="8"/>
  <c r="AJ282" i="8"/>
  <c r="AJ283" i="8"/>
  <c r="AJ284" i="8"/>
  <c r="AJ285" i="8"/>
  <c r="AJ286" i="8"/>
  <c r="AJ287" i="8"/>
  <c r="AJ288" i="8"/>
  <c r="AJ289" i="8"/>
  <c r="AJ290" i="8"/>
  <c r="AJ291" i="8"/>
  <c r="AJ292" i="8"/>
  <c r="AJ293" i="8"/>
  <c r="AJ294" i="8"/>
  <c r="AJ295" i="8"/>
  <c r="AJ296" i="8"/>
  <c r="AJ297" i="8"/>
  <c r="AJ298" i="8"/>
  <c r="AJ299" i="8"/>
  <c r="AJ300" i="8"/>
  <c r="AJ301" i="8"/>
  <c r="AJ302" i="8"/>
  <c r="AJ303" i="8"/>
  <c r="AJ304" i="8"/>
  <c r="AJ305" i="8"/>
  <c r="AJ306" i="8"/>
  <c r="AJ307" i="8"/>
  <c r="AJ308" i="8"/>
  <c r="AJ309" i="8"/>
  <c r="AJ310" i="8"/>
  <c r="AJ311" i="8"/>
  <c r="AJ312" i="8"/>
  <c r="AJ313" i="8"/>
  <c r="AJ314" i="8"/>
  <c r="AJ315" i="8"/>
  <c r="AJ316" i="8"/>
  <c r="AJ317" i="8"/>
  <c r="AJ318" i="8"/>
  <c r="AJ319" i="8"/>
  <c r="AJ320" i="8"/>
  <c r="AJ321" i="8"/>
  <c r="AJ322" i="8"/>
  <c r="AJ323" i="8"/>
  <c r="AJ324" i="8"/>
  <c r="AJ325" i="8"/>
  <c r="AJ326" i="8"/>
  <c r="AJ327" i="8"/>
  <c r="AJ328" i="8"/>
  <c r="AJ329" i="8"/>
  <c r="AJ330" i="8"/>
  <c r="AJ331" i="8"/>
  <c r="AJ332" i="8"/>
  <c r="AJ333" i="8"/>
  <c r="AJ334" i="8"/>
  <c r="AJ335" i="8"/>
  <c r="AJ336" i="8"/>
  <c r="AJ337" i="8"/>
  <c r="AJ338" i="8"/>
  <c r="AJ339" i="8"/>
  <c r="AJ340" i="8"/>
  <c r="AJ341" i="8"/>
  <c r="AJ342" i="8"/>
  <c r="AJ343" i="8"/>
  <c r="AJ344" i="8"/>
  <c r="AJ345" i="8"/>
  <c r="AJ346" i="8"/>
  <c r="AJ347" i="8"/>
  <c r="AJ348" i="8"/>
  <c r="AJ349" i="8"/>
  <c r="AJ350" i="8"/>
  <c r="AJ351" i="8"/>
  <c r="AJ352" i="8"/>
  <c r="AJ353" i="8"/>
  <c r="AJ354" i="8"/>
  <c r="AJ355" i="8"/>
  <c r="AJ356" i="8"/>
  <c r="AJ357" i="8"/>
  <c r="AJ358" i="8"/>
  <c r="AJ359" i="8"/>
  <c r="AJ360" i="8"/>
  <c r="AJ361" i="8"/>
  <c r="AJ362" i="8"/>
  <c r="AJ363" i="8"/>
  <c r="AJ364" i="8"/>
  <c r="AJ365" i="8"/>
  <c r="AJ366" i="8"/>
  <c r="AJ367" i="8"/>
  <c r="AJ368" i="8"/>
  <c r="AJ369" i="8"/>
  <c r="AJ370" i="8"/>
  <c r="AJ371" i="8"/>
  <c r="AJ372" i="8"/>
  <c r="AJ373" i="8"/>
  <c r="AJ374" i="8"/>
  <c r="AJ375" i="8"/>
  <c r="AJ376" i="8"/>
  <c r="AJ377" i="8"/>
  <c r="AJ378" i="8"/>
  <c r="AJ379" i="8"/>
  <c r="AJ380" i="8"/>
  <c r="AJ381" i="8"/>
  <c r="AJ382" i="8"/>
  <c r="AJ383" i="8"/>
  <c r="AJ384" i="8"/>
  <c r="AJ385" i="8"/>
  <c r="AJ386" i="8"/>
  <c r="AJ387" i="8"/>
  <c r="AJ388" i="8"/>
  <c r="AJ389" i="8"/>
  <c r="AJ390" i="8"/>
  <c r="AJ391" i="8"/>
  <c r="AJ392" i="8"/>
  <c r="AJ393" i="8"/>
  <c r="AJ394" i="8"/>
  <c r="AJ395" i="8"/>
  <c r="AJ396" i="8"/>
  <c r="AJ397" i="8"/>
  <c r="AJ398" i="8"/>
  <c r="AJ399" i="8"/>
  <c r="AJ400" i="8"/>
  <c r="AJ401" i="8"/>
  <c r="AJ402" i="8"/>
  <c r="AJ403" i="8"/>
  <c r="AJ404" i="8"/>
  <c r="AJ405" i="8"/>
  <c r="AJ406" i="8"/>
  <c r="AJ407" i="8"/>
  <c r="AJ408" i="8"/>
  <c r="AJ409" i="8"/>
  <c r="AJ410" i="8"/>
  <c r="AJ411" i="8"/>
  <c r="AJ412" i="8"/>
  <c r="AJ413" i="8"/>
  <c r="AJ414" i="8"/>
  <c r="AJ415" i="8"/>
  <c r="AJ416" i="8"/>
  <c r="AJ417" i="8"/>
  <c r="AJ418" i="8"/>
  <c r="AJ419" i="8"/>
  <c r="AJ420" i="8"/>
  <c r="AJ421" i="8"/>
  <c r="AJ422" i="8"/>
  <c r="AJ423" i="8"/>
  <c r="AJ424" i="8"/>
  <c r="AJ425" i="8"/>
  <c r="AJ426" i="8"/>
  <c r="AJ427" i="8"/>
  <c r="AJ428" i="8"/>
  <c r="AJ429" i="8"/>
  <c r="AJ430" i="8"/>
  <c r="AJ431" i="8"/>
  <c r="AJ432" i="8"/>
  <c r="AJ433" i="8"/>
  <c r="AJ434" i="8"/>
  <c r="AJ435" i="8"/>
  <c r="AJ436" i="8"/>
  <c r="AJ437" i="8"/>
  <c r="AJ438" i="8"/>
  <c r="AJ439" i="8"/>
  <c r="AJ440" i="8"/>
  <c r="AJ441" i="8"/>
  <c r="AJ442" i="8"/>
  <c r="AJ443" i="8"/>
  <c r="AJ444" i="8"/>
  <c r="AJ445" i="8"/>
  <c r="AJ446" i="8"/>
  <c r="AJ447" i="8"/>
  <c r="AJ448" i="8"/>
  <c r="AJ449" i="8"/>
  <c r="AJ450" i="8"/>
  <c r="AJ451" i="8"/>
  <c r="AJ452" i="8"/>
  <c r="AJ453" i="8"/>
  <c r="AJ454" i="8"/>
  <c r="AJ455" i="8"/>
  <c r="AJ456" i="8"/>
  <c r="AJ457" i="8"/>
  <c r="AJ458" i="8"/>
  <c r="AJ459" i="8"/>
  <c r="AJ460" i="8"/>
  <c r="AJ461" i="8"/>
  <c r="AJ462" i="8"/>
  <c r="AJ463" i="8"/>
  <c r="AJ464" i="8"/>
  <c r="AJ465" i="8"/>
  <c r="AJ466" i="8"/>
  <c r="AJ467" i="8"/>
  <c r="AJ468" i="8"/>
  <c r="AJ469" i="8"/>
  <c r="AJ470" i="8"/>
  <c r="AJ471" i="8"/>
  <c r="AJ472" i="8"/>
  <c r="AJ473" i="8"/>
  <c r="AJ474" i="8"/>
  <c r="AJ475" i="8"/>
  <c r="AJ476" i="8"/>
  <c r="AJ477" i="8"/>
  <c r="AJ478" i="8"/>
  <c r="AJ479" i="8"/>
  <c r="AJ480" i="8"/>
  <c r="AJ481" i="8"/>
  <c r="AJ482" i="8"/>
  <c r="AJ483" i="8"/>
  <c r="AJ484" i="8"/>
  <c r="AJ485" i="8"/>
  <c r="AJ486" i="8"/>
  <c r="AJ487" i="8"/>
  <c r="AJ488" i="8"/>
  <c r="AJ489" i="8"/>
  <c r="AJ490" i="8"/>
  <c r="AJ491" i="8"/>
  <c r="AJ492" i="8"/>
  <c r="AJ493" i="8"/>
  <c r="AJ494" i="8"/>
  <c r="AJ495" i="8"/>
  <c r="AJ496" i="8"/>
  <c r="AJ497" i="8"/>
  <c r="AJ498" i="8"/>
  <c r="AJ499" i="8"/>
  <c r="AJ500" i="8"/>
  <c r="AJ501" i="8"/>
  <c r="AJ502" i="8"/>
  <c r="AJ503" i="8"/>
  <c r="AJ504" i="8"/>
  <c r="AJ505" i="8"/>
  <c r="AJ506" i="8"/>
  <c r="AJ507" i="8"/>
  <c r="AJ508" i="8"/>
  <c r="AJ509" i="8"/>
  <c r="AJ510" i="8"/>
  <c r="AJ511" i="8"/>
  <c r="AJ512" i="8"/>
  <c r="AJ513" i="8"/>
  <c r="AJ514" i="8"/>
  <c r="AJ515" i="8"/>
  <c r="AJ516" i="8"/>
  <c r="AJ517" i="8"/>
  <c r="AJ518" i="8"/>
  <c r="AJ519" i="8"/>
  <c r="AJ520" i="8"/>
  <c r="AJ521" i="8"/>
  <c r="AJ522" i="8"/>
  <c r="AJ523" i="8"/>
  <c r="AJ524" i="8"/>
  <c r="AJ525" i="8"/>
  <c r="AJ526" i="8"/>
  <c r="AJ527" i="8"/>
  <c r="AJ528" i="8"/>
  <c r="AJ529" i="8"/>
  <c r="AJ530" i="8"/>
  <c r="AJ531" i="8"/>
  <c r="AJ532" i="8"/>
  <c r="AJ533" i="8"/>
  <c r="AJ534" i="8"/>
  <c r="AJ535" i="8"/>
  <c r="AJ536" i="8"/>
  <c r="AJ537" i="8"/>
  <c r="AJ538" i="8"/>
  <c r="AJ539" i="8"/>
  <c r="AJ540" i="8"/>
  <c r="AJ541" i="8"/>
  <c r="AJ542" i="8"/>
  <c r="AJ543" i="8"/>
  <c r="AJ544" i="8"/>
  <c r="AJ545" i="8"/>
  <c r="AJ546" i="8"/>
  <c r="AJ547" i="8"/>
  <c r="AJ548" i="8"/>
  <c r="AJ549" i="8"/>
  <c r="AJ550" i="8"/>
  <c r="AJ551" i="8"/>
  <c r="AJ552" i="8"/>
  <c r="AJ553" i="8"/>
  <c r="AJ554" i="8"/>
  <c r="AJ555" i="8"/>
  <c r="AJ556" i="8"/>
  <c r="AJ557" i="8"/>
  <c r="AJ558" i="8"/>
  <c r="AJ559" i="8"/>
  <c r="AJ560" i="8"/>
  <c r="AJ561" i="8"/>
  <c r="AJ562" i="8"/>
  <c r="AJ563" i="8"/>
  <c r="AJ564" i="8"/>
  <c r="AJ565" i="8"/>
  <c r="AJ566" i="8"/>
  <c r="AJ567" i="8"/>
  <c r="AJ568" i="8"/>
  <c r="AJ569" i="8"/>
  <c r="AJ570" i="8"/>
  <c r="AJ571" i="8"/>
  <c r="AJ572" i="8"/>
  <c r="AJ573" i="8"/>
  <c r="AJ574" i="8"/>
  <c r="AJ575" i="8"/>
  <c r="AJ576" i="8"/>
  <c r="AJ577" i="8"/>
  <c r="AJ578" i="8"/>
  <c r="AJ579" i="8"/>
  <c r="AJ580" i="8"/>
  <c r="AJ581" i="8"/>
  <c r="AJ582" i="8"/>
  <c r="AJ583" i="8"/>
  <c r="AJ584" i="8"/>
  <c r="AJ585" i="8"/>
  <c r="AJ586" i="8"/>
  <c r="AJ587" i="8"/>
  <c r="AJ588" i="8"/>
  <c r="AJ589" i="8"/>
  <c r="AJ590" i="8"/>
  <c r="AJ591" i="8"/>
  <c r="AJ592" i="8"/>
  <c r="AJ593" i="8"/>
  <c r="AJ594" i="8"/>
  <c r="AJ595" i="8"/>
  <c r="AJ596" i="8"/>
  <c r="AJ597" i="8"/>
  <c r="AJ598" i="8"/>
  <c r="AJ599" i="8"/>
  <c r="AJ600" i="8"/>
  <c r="AJ601" i="8"/>
  <c r="AJ602" i="8"/>
  <c r="AJ603" i="8"/>
  <c r="AJ604" i="8"/>
  <c r="AJ605" i="8"/>
  <c r="AJ606" i="8"/>
  <c r="AJ607" i="8"/>
  <c r="AJ608" i="8"/>
  <c r="AJ609" i="8"/>
  <c r="AJ610" i="8"/>
  <c r="AJ611" i="8"/>
  <c r="AJ612" i="8"/>
  <c r="AJ613" i="8"/>
  <c r="AJ614" i="8"/>
  <c r="AJ615" i="8"/>
  <c r="AJ616" i="8"/>
  <c r="AJ617" i="8"/>
  <c r="AJ618" i="8"/>
  <c r="AJ619" i="8"/>
  <c r="AJ620" i="8"/>
  <c r="AJ621" i="8"/>
  <c r="AJ622" i="8"/>
  <c r="AJ623" i="8"/>
  <c r="AJ624" i="8"/>
  <c r="AJ625" i="8"/>
  <c r="AJ626" i="8"/>
  <c r="AJ627" i="8"/>
  <c r="AJ628" i="8"/>
  <c r="AJ629" i="8"/>
  <c r="AJ630" i="8"/>
  <c r="AJ631" i="8"/>
  <c r="AJ632" i="8"/>
  <c r="AJ633" i="8"/>
  <c r="AJ634" i="8"/>
  <c r="AJ635" i="8"/>
  <c r="AJ636" i="8"/>
  <c r="AJ637" i="8"/>
  <c r="AJ638" i="8"/>
  <c r="AJ639" i="8"/>
  <c r="AJ640" i="8"/>
  <c r="AJ641" i="8"/>
  <c r="AJ642" i="8"/>
  <c r="AJ643" i="8"/>
  <c r="AJ644" i="8"/>
  <c r="AJ645" i="8"/>
  <c r="AJ646" i="8"/>
  <c r="AJ647" i="8"/>
  <c r="AJ648" i="8"/>
  <c r="AJ649" i="8"/>
  <c r="AJ650" i="8"/>
  <c r="AJ651" i="8"/>
  <c r="AJ652" i="8"/>
  <c r="AJ653" i="8"/>
  <c r="AJ654" i="8"/>
  <c r="AJ655" i="8"/>
  <c r="AJ656" i="8"/>
  <c r="AJ657" i="8"/>
  <c r="AJ658" i="8"/>
  <c r="AJ659" i="8"/>
  <c r="AJ660" i="8"/>
  <c r="AJ661" i="8"/>
  <c r="AJ662" i="8"/>
  <c r="AJ663" i="8"/>
  <c r="AJ664" i="8"/>
  <c r="AJ665" i="8"/>
  <c r="AJ666" i="8"/>
  <c r="AJ667" i="8"/>
  <c r="AJ668" i="8"/>
  <c r="AJ669" i="8"/>
  <c r="AJ670" i="8"/>
  <c r="AJ671" i="8"/>
  <c r="AJ672" i="8"/>
  <c r="AJ673" i="8"/>
  <c r="AJ674" i="8"/>
  <c r="AJ675" i="8"/>
  <c r="AJ676" i="8"/>
  <c r="AJ677" i="8"/>
  <c r="AJ678" i="8"/>
  <c r="AJ679" i="8"/>
  <c r="AJ680" i="8"/>
  <c r="AJ681" i="8"/>
  <c r="AJ682" i="8"/>
  <c r="AJ683" i="8"/>
  <c r="AJ684" i="8"/>
  <c r="AJ685" i="8"/>
  <c r="AJ686" i="8"/>
  <c r="AJ687" i="8"/>
  <c r="AJ688" i="8"/>
  <c r="AJ689" i="8"/>
  <c r="AJ690" i="8"/>
  <c r="AJ691" i="8"/>
  <c r="AJ692" i="8"/>
  <c r="AJ693" i="8"/>
  <c r="AJ694" i="8"/>
  <c r="AJ695" i="8"/>
  <c r="AJ696" i="8"/>
  <c r="AJ697" i="8"/>
  <c r="AJ698" i="8"/>
  <c r="AJ699" i="8"/>
  <c r="AJ700" i="8"/>
  <c r="AI1" i="8"/>
  <c r="AI2" i="8"/>
  <c r="AI3" i="8"/>
  <c r="AI4" i="8"/>
  <c r="AI5" i="8"/>
  <c r="AI6" i="8"/>
  <c r="AI7" i="8"/>
  <c r="AI8" i="8"/>
  <c r="AI9" i="8"/>
  <c r="AI10" i="8"/>
  <c r="AI11" i="8"/>
  <c r="AI12" i="8"/>
  <c r="AI13" i="8"/>
  <c r="AI14" i="8"/>
  <c r="AI15" i="8"/>
  <c r="AI16" i="8"/>
  <c r="AI17" i="8"/>
  <c r="AI18" i="8"/>
  <c r="AI19" i="8"/>
  <c r="AI20" i="8"/>
  <c r="AI21" i="8"/>
  <c r="AI22" i="8"/>
  <c r="AI23" i="8"/>
  <c r="AI24" i="8"/>
  <c r="AI25" i="8"/>
  <c r="AI26" i="8"/>
  <c r="AI27" i="8"/>
  <c r="AI28" i="8"/>
  <c r="AI29" i="8"/>
  <c r="AI30" i="8"/>
  <c r="AI31" i="8"/>
  <c r="AI32" i="8"/>
  <c r="AI33" i="8"/>
  <c r="AI34" i="8"/>
  <c r="AI35" i="8"/>
  <c r="AI36" i="8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3" i="8"/>
  <c r="AI54" i="8"/>
  <c r="AI55" i="8"/>
  <c r="AI56" i="8"/>
  <c r="AI57" i="8"/>
  <c r="AI58" i="8"/>
  <c r="AI59" i="8"/>
  <c r="AI60" i="8"/>
  <c r="AI61" i="8"/>
  <c r="AI62" i="8"/>
  <c r="AI63" i="8"/>
  <c r="AI64" i="8"/>
  <c r="AI65" i="8"/>
  <c r="AI66" i="8"/>
  <c r="AI67" i="8"/>
  <c r="AI68" i="8"/>
  <c r="AI69" i="8"/>
  <c r="AI70" i="8"/>
  <c r="AI71" i="8"/>
  <c r="AI72" i="8"/>
  <c r="AI73" i="8"/>
  <c r="AI74" i="8"/>
  <c r="AI75" i="8"/>
  <c r="AI76" i="8"/>
  <c r="AI77" i="8"/>
  <c r="AI78" i="8"/>
  <c r="AI79" i="8"/>
  <c r="AI80" i="8"/>
  <c r="AI81" i="8"/>
  <c r="AI82" i="8"/>
  <c r="AI83" i="8"/>
  <c r="AI84" i="8"/>
  <c r="AI85" i="8"/>
  <c r="AI86" i="8"/>
  <c r="AI87" i="8"/>
  <c r="AI88" i="8"/>
  <c r="AI89" i="8"/>
  <c r="AI90" i="8"/>
  <c r="AI91" i="8"/>
  <c r="AI92" i="8"/>
  <c r="AI93" i="8"/>
  <c r="AI94" i="8"/>
  <c r="AI95" i="8"/>
  <c r="AI96" i="8"/>
  <c r="AI97" i="8"/>
  <c r="AI98" i="8"/>
  <c r="AI99" i="8"/>
  <c r="AI100" i="8"/>
  <c r="AI101" i="8"/>
  <c r="AI102" i="8"/>
  <c r="AI103" i="8"/>
  <c r="AI104" i="8"/>
  <c r="AI105" i="8"/>
  <c r="AI106" i="8"/>
  <c r="AI107" i="8"/>
  <c r="AI108" i="8"/>
  <c r="AI109" i="8"/>
  <c r="AI110" i="8"/>
  <c r="AI111" i="8"/>
  <c r="AI112" i="8"/>
  <c r="AI113" i="8"/>
  <c r="AI114" i="8"/>
  <c r="AI115" i="8"/>
  <c r="AI116" i="8"/>
  <c r="AI117" i="8"/>
  <c r="AI118" i="8"/>
  <c r="AI119" i="8"/>
  <c r="AI120" i="8"/>
  <c r="AI121" i="8"/>
  <c r="AI122" i="8"/>
  <c r="AI123" i="8"/>
  <c r="AI124" i="8"/>
  <c r="AI125" i="8"/>
  <c r="AI126" i="8"/>
  <c r="AI127" i="8"/>
  <c r="AI128" i="8"/>
  <c r="AI129" i="8"/>
  <c r="AI130" i="8"/>
  <c r="AI131" i="8"/>
  <c r="AI132" i="8"/>
  <c r="AI133" i="8"/>
  <c r="AI134" i="8"/>
  <c r="AI135" i="8"/>
  <c r="AI136" i="8"/>
  <c r="AI137" i="8"/>
  <c r="AI138" i="8"/>
  <c r="AI139" i="8"/>
  <c r="AI140" i="8"/>
  <c r="AI141" i="8"/>
  <c r="AI142" i="8"/>
  <c r="AI143" i="8"/>
  <c r="AI144" i="8"/>
  <c r="AI145" i="8"/>
  <c r="AI146" i="8"/>
  <c r="AI147" i="8"/>
  <c r="AI148" i="8"/>
  <c r="AI149" i="8"/>
  <c r="AI150" i="8"/>
  <c r="AI151" i="8"/>
  <c r="AI152" i="8"/>
  <c r="AI153" i="8"/>
  <c r="AI154" i="8"/>
  <c r="AI155" i="8"/>
  <c r="AI156" i="8"/>
  <c r="AI157" i="8"/>
  <c r="AI158" i="8"/>
  <c r="AI159" i="8"/>
  <c r="AI160" i="8"/>
  <c r="AI161" i="8"/>
  <c r="AI162" i="8"/>
  <c r="AI163" i="8"/>
  <c r="AI164" i="8"/>
  <c r="AI165" i="8"/>
  <c r="AI166" i="8"/>
  <c r="AI167" i="8"/>
  <c r="AI168" i="8"/>
  <c r="AI169" i="8"/>
  <c r="AI170" i="8"/>
  <c r="AI171" i="8"/>
  <c r="AI172" i="8"/>
  <c r="AI173" i="8"/>
  <c r="AI174" i="8"/>
  <c r="AI175" i="8"/>
  <c r="AI176" i="8"/>
  <c r="AI177" i="8"/>
  <c r="AI178" i="8"/>
  <c r="AI179" i="8"/>
  <c r="AI180" i="8"/>
  <c r="AI181" i="8"/>
  <c r="AI182" i="8"/>
  <c r="AI183" i="8"/>
  <c r="AI184" i="8"/>
  <c r="AI185" i="8"/>
  <c r="AI186" i="8"/>
  <c r="AI187" i="8"/>
  <c r="AI188" i="8"/>
  <c r="AI189" i="8"/>
  <c r="AI190" i="8"/>
  <c r="AI191" i="8"/>
  <c r="AI192" i="8"/>
  <c r="AI193" i="8"/>
  <c r="AI194" i="8"/>
  <c r="AI195" i="8"/>
  <c r="AI196" i="8"/>
  <c r="AI197" i="8"/>
  <c r="AI198" i="8"/>
  <c r="AI199" i="8"/>
  <c r="AI200" i="8"/>
  <c r="AI201" i="8"/>
  <c r="AI202" i="8"/>
  <c r="AI203" i="8"/>
  <c r="AI204" i="8"/>
  <c r="AI205" i="8"/>
  <c r="AI206" i="8"/>
  <c r="AI207" i="8"/>
  <c r="AI208" i="8"/>
  <c r="AI209" i="8"/>
  <c r="AI210" i="8"/>
  <c r="AI211" i="8"/>
  <c r="AI212" i="8"/>
  <c r="AI213" i="8"/>
  <c r="AI214" i="8"/>
  <c r="AI215" i="8"/>
  <c r="AI216" i="8"/>
  <c r="AI217" i="8"/>
  <c r="AI218" i="8"/>
  <c r="AI219" i="8"/>
  <c r="AI220" i="8"/>
  <c r="AI221" i="8"/>
  <c r="AI222" i="8"/>
  <c r="AI223" i="8"/>
  <c r="AI224" i="8"/>
  <c r="AI225" i="8"/>
  <c r="AI226" i="8"/>
  <c r="AI227" i="8"/>
  <c r="AI228" i="8"/>
  <c r="AI229" i="8"/>
  <c r="AI230" i="8"/>
  <c r="AI231" i="8"/>
  <c r="AI232" i="8"/>
  <c r="AI233" i="8"/>
  <c r="AI234" i="8"/>
  <c r="AI235" i="8"/>
  <c r="AI236" i="8"/>
  <c r="AI237" i="8"/>
  <c r="AI238" i="8"/>
  <c r="AI239" i="8"/>
  <c r="AI240" i="8"/>
  <c r="AI241" i="8"/>
  <c r="AI242" i="8"/>
  <c r="AI243" i="8"/>
  <c r="AI244" i="8"/>
  <c r="AI245" i="8"/>
  <c r="AI246" i="8"/>
  <c r="AI247" i="8"/>
  <c r="AI248" i="8"/>
  <c r="AI249" i="8"/>
  <c r="AI250" i="8"/>
  <c r="AI251" i="8"/>
  <c r="AI252" i="8"/>
  <c r="AI253" i="8"/>
  <c r="AI254" i="8"/>
  <c r="AI255" i="8"/>
  <c r="AI256" i="8"/>
  <c r="AI257" i="8"/>
  <c r="AI258" i="8"/>
  <c r="AI259" i="8"/>
  <c r="AI260" i="8"/>
  <c r="AI261" i="8"/>
  <c r="AI262" i="8"/>
  <c r="AI263" i="8"/>
  <c r="AI264" i="8"/>
  <c r="AI265" i="8"/>
  <c r="AI266" i="8"/>
  <c r="AI267" i="8"/>
  <c r="AI268" i="8"/>
  <c r="AI269" i="8"/>
  <c r="AI270" i="8"/>
  <c r="AI271" i="8"/>
  <c r="AI272" i="8"/>
  <c r="AI273" i="8"/>
  <c r="AI274" i="8"/>
  <c r="AI275" i="8"/>
  <c r="AI276" i="8"/>
  <c r="AI277" i="8"/>
  <c r="AI278" i="8"/>
  <c r="AI279" i="8"/>
  <c r="AI280" i="8"/>
  <c r="AI281" i="8"/>
  <c r="AI282" i="8"/>
  <c r="AI283" i="8"/>
  <c r="AI284" i="8"/>
  <c r="AI285" i="8"/>
  <c r="AI286" i="8"/>
  <c r="AI287" i="8"/>
  <c r="AI288" i="8"/>
  <c r="AI289" i="8"/>
  <c r="AI290" i="8"/>
  <c r="AI291" i="8"/>
  <c r="AI292" i="8"/>
  <c r="AI293" i="8"/>
  <c r="AI294" i="8"/>
  <c r="AI295" i="8"/>
  <c r="AI296" i="8"/>
  <c r="AI297" i="8"/>
  <c r="AI298" i="8"/>
  <c r="AI299" i="8"/>
  <c r="AI300" i="8"/>
  <c r="AI301" i="8"/>
  <c r="AI302" i="8"/>
  <c r="AI303" i="8"/>
  <c r="AI304" i="8"/>
  <c r="AI305" i="8"/>
  <c r="AI306" i="8"/>
  <c r="AI307" i="8"/>
  <c r="AI308" i="8"/>
  <c r="AI309" i="8"/>
  <c r="AI310" i="8"/>
  <c r="AI311" i="8"/>
  <c r="AI312" i="8"/>
  <c r="AI313" i="8"/>
  <c r="AI314" i="8"/>
  <c r="AI315" i="8"/>
  <c r="AI316" i="8"/>
  <c r="AI317" i="8"/>
  <c r="AI318" i="8"/>
  <c r="AI319" i="8"/>
  <c r="AI320" i="8"/>
  <c r="AI321" i="8"/>
  <c r="AI322" i="8"/>
  <c r="AI323" i="8"/>
  <c r="AI324" i="8"/>
  <c r="AI325" i="8"/>
  <c r="AI326" i="8"/>
  <c r="AI327" i="8"/>
  <c r="AI328" i="8"/>
  <c r="AI329" i="8"/>
  <c r="AI330" i="8"/>
  <c r="AI331" i="8"/>
  <c r="AI332" i="8"/>
  <c r="AI333" i="8"/>
  <c r="AI334" i="8"/>
  <c r="AI335" i="8"/>
  <c r="AI336" i="8"/>
  <c r="AI337" i="8"/>
  <c r="AI338" i="8"/>
  <c r="AI339" i="8"/>
  <c r="AI340" i="8"/>
  <c r="AI341" i="8"/>
  <c r="AI342" i="8"/>
  <c r="AI343" i="8"/>
  <c r="AI344" i="8"/>
  <c r="AI345" i="8"/>
  <c r="AI346" i="8"/>
  <c r="AI347" i="8"/>
  <c r="AI348" i="8"/>
  <c r="AI349" i="8"/>
  <c r="AI350" i="8"/>
  <c r="AI351" i="8"/>
  <c r="AI352" i="8"/>
  <c r="AI353" i="8"/>
  <c r="AI354" i="8"/>
  <c r="AI355" i="8"/>
  <c r="AI356" i="8"/>
  <c r="AI357" i="8"/>
  <c r="AI358" i="8"/>
  <c r="AI359" i="8"/>
  <c r="AI360" i="8"/>
  <c r="AI361" i="8"/>
  <c r="AI362" i="8"/>
  <c r="AI363" i="8"/>
  <c r="AI364" i="8"/>
  <c r="AI365" i="8"/>
  <c r="AI366" i="8"/>
  <c r="AI367" i="8"/>
  <c r="AI368" i="8"/>
  <c r="AI369" i="8"/>
  <c r="AI370" i="8"/>
  <c r="AI371" i="8"/>
  <c r="AI372" i="8"/>
  <c r="AI373" i="8"/>
  <c r="AI374" i="8"/>
  <c r="AI375" i="8"/>
  <c r="AI376" i="8"/>
  <c r="AI377" i="8"/>
  <c r="AI378" i="8"/>
  <c r="AI379" i="8"/>
  <c r="AI380" i="8"/>
  <c r="AI381" i="8"/>
  <c r="AI382" i="8"/>
  <c r="AI383" i="8"/>
  <c r="AI384" i="8"/>
  <c r="AI385" i="8"/>
  <c r="AI386" i="8"/>
  <c r="AI387" i="8"/>
  <c r="AI388" i="8"/>
  <c r="AI389" i="8"/>
  <c r="AI390" i="8"/>
  <c r="AI391" i="8"/>
  <c r="AI392" i="8"/>
  <c r="AI393" i="8"/>
  <c r="AI394" i="8"/>
  <c r="AI395" i="8"/>
  <c r="AI396" i="8"/>
  <c r="AI397" i="8"/>
  <c r="AI398" i="8"/>
  <c r="AI399" i="8"/>
  <c r="AI400" i="8"/>
  <c r="AI401" i="8"/>
  <c r="AI402" i="8"/>
  <c r="AI403" i="8"/>
  <c r="AI404" i="8"/>
  <c r="AI405" i="8"/>
  <c r="AI406" i="8"/>
  <c r="AI407" i="8"/>
  <c r="AI408" i="8"/>
  <c r="AI409" i="8"/>
  <c r="AI410" i="8"/>
  <c r="AI411" i="8"/>
  <c r="AI412" i="8"/>
  <c r="AI413" i="8"/>
  <c r="AI414" i="8"/>
  <c r="AI415" i="8"/>
  <c r="AI416" i="8"/>
  <c r="AI417" i="8"/>
  <c r="AI418" i="8"/>
  <c r="AI419" i="8"/>
  <c r="AI420" i="8"/>
  <c r="AI421" i="8"/>
  <c r="AI422" i="8"/>
  <c r="AI423" i="8"/>
  <c r="AI424" i="8"/>
  <c r="AI425" i="8"/>
  <c r="AI426" i="8"/>
  <c r="AI427" i="8"/>
  <c r="AI428" i="8"/>
  <c r="AI429" i="8"/>
  <c r="AI430" i="8"/>
  <c r="AI431" i="8"/>
  <c r="AI432" i="8"/>
  <c r="AI433" i="8"/>
  <c r="AI434" i="8"/>
  <c r="AI435" i="8"/>
  <c r="AI436" i="8"/>
  <c r="AI437" i="8"/>
  <c r="AI438" i="8"/>
  <c r="AI439" i="8"/>
  <c r="AI440" i="8"/>
  <c r="AI441" i="8"/>
  <c r="AI442" i="8"/>
  <c r="AI443" i="8"/>
  <c r="AI444" i="8"/>
  <c r="AI445" i="8"/>
  <c r="AI446" i="8"/>
  <c r="AI447" i="8"/>
  <c r="AI448" i="8"/>
  <c r="AI449" i="8"/>
  <c r="AI450" i="8"/>
  <c r="AI451" i="8"/>
  <c r="AI452" i="8"/>
  <c r="AI453" i="8"/>
  <c r="AI454" i="8"/>
  <c r="AI455" i="8"/>
  <c r="AI456" i="8"/>
  <c r="AI457" i="8"/>
  <c r="AI458" i="8"/>
  <c r="AI459" i="8"/>
  <c r="AI460" i="8"/>
  <c r="AI461" i="8"/>
  <c r="AI462" i="8"/>
  <c r="AI463" i="8"/>
  <c r="AI464" i="8"/>
  <c r="AI465" i="8"/>
  <c r="AI466" i="8"/>
  <c r="AI467" i="8"/>
  <c r="AI468" i="8"/>
  <c r="AI469" i="8"/>
  <c r="AI470" i="8"/>
  <c r="AI471" i="8"/>
  <c r="AI472" i="8"/>
  <c r="AI473" i="8"/>
  <c r="AI474" i="8"/>
  <c r="AI475" i="8"/>
  <c r="AI476" i="8"/>
  <c r="AI477" i="8"/>
  <c r="AI478" i="8"/>
  <c r="AI479" i="8"/>
  <c r="AI480" i="8"/>
  <c r="AI481" i="8"/>
  <c r="AI482" i="8"/>
  <c r="AI483" i="8"/>
  <c r="AI484" i="8"/>
  <c r="AI485" i="8"/>
  <c r="AI486" i="8"/>
  <c r="AI487" i="8"/>
  <c r="AI488" i="8"/>
  <c r="AI489" i="8"/>
  <c r="AI490" i="8"/>
  <c r="AI491" i="8"/>
  <c r="AI492" i="8"/>
  <c r="AI493" i="8"/>
  <c r="AI494" i="8"/>
  <c r="AI495" i="8"/>
  <c r="AI496" i="8"/>
  <c r="AI497" i="8"/>
  <c r="AI498" i="8"/>
  <c r="AI499" i="8"/>
  <c r="AI500" i="8"/>
  <c r="AI501" i="8"/>
  <c r="AI502" i="8"/>
  <c r="AI503" i="8"/>
  <c r="AI504" i="8"/>
  <c r="AI505" i="8"/>
  <c r="AI506" i="8"/>
  <c r="AI507" i="8"/>
  <c r="AI508" i="8"/>
  <c r="AI509" i="8"/>
  <c r="AI510" i="8"/>
  <c r="AI511" i="8"/>
  <c r="AI512" i="8"/>
  <c r="AI513" i="8"/>
  <c r="AI514" i="8"/>
  <c r="AI515" i="8"/>
  <c r="AI516" i="8"/>
  <c r="AI517" i="8"/>
  <c r="AI518" i="8"/>
  <c r="AI519" i="8"/>
  <c r="AI520" i="8"/>
  <c r="AI521" i="8"/>
  <c r="AI522" i="8"/>
  <c r="AI523" i="8"/>
  <c r="AI524" i="8"/>
  <c r="AI525" i="8"/>
  <c r="AI526" i="8"/>
  <c r="AI527" i="8"/>
  <c r="AI528" i="8"/>
  <c r="AI529" i="8"/>
  <c r="AI530" i="8"/>
  <c r="AI531" i="8"/>
  <c r="AI532" i="8"/>
  <c r="AI533" i="8"/>
  <c r="AI534" i="8"/>
  <c r="AI535" i="8"/>
  <c r="AI536" i="8"/>
  <c r="AI537" i="8"/>
  <c r="AI538" i="8"/>
  <c r="AI539" i="8"/>
  <c r="AI540" i="8"/>
  <c r="AI541" i="8"/>
  <c r="AI542" i="8"/>
  <c r="AI543" i="8"/>
  <c r="AI544" i="8"/>
  <c r="AI545" i="8"/>
  <c r="AI546" i="8"/>
  <c r="AI547" i="8"/>
  <c r="AI548" i="8"/>
  <c r="AI549" i="8"/>
  <c r="AI550" i="8"/>
  <c r="AI551" i="8"/>
  <c r="AI552" i="8"/>
  <c r="AI553" i="8"/>
  <c r="AI554" i="8"/>
  <c r="AI555" i="8"/>
  <c r="AI556" i="8"/>
  <c r="AI557" i="8"/>
  <c r="AI558" i="8"/>
  <c r="AI559" i="8"/>
  <c r="AI560" i="8"/>
  <c r="AI561" i="8"/>
  <c r="AI562" i="8"/>
  <c r="AI563" i="8"/>
  <c r="AI564" i="8"/>
  <c r="AI565" i="8"/>
  <c r="AI566" i="8"/>
  <c r="AI567" i="8"/>
  <c r="AI568" i="8"/>
  <c r="AI569" i="8"/>
  <c r="AI570" i="8"/>
  <c r="AI571" i="8"/>
  <c r="AI572" i="8"/>
  <c r="AI573" i="8"/>
  <c r="AI574" i="8"/>
  <c r="AI575" i="8"/>
  <c r="AI576" i="8"/>
  <c r="AI577" i="8"/>
  <c r="AI578" i="8"/>
  <c r="AI579" i="8"/>
  <c r="AI580" i="8"/>
  <c r="AI581" i="8"/>
  <c r="AI582" i="8"/>
  <c r="AI583" i="8"/>
  <c r="AI584" i="8"/>
  <c r="AI585" i="8"/>
  <c r="AI586" i="8"/>
  <c r="AI587" i="8"/>
  <c r="AI588" i="8"/>
  <c r="AI589" i="8"/>
  <c r="AI590" i="8"/>
  <c r="AI591" i="8"/>
  <c r="AI592" i="8"/>
  <c r="AI593" i="8"/>
  <c r="AI594" i="8"/>
  <c r="AI595" i="8"/>
  <c r="AI596" i="8"/>
  <c r="AI597" i="8"/>
  <c r="AI598" i="8"/>
  <c r="AI599" i="8"/>
  <c r="AI600" i="8"/>
  <c r="AI601" i="8"/>
  <c r="AI602" i="8"/>
  <c r="AI603" i="8"/>
  <c r="AI604" i="8"/>
  <c r="AI605" i="8"/>
  <c r="AI606" i="8"/>
  <c r="AI607" i="8"/>
  <c r="AI608" i="8"/>
  <c r="AI609" i="8"/>
  <c r="AI610" i="8"/>
  <c r="AI611" i="8"/>
  <c r="AI612" i="8"/>
  <c r="AI613" i="8"/>
  <c r="AI614" i="8"/>
  <c r="AI615" i="8"/>
  <c r="AI616" i="8"/>
  <c r="AI617" i="8"/>
  <c r="AI618" i="8"/>
  <c r="AI619" i="8"/>
  <c r="AI620" i="8"/>
  <c r="AI621" i="8"/>
  <c r="AI622" i="8"/>
  <c r="AI623" i="8"/>
  <c r="AI624" i="8"/>
  <c r="AI625" i="8"/>
  <c r="AI626" i="8"/>
  <c r="AI627" i="8"/>
  <c r="AI628" i="8"/>
  <c r="AI629" i="8"/>
  <c r="AI630" i="8"/>
  <c r="AI631" i="8"/>
  <c r="AI632" i="8"/>
  <c r="AI633" i="8"/>
  <c r="AI634" i="8"/>
  <c r="AI635" i="8"/>
  <c r="AI636" i="8"/>
  <c r="AI637" i="8"/>
  <c r="AI638" i="8"/>
  <c r="AI639" i="8"/>
  <c r="AI640" i="8"/>
  <c r="AI641" i="8"/>
  <c r="AI642" i="8"/>
  <c r="AI643" i="8"/>
  <c r="AI644" i="8"/>
  <c r="AI645" i="8"/>
  <c r="AI646" i="8"/>
  <c r="AI647" i="8"/>
  <c r="AI648" i="8"/>
  <c r="AI649" i="8"/>
  <c r="AI650" i="8"/>
  <c r="AI651" i="8"/>
  <c r="AI652" i="8"/>
  <c r="AI653" i="8"/>
  <c r="AI654" i="8"/>
  <c r="AI655" i="8"/>
  <c r="AI656" i="8"/>
  <c r="AI657" i="8"/>
  <c r="AI658" i="8"/>
  <c r="AI659" i="8"/>
  <c r="AI660" i="8"/>
  <c r="AI661" i="8"/>
  <c r="AI662" i="8"/>
  <c r="AI663" i="8"/>
  <c r="AI664" i="8"/>
  <c r="AI665" i="8"/>
  <c r="AI666" i="8"/>
  <c r="AI667" i="8"/>
  <c r="AI668" i="8"/>
  <c r="AI669" i="8"/>
  <c r="AI670" i="8"/>
  <c r="AI671" i="8"/>
  <c r="AI672" i="8"/>
  <c r="AI673" i="8"/>
  <c r="AI674" i="8"/>
  <c r="AI675" i="8"/>
  <c r="AI676" i="8"/>
  <c r="AI677" i="8"/>
  <c r="AI678" i="8"/>
  <c r="AI679" i="8"/>
  <c r="AI680" i="8"/>
  <c r="AI681" i="8"/>
  <c r="AI682" i="8"/>
  <c r="AI683" i="8"/>
  <c r="AI684" i="8"/>
  <c r="AI685" i="8"/>
  <c r="AI686" i="8"/>
  <c r="AI687" i="8"/>
  <c r="AI688" i="8"/>
  <c r="AI689" i="8"/>
  <c r="AI690" i="8"/>
  <c r="AI691" i="8"/>
  <c r="AI692" i="8"/>
  <c r="AI693" i="8"/>
  <c r="AI694" i="8"/>
  <c r="AI695" i="8"/>
  <c r="AI696" i="8"/>
  <c r="AI697" i="8"/>
  <c r="AI698" i="8"/>
  <c r="AI699" i="8"/>
  <c r="AI700" i="8"/>
  <c r="AH1" i="8"/>
  <c r="AH2" i="8"/>
  <c r="AH3" i="8"/>
  <c r="AH4" i="8"/>
  <c r="AH5" i="8"/>
  <c r="AH6" i="8"/>
  <c r="AH7" i="8"/>
  <c r="AH8" i="8"/>
  <c r="AH9" i="8"/>
  <c r="AH10" i="8"/>
  <c r="AH11" i="8"/>
  <c r="AH12" i="8"/>
  <c r="AH13" i="8"/>
  <c r="AH14" i="8"/>
  <c r="AH15" i="8"/>
  <c r="AH16" i="8"/>
  <c r="AH17" i="8"/>
  <c r="AH18" i="8"/>
  <c r="AH19" i="8"/>
  <c r="AH20" i="8"/>
  <c r="AH21" i="8"/>
  <c r="AH22" i="8"/>
  <c r="AH23" i="8"/>
  <c r="AH24" i="8"/>
  <c r="AH25" i="8"/>
  <c r="AH26" i="8"/>
  <c r="AH27" i="8"/>
  <c r="AH28" i="8"/>
  <c r="AH29" i="8"/>
  <c r="AH30" i="8"/>
  <c r="AH31" i="8"/>
  <c r="AH32" i="8"/>
  <c r="AH33" i="8"/>
  <c r="AH34" i="8"/>
  <c r="AH35" i="8"/>
  <c r="AH36" i="8"/>
  <c r="AH37" i="8"/>
  <c r="AH38" i="8"/>
  <c r="AH39" i="8"/>
  <c r="AH40" i="8"/>
  <c r="AH41" i="8"/>
  <c r="AH42" i="8"/>
  <c r="AH43" i="8"/>
  <c r="AH44" i="8"/>
  <c r="AH45" i="8"/>
  <c r="AH46" i="8"/>
  <c r="AH47" i="8"/>
  <c r="AH48" i="8"/>
  <c r="AH49" i="8"/>
  <c r="AH50" i="8"/>
  <c r="AH51" i="8"/>
  <c r="AH52" i="8"/>
  <c r="AH53" i="8"/>
  <c r="AH54" i="8"/>
  <c r="AH55" i="8"/>
  <c r="AH56" i="8"/>
  <c r="AH57" i="8"/>
  <c r="AH58" i="8"/>
  <c r="AH59" i="8"/>
  <c r="AH60" i="8"/>
  <c r="AH61" i="8"/>
  <c r="AH62" i="8"/>
  <c r="AH63" i="8"/>
  <c r="AH64" i="8"/>
  <c r="AH65" i="8"/>
  <c r="AH66" i="8"/>
  <c r="AH67" i="8"/>
  <c r="AH68" i="8"/>
  <c r="AH69" i="8"/>
  <c r="AH70" i="8"/>
  <c r="AH71" i="8"/>
  <c r="AH72" i="8"/>
  <c r="AH73" i="8"/>
  <c r="AH74" i="8"/>
  <c r="AH75" i="8"/>
  <c r="AH76" i="8"/>
  <c r="AH77" i="8"/>
  <c r="AH78" i="8"/>
  <c r="AH79" i="8"/>
  <c r="AH80" i="8"/>
  <c r="AH81" i="8"/>
  <c r="AH82" i="8"/>
  <c r="AH83" i="8"/>
  <c r="AH84" i="8"/>
  <c r="AH85" i="8"/>
  <c r="AH86" i="8"/>
  <c r="AH87" i="8"/>
  <c r="AH88" i="8"/>
  <c r="AH89" i="8"/>
  <c r="AH90" i="8"/>
  <c r="AH91" i="8"/>
  <c r="AH92" i="8"/>
  <c r="AH93" i="8"/>
  <c r="AH94" i="8"/>
  <c r="AH95" i="8"/>
  <c r="AH96" i="8"/>
  <c r="AH97" i="8"/>
  <c r="AH98" i="8"/>
  <c r="AH99" i="8"/>
  <c r="AH100" i="8"/>
  <c r="AH101" i="8"/>
  <c r="AH102" i="8"/>
  <c r="AH103" i="8"/>
  <c r="AH104" i="8"/>
  <c r="AH105" i="8"/>
  <c r="AH106" i="8"/>
  <c r="AH107" i="8"/>
  <c r="AH108" i="8"/>
  <c r="AH109" i="8"/>
  <c r="AH110" i="8"/>
  <c r="AH111" i="8"/>
  <c r="AH112" i="8"/>
  <c r="AH113" i="8"/>
  <c r="AH114" i="8"/>
  <c r="AH115" i="8"/>
  <c r="AH116" i="8"/>
  <c r="AH117" i="8"/>
  <c r="AH118" i="8"/>
  <c r="AH119" i="8"/>
  <c r="AH120" i="8"/>
  <c r="AH121" i="8"/>
  <c r="AH122" i="8"/>
  <c r="AH123" i="8"/>
  <c r="AH124" i="8"/>
  <c r="AH125" i="8"/>
  <c r="AH126" i="8"/>
  <c r="AH127" i="8"/>
  <c r="AH128" i="8"/>
  <c r="AH129" i="8"/>
  <c r="AH130" i="8"/>
  <c r="AH131" i="8"/>
  <c r="AH132" i="8"/>
  <c r="AH133" i="8"/>
  <c r="AH134" i="8"/>
  <c r="AH135" i="8"/>
  <c r="AH136" i="8"/>
  <c r="AH137" i="8"/>
  <c r="AH138" i="8"/>
  <c r="AH139" i="8"/>
  <c r="AH140" i="8"/>
  <c r="AH141" i="8"/>
  <c r="AH142" i="8"/>
  <c r="AH143" i="8"/>
  <c r="AH144" i="8"/>
  <c r="AH145" i="8"/>
  <c r="AH146" i="8"/>
  <c r="AH147" i="8"/>
  <c r="AH148" i="8"/>
  <c r="AH149" i="8"/>
  <c r="AH150" i="8"/>
  <c r="AH151" i="8"/>
  <c r="AH152" i="8"/>
  <c r="AH153" i="8"/>
  <c r="AH154" i="8"/>
  <c r="AH155" i="8"/>
  <c r="AH156" i="8"/>
  <c r="AH157" i="8"/>
  <c r="AH158" i="8"/>
  <c r="AH159" i="8"/>
  <c r="AH160" i="8"/>
  <c r="AH161" i="8"/>
  <c r="AH162" i="8"/>
  <c r="AH163" i="8"/>
  <c r="AH164" i="8"/>
  <c r="AH165" i="8"/>
  <c r="AH166" i="8"/>
  <c r="AH167" i="8"/>
  <c r="AH168" i="8"/>
  <c r="AH169" i="8"/>
  <c r="AH170" i="8"/>
  <c r="AH171" i="8"/>
  <c r="AH172" i="8"/>
  <c r="AH173" i="8"/>
  <c r="AH174" i="8"/>
  <c r="AH175" i="8"/>
  <c r="AH176" i="8"/>
  <c r="AH177" i="8"/>
  <c r="AH178" i="8"/>
  <c r="AH179" i="8"/>
  <c r="AH180" i="8"/>
  <c r="AH181" i="8"/>
  <c r="AH182" i="8"/>
  <c r="AH183" i="8"/>
  <c r="AH184" i="8"/>
  <c r="AH185" i="8"/>
  <c r="AH186" i="8"/>
  <c r="AH187" i="8"/>
  <c r="AH188" i="8"/>
  <c r="AH189" i="8"/>
  <c r="AH190" i="8"/>
  <c r="AH191" i="8"/>
  <c r="AH192" i="8"/>
  <c r="AH193" i="8"/>
  <c r="AH194" i="8"/>
  <c r="AH195" i="8"/>
  <c r="AH196" i="8"/>
  <c r="AH197" i="8"/>
  <c r="AH198" i="8"/>
  <c r="AH199" i="8"/>
  <c r="AH200" i="8"/>
  <c r="AH201" i="8"/>
  <c r="AH202" i="8"/>
  <c r="AH203" i="8"/>
  <c r="AH204" i="8"/>
  <c r="AH205" i="8"/>
  <c r="AH206" i="8"/>
  <c r="AH207" i="8"/>
  <c r="AH208" i="8"/>
  <c r="AH209" i="8"/>
  <c r="AH210" i="8"/>
  <c r="AH211" i="8"/>
  <c r="AH212" i="8"/>
  <c r="AH213" i="8"/>
  <c r="AH214" i="8"/>
  <c r="AH215" i="8"/>
  <c r="AH216" i="8"/>
  <c r="AH217" i="8"/>
  <c r="AH218" i="8"/>
  <c r="AH219" i="8"/>
  <c r="AH220" i="8"/>
  <c r="AH221" i="8"/>
  <c r="AH222" i="8"/>
  <c r="AH223" i="8"/>
  <c r="AH224" i="8"/>
  <c r="AH225" i="8"/>
  <c r="AH226" i="8"/>
  <c r="AH227" i="8"/>
  <c r="AH228" i="8"/>
  <c r="AH229" i="8"/>
  <c r="AH230" i="8"/>
  <c r="AH231" i="8"/>
  <c r="AH232" i="8"/>
  <c r="AH233" i="8"/>
  <c r="AH234" i="8"/>
  <c r="AH235" i="8"/>
  <c r="AH236" i="8"/>
  <c r="AH237" i="8"/>
  <c r="AH238" i="8"/>
  <c r="AH239" i="8"/>
  <c r="AH240" i="8"/>
  <c r="AH241" i="8"/>
  <c r="AH242" i="8"/>
  <c r="AH243" i="8"/>
  <c r="AH244" i="8"/>
  <c r="AH245" i="8"/>
  <c r="AH246" i="8"/>
  <c r="AH247" i="8"/>
  <c r="AH248" i="8"/>
  <c r="AH249" i="8"/>
  <c r="AH250" i="8"/>
  <c r="AH251" i="8"/>
  <c r="AH252" i="8"/>
  <c r="AH253" i="8"/>
  <c r="AH254" i="8"/>
  <c r="AH255" i="8"/>
  <c r="AH256" i="8"/>
  <c r="AH257" i="8"/>
  <c r="AH258" i="8"/>
  <c r="AH259" i="8"/>
  <c r="AH260" i="8"/>
  <c r="AH261" i="8"/>
  <c r="AH262" i="8"/>
  <c r="AH263" i="8"/>
  <c r="AH264" i="8"/>
  <c r="AH265" i="8"/>
  <c r="AH266" i="8"/>
  <c r="AH267" i="8"/>
  <c r="AH268" i="8"/>
  <c r="AH269" i="8"/>
  <c r="AH270" i="8"/>
  <c r="AH271" i="8"/>
  <c r="AH272" i="8"/>
  <c r="AH273" i="8"/>
  <c r="AH274" i="8"/>
  <c r="AH275" i="8"/>
  <c r="AH276" i="8"/>
  <c r="AH277" i="8"/>
  <c r="AH278" i="8"/>
  <c r="AH279" i="8"/>
  <c r="AH280" i="8"/>
  <c r="AH281" i="8"/>
  <c r="AH282" i="8"/>
  <c r="AH283" i="8"/>
  <c r="AH284" i="8"/>
  <c r="AH285" i="8"/>
  <c r="AH286" i="8"/>
  <c r="AH287" i="8"/>
  <c r="AH288" i="8"/>
  <c r="AH289" i="8"/>
  <c r="AH290" i="8"/>
  <c r="AH291" i="8"/>
  <c r="AH292" i="8"/>
  <c r="AH293" i="8"/>
  <c r="AH294" i="8"/>
  <c r="AH295" i="8"/>
  <c r="AH296" i="8"/>
  <c r="AH297" i="8"/>
  <c r="AH298" i="8"/>
  <c r="AH299" i="8"/>
  <c r="AH300" i="8"/>
  <c r="AH301" i="8"/>
  <c r="AH302" i="8"/>
  <c r="AH303" i="8"/>
  <c r="AH304" i="8"/>
  <c r="AH305" i="8"/>
  <c r="AH306" i="8"/>
  <c r="AH307" i="8"/>
  <c r="AH308" i="8"/>
  <c r="AH309" i="8"/>
  <c r="AH310" i="8"/>
  <c r="AH311" i="8"/>
  <c r="AH312" i="8"/>
  <c r="AH313" i="8"/>
  <c r="AH314" i="8"/>
  <c r="AH315" i="8"/>
  <c r="AH316" i="8"/>
  <c r="AH317" i="8"/>
  <c r="AH318" i="8"/>
  <c r="AH319" i="8"/>
  <c r="AH320" i="8"/>
  <c r="AH321" i="8"/>
  <c r="AH322" i="8"/>
  <c r="AH323" i="8"/>
  <c r="AH324" i="8"/>
  <c r="AH325" i="8"/>
  <c r="AH326" i="8"/>
  <c r="AH327" i="8"/>
  <c r="AH328" i="8"/>
  <c r="AH329" i="8"/>
  <c r="AH330" i="8"/>
  <c r="AH331" i="8"/>
  <c r="AH332" i="8"/>
  <c r="AH333" i="8"/>
  <c r="AH334" i="8"/>
  <c r="AH335" i="8"/>
  <c r="AH336" i="8"/>
  <c r="AH337" i="8"/>
  <c r="AH338" i="8"/>
  <c r="AH339" i="8"/>
  <c r="AH340" i="8"/>
  <c r="AH341" i="8"/>
  <c r="AH342" i="8"/>
  <c r="AH343" i="8"/>
  <c r="AH344" i="8"/>
  <c r="AH345" i="8"/>
  <c r="AH346" i="8"/>
  <c r="AH347" i="8"/>
  <c r="AH348" i="8"/>
  <c r="AH349" i="8"/>
  <c r="AH350" i="8"/>
  <c r="AH351" i="8"/>
  <c r="AH352" i="8"/>
  <c r="AH353" i="8"/>
  <c r="AH354" i="8"/>
  <c r="AH355" i="8"/>
  <c r="AH356" i="8"/>
  <c r="AH357" i="8"/>
  <c r="AH358" i="8"/>
  <c r="AH359" i="8"/>
  <c r="AH360" i="8"/>
  <c r="AH361" i="8"/>
  <c r="AH362" i="8"/>
  <c r="AH363" i="8"/>
  <c r="AH364" i="8"/>
  <c r="AH365" i="8"/>
  <c r="AH366" i="8"/>
  <c r="AH367" i="8"/>
  <c r="AH368" i="8"/>
  <c r="AH369" i="8"/>
  <c r="AH370" i="8"/>
  <c r="AH371" i="8"/>
  <c r="AH372" i="8"/>
  <c r="AH373" i="8"/>
  <c r="AH374" i="8"/>
  <c r="AH375" i="8"/>
  <c r="AH376" i="8"/>
  <c r="AH377" i="8"/>
  <c r="AH378" i="8"/>
  <c r="AH379" i="8"/>
  <c r="AH380" i="8"/>
  <c r="AH381" i="8"/>
  <c r="AH382" i="8"/>
  <c r="AH383" i="8"/>
  <c r="AH384" i="8"/>
  <c r="AH385" i="8"/>
  <c r="AH386" i="8"/>
  <c r="AH387" i="8"/>
  <c r="AH388" i="8"/>
  <c r="AH389" i="8"/>
  <c r="AH390" i="8"/>
  <c r="AH391" i="8"/>
  <c r="AH392" i="8"/>
  <c r="AH393" i="8"/>
  <c r="AH394" i="8"/>
  <c r="AH395" i="8"/>
  <c r="AH396" i="8"/>
  <c r="AH397" i="8"/>
  <c r="AH398" i="8"/>
  <c r="AH399" i="8"/>
  <c r="AH400" i="8"/>
  <c r="AH401" i="8"/>
  <c r="AH402" i="8"/>
  <c r="AH403" i="8"/>
  <c r="AH404" i="8"/>
  <c r="AH405" i="8"/>
  <c r="AH406" i="8"/>
  <c r="AH407" i="8"/>
  <c r="AH408" i="8"/>
  <c r="AH409" i="8"/>
  <c r="AH410" i="8"/>
  <c r="AH411" i="8"/>
  <c r="AH412" i="8"/>
  <c r="AH413" i="8"/>
  <c r="AH414" i="8"/>
  <c r="AH415" i="8"/>
  <c r="AH416" i="8"/>
  <c r="AH417" i="8"/>
  <c r="AH418" i="8"/>
  <c r="AH419" i="8"/>
  <c r="AH420" i="8"/>
  <c r="AH421" i="8"/>
  <c r="AH422" i="8"/>
  <c r="AH423" i="8"/>
  <c r="AH424" i="8"/>
  <c r="AH425" i="8"/>
  <c r="AH426" i="8"/>
  <c r="AH427" i="8"/>
  <c r="AH428" i="8"/>
  <c r="AH429" i="8"/>
  <c r="AH430" i="8"/>
  <c r="AH431" i="8"/>
  <c r="AH432" i="8"/>
  <c r="AH433" i="8"/>
  <c r="AH434" i="8"/>
  <c r="AH435" i="8"/>
  <c r="AH436" i="8"/>
  <c r="AH437" i="8"/>
  <c r="AH438" i="8"/>
  <c r="AH439" i="8"/>
  <c r="AH440" i="8"/>
  <c r="AH441" i="8"/>
  <c r="AH442" i="8"/>
  <c r="AH443" i="8"/>
  <c r="AH444" i="8"/>
  <c r="AH445" i="8"/>
  <c r="AH446" i="8"/>
  <c r="AH447" i="8"/>
  <c r="AH448" i="8"/>
  <c r="AH449" i="8"/>
  <c r="AH450" i="8"/>
  <c r="AH451" i="8"/>
  <c r="AH452" i="8"/>
  <c r="AH453" i="8"/>
  <c r="AH454" i="8"/>
  <c r="AH455" i="8"/>
  <c r="AH456" i="8"/>
  <c r="AH457" i="8"/>
  <c r="AH458" i="8"/>
  <c r="AH459" i="8"/>
  <c r="AH460" i="8"/>
  <c r="AH461" i="8"/>
  <c r="AH462" i="8"/>
  <c r="AH463" i="8"/>
  <c r="AH464" i="8"/>
  <c r="AH465" i="8"/>
  <c r="AH466" i="8"/>
  <c r="AH467" i="8"/>
  <c r="AH468" i="8"/>
  <c r="AH469" i="8"/>
  <c r="AH470" i="8"/>
  <c r="AH471" i="8"/>
  <c r="AH472" i="8"/>
  <c r="AH473" i="8"/>
  <c r="AH474" i="8"/>
  <c r="AH475" i="8"/>
  <c r="AH476" i="8"/>
  <c r="AH477" i="8"/>
  <c r="AH478" i="8"/>
  <c r="AH479" i="8"/>
  <c r="AH480" i="8"/>
  <c r="AH481" i="8"/>
  <c r="AH482" i="8"/>
  <c r="AH483" i="8"/>
  <c r="AH484" i="8"/>
  <c r="AH485" i="8"/>
  <c r="AH486" i="8"/>
  <c r="AH487" i="8"/>
  <c r="AH488" i="8"/>
  <c r="AH489" i="8"/>
  <c r="AH490" i="8"/>
  <c r="AH491" i="8"/>
  <c r="AH492" i="8"/>
  <c r="AH493" i="8"/>
  <c r="AH494" i="8"/>
  <c r="AH495" i="8"/>
  <c r="AH496" i="8"/>
  <c r="AH497" i="8"/>
  <c r="AH498" i="8"/>
  <c r="AH499" i="8"/>
  <c r="AH500" i="8"/>
  <c r="AH501" i="8"/>
  <c r="AH502" i="8"/>
  <c r="AH503" i="8"/>
  <c r="AH504" i="8"/>
  <c r="AH505" i="8"/>
  <c r="AH506" i="8"/>
  <c r="AH507" i="8"/>
  <c r="AH508" i="8"/>
  <c r="AH509" i="8"/>
  <c r="AH510" i="8"/>
  <c r="AH511" i="8"/>
  <c r="AH512" i="8"/>
  <c r="AH513" i="8"/>
  <c r="AH514" i="8"/>
  <c r="AH515" i="8"/>
  <c r="AH516" i="8"/>
  <c r="AH517" i="8"/>
  <c r="AH518" i="8"/>
  <c r="AH519" i="8"/>
  <c r="AH520" i="8"/>
  <c r="AH521" i="8"/>
  <c r="AH522" i="8"/>
  <c r="AH523" i="8"/>
  <c r="AH524" i="8"/>
  <c r="AH525" i="8"/>
  <c r="AH526" i="8"/>
  <c r="AH527" i="8"/>
  <c r="AH528" i="8"/>
  <c r="AH529" i="8"/>
  <c r="AH530" i="8"/>
  <c r="AH531" i="8"/>
  <c r="AH532" i="8"/>
  <c r="AH533" i="8"/>
  <c r="AH534" i="8"/>
  <c r="AH535" i="8"/>
  <c r="AH536" i="8"/>
  <c r="AH537" i="8"/>
  <c r="AH538" i="8"/>
  <c r="AH539" i="8"/>
  <c r="AH540" i="8"/>
  <c r="AH541" i="8"/>
  <c r="AH542" i="8"/>
  <c r="AH543" i="8"/>
  <c r="AH544" i="8"/>
  <c r="AH545" i="8"/>
  <c r="AH546" i="8"/>
  <c r="AH547" i="8"/>
  <c r="AH548" i="8"/>
  <c r="AH549" i="8"/>
  <c r="AH550" i="8"/>
  <c r="AH551" i="8"/>
  <c r="AH552" i="8"/>
  <c r="AH553" i="8"/>
  <c r="AH554" i="8"/>
  <c r="AH555" i="8"/>
  <c r="AH556" i="8"/>
  <c r="AH557" i="8"/>
  <c r="AH558" i="8"/>
  <c r="AH559" i="8"/>
  <c r="AH560" i="8"/>
  <c r="AH561" i="8"/>
  <c r="AH562" i="8"/>
  <c r="AH563" i="8"/>
  <c r="AH564" i="8"/>
  <c r="AH565" i="8"/>
  <c r="AH566" i="8"/>
  <c r="AH567" i="8"/>
  <c r="AH568" i="8"/>
  <c r="AH569" i="8"/>
  <c r="AH570" i="8"/>
  <c r="AH571" i="8"/>
  <c r="AH572" i="8"/>
  <c r="AH573" i="8"/>
  <c r="AH574" i="8"/>
  <c r="AH575" i="8"/>
  <c r="AH576" i="8"/>
  <c r="AH577" i="8"/>
  <c r="AH578" i="8"/>
  <c r="AH579" i="8"/>
  <c r="AH580" i="8"/>
  <c r="AH581" i="8"/>
  <c r="AH582" i="8"/>
  <c r="AH583" i="8"/>
  <c r="AH584" i="8"/>
  <c r="AH585" i="8"/>
  <c r="AH586" i="8"/>
  <c r="AH587" i="8"/>
  <c r="AH588" i="8"/>
  <c r="AH589" i="8"/>
  <c r="AH590" i="8"/>
  <c r="AH591" i="8"/>
  <c r="AH592" i="8"/>
  <c r="AH593" i="8"/>
  <c r="AH594" i="8"/>
  <c r="AH595" i="8"/>
  <c r="AH596" i="8"/>
  <c r="AH597" i="8"/>
  <c r="AH598" i="8"/>
  <c r="AH599" i="8"/>
  <c r="AH600" i="8"/>
  <c r="AH601" i="8"/>
  <c r="AH602" i="8"/>
  <c r="AH603" i="8"/>
  <c r="AH604" i="8"/>
  <c r="AH605" i="8"/>
  <c r="AH606" i="8"/>
  <c r="AH607" i="8"/>
  <c r="AH608" i="8"/>
  <c r="AH609" i="8"/>
  <c r="AH610" i="8"/>
  <c r="AH611" i="8"/>
  <c r="AH612" i="8"/>
  <c r="AH613" i="8"/>
  <c r="AH614" i="8"/>
  <c r="AH615" i="8"/>
  <c r="AH616" i="8"/>
  <c r="AH617" i="8"/>
  <c r="AH618" i="8"/>
  <c r="AH619" i="8"/>
  <c r="AH620" i="8"/>
  <c r="AH621" i="8"/>
  <c r="AH622" i="8"/>
  <c r="AH623" i="8"/>
  <c r="AH624" i="8"/>
  <c r="AH625" i="8"/>
  <c r="AH626" i="8"/>
  <c r="AH627" i="8"/>
  <c r="AH628" i="8"/>
  <c r="AH629" i="8"/>
  <c r="AH630" i="8"/>
  <c r="AH631" i="8"/>
  <c r="AH632" i="8"/>
  <c r="AH633" i="8"/>
  <c r="AH634" i="8"/>
  <c r="AH635" i="8"/>
  <c r="AH636" i="8"/>
  <c r="AH637" i="8"/>
  <c r="AH638" i="8"/>
  <c r="AH639" i="8"/>
  <c r="AH640" i="8"/>
  <c r="AH641" i="8"/>
  <c r="AH642" i="8"/>
  <c r="AH643" i="8"/>
  <c r="AH644" i="8"/>
  <c r="AH645" i="8"/>
  <c r="AH646" i="8"/>
  <c r="AH647" i="8"/>
  <c r="AH648" i="8"/>
  <c r="AH649" i="8"/>
  <c r="AH650" i="8"/>
  <c r="AH651" i="8"/>
  <c r="AH652" i="8"/>
  <c r="AH653" i="8"/>
  <c r="AH654" i="8"/>
  <c r="AH655" i="8"/>
  <c r="AH656" i="8"/>
  <c r="AH657" i="8"/>
  <c r="AH658" i="8"/>
  <c r="AH659" i="8"/>
  <c r="AH660" i="8"/>
  <c r="AH661" i="8"/>
  <c r="AH662" i="8"/>
  <c r="AH663" i="8"/>
  <c r="AH664" i="8"/>
  <c r="AH665" i="8"/>
  <c r="AH666" i="8"/>
  <c r="AH667" i="8"/>
  <c r="AH668" i="8"/>
  <c r="AH669" i="8"/>
  <c r="AH670" i="8"/>
  <c r="AH671" i="8"/>
  <c r="AH672" i="8"/>
  <c r="AH673" i="8"/>
  <c r="AH674" i="8"/>
  <c r="AH675" i="8"/>
  <c r="AH676" i="8"/>
  <c r="AH677" i="8"/>
  <c r="AH678" i="8"/>
  <c r="AH679" i="8"/>
  <c r="AH680" i="8"/>
  <c r="AH681" i="8"/>
  <c r="AH682" i="8"/>
  <c r="AH683" i="8"/>
  <c r="AH684" i="8"/>
  <c r="AH685" i="8"/>
  <c r="AH686" i="8"/>
  <c r="AH687" i="8"/>
  <c r="AH688" i="8"/>
  <c r="AH689" i="8"/>
  <c r="AH690" i="8"/>
  <c r="AH691" i="8"/>
  <c r="AH692" i="8"/>
  <c r="AH693" i="8"/>
  <c r="AH694" i="8"/>
  <c r="AH695" i="8"/>
  <c r="AH696" i="8"/>
  <c r="AH697" i="8"/>
  <c r="AH698" i="8"/>
  <c r="AH699" i="8"/>
  <c r="AH700" i="8"/>
  <c r="AF1" i="8"/>
  <c r="AF2" i="8"/>
  <c r="AF3" i="8"/>
  <c r="AF4" i="8"/>
  <c r="AF5" i="8"/>
  <c r="AF6" i="8"/>
  <c r="AF7" i="8"/>
  <c r="AF8" i="8"/>
  <c r="AF9" i="8"/>
  <c r="AF10" i="8"/>
  <c r="AF11" i="8"/>
  <c r="AF12" i="8"/>
  <c r="AF13" i="8"/>
  <c r="AF14" i="8"/>
  <c r="AF15" i="8"/>
  <c r="AF16" i="8"/>
  <c r="AF17" i="8"/>
  <c r="AF18" i="8"/>
  <c r="AF19" i="8"/>
  <c r="AF20" i="8"/>
  <c r="AF21" i="8"/>
  <c r="AF22" i="8"/>
  <c r="AF23" i="8"/>
  <c r="AF24" i="8"/>
  <c r="AF25" i="8"/>
  <c r="AF26" i="8"/>
  <c r="AF27" i="8"/>
  <c r="AF28" i="8"/>
  <c r="AF29" i="8"/>
  <c r="AF30" i="8"/>
  <c r="AF31" i="8"/>
  <c r="AF32" i="8"/>
  <c r="AF33" i="8"/>
  <c r="AF34" i="8"/>
  <c r="AF35" i="8"/>
  <c r="AF36" i="8"/>
  <c r="AF37" i="8"/>
  <c r="AF38" i="8"/>
  <c r="AF39" i="8"/>
  <c r="AF40" i="8"/>
  <c r="AF41" i="8"/>
  <c r="AF42" i="8"/>
  <c r="AF43" i="8"/>
  <c r="AF44" i="8"/>
  <c r="AF45" i="8"/>
  <c r="AF46" i="8"/>
  <c r="AF47" i="8"/>
  <c r="AF48" i="8"/>
  <c r="AF49" i="8"/>
  <c r="AF50" i="8"/>
  <c r="AF51" i="8"/>
  <c r="AF52" i="8"/>
  <c r="AF53" i="8"/>
  <c r="AF54" i="8"/>
  <c r="AF55" i="8"/>
  <c r="AF56" i="8"/>
  <c r="AF57" i="8"/>
  <c r="AF58" i="8"/>
  <c r="AF59" i="8"/>
  <c r="AF60" i="8"/>
  <c r="AF61" i="8"/>
  <c r="AF62" i="8"/>
  <c r="AF63" i="8"/>
  <c r="AF64" i="8"/>
  <c r="AF65" i="8"/>
  <c r="AF66" i="8"/>
  <c r="AF67" i="8"/>
  <c r="AF68" i="8"/>
  <c r="AF69" i="8"/>
  <c r="AF70" i="8"/>
  <c r="AF71" i="8"/>
  <c r="AF72" i="8"/>
  <c r="AF73" i="8"/>
  <c r="AF74" i="8"/>
  <c r="AF75" i="8"/>
  <c r="AF76" i="8"/>
  <c r="AF77" i="8"/>
  <c r="AF78" i="8"/>
  <c r="AF79" i="8"/>
  <c r="AF80" i="8"/>
  <c r="AF81" i="8"/>
  <c r="AF82" i="8"/>
  <c r="AF83" i="8"/>
  <c r="AF84" i="8"/>
  <c r="AF85" i="8"/>
  <c r="AF86" i="8"/>
  <c r="AF87" i="8"/>
  <c r="AF88" i="8"/>
  <c r="AF89" i="8"/>
  <c r="AF90" i="8"/>
  <c r="AF91" i="8"/>
  <c r="AF92" i="8"/>
  <c r="AF93" i="8"/>
  <c r="AF94" i="8"/>
  <c r="AF95" i="8"/>
  <c r="AF96" i="8"/>
  <c r="AF97" i="8"/>
  <c r="AF98" i="8"/>
  <c r="AF99" i="8"/>
  <c r="AF100" i="8"/>
  <c r="AF101" i="8"/>
  <c r="AF102" i="8"/>
  <c r="AF103" i="8"/>
  <c r="AF104" i="8"/>
  <c r="AF105" i="8"/>
  <c r="AF106" i="8"/>
  <c r="AF107" i="8"/>
  <c r="AF108" i="8"/>
  <c r="AF109" i="8"/>
  <c r="AF110" i="8"/>
  <c r="AF111" i="8"/>
  <c r="AF112" i="8"/>
  <c r="AF113" i="8"/>
  <c r="AF114" i="8"/>
  <c r="AF115" i="8"/>
  <c r="AF116" i="8"/>
  <c r="AF117" i="8"/>
  <c r="AF118" i="8"/>
  <c r="AF119" i="8"/>
  <c r="AF120" i="8"/>
  <c r="AF121" i="8"/>
  <c r="AF122" i="8"/>
  <c r="AF123" i="8"/>
  <c r="AF124" i="8"/>
  <c r="AF125" i="8"/>
  <c r="AF126" i="8"/>
  <c r="AF127" i="8"/>
  <c r="AF128" i="8"/>
  <c r="AF129" i="8"/>
  <c r="AF130" i="8"/>
  <c r="AF131" i="8"/>
  <c r="AF132" i="8"/>
  <c r="AF133" i="8"/>
  <c r="AF134" i="8"/>
  <c r="AF135" i="8"/>
  <c r="AF136" i="8"/>
  <c r="AF137" i="8"/>
  <c r="AF138" i="8"/>
  <c r="AF139" i="8"/>
  <c r="AF140" i="8"/>
  <c r="AF141" i="8"/>
  <c r="AF142" i="8"/>
  <c r="AF143" i="8"/>
  <c r="AF144" i="8"/>
  <c r="AF145" i="8"/>
  <c r="AF146" i="8"/>
  <c r="AF147" i="8"/>
  <c r="AF148" i="8"/>
  <c r="AF149" i="8"/>
  <c r="AF150" i="8"/>
  <c r="AF151" i="8"/>
  <c r="AF152" i="8"/>
  <c r="AF153" i="8"/>
  <c r="AF154" i="8"/>
  <c r="AF155" i="8"/>
  <c r="AF156" i="8"/>
  <c r="AF157" i="8"/>
  <c r="AF158" i="8"/>
  <c r="AF159" i="8"/>
  <c r="AF160" i="8"/>
  <c r="AF161" i="8"/>
  <c r="AF162" i="8"/>
  <c r="AF163" i="8"/>
  <c r="AF164" i="8"/>
  <c r="AF165" i="8"/>
  <c r="AF166" i="8"/>
  <c r="AF167" i="8"/>
  <c r="AF168" i="8"/>
  <c r="AF169" i="8"/>
  <c r="AF170" i="8"/>
  <c r="AF171" i="8"/>
  <c r="AF172" i="8"/>
  <c r="AF173" i="8"/>
  <c r="AF174" i="8"/>
  <c r="AF175" i="8"/>
  <c r="AF176" i="8"/>
  <c r="AF177" i="8"/>
  <c r="AF178" i="8"/>
  <c r="AF179" i="8"/>
  <c r="AF180" i="8"/>
  <c r="AF181" i="8"/>
  <c r="AF182" i="8"/>
  <c r="AF183" i="8"/>
  <c r="AF184" i="8"/>
  <c r="AF185" i="8"/>
  <c r="AF186" i="8"/>
  <c r="AF187" i="8"/>
  <c r="AF188" i="8"/>
  <c r="AF189" i="8"/>
  <c r="AF190" i="8"/>
  <c r="AF191" i="8"/>
  <c r="AF192" i="8"/>
  <c r="AF193" i="8"/>
  <c r="AF194" i="8"/>
  <c r="AF195" i="8"/>
  <c r="AF196" i="8"/>
  <c r="AF197" i="8"/>
  <c r="AF198" i="8"/>
  <c r="AF199" i="8"/>
  <c r="AF200" i="8"/>
  <c r="AF201" i="8"/>
  <c r="AF202" i="8"/>
  <c r="AF203" i="8"/>
  <c r="AF204" i="8"/>
  <c r="AF205" i="8"/>
  <c r="AF206" i="8"/>
  <c r="AF207" i="8"/>
  <c r="AF208" i="8"/>
  <c r="AF209" i="8"/>
  <c r="AF210" i="8"/>
  <c r="AF211" i="8"/>
  <c r="AF212" i="8"/>
  <c r="AF213" i="8"/>
  <c r="AF214" i="8"/>
  <c r="AF215" i="8"/>
  <c r="AF216" i="8"/>
  <c r="AF217" i="8"/>
  <c r="AF218" i="8"/>
  <c r="AF219" i="8"/>
  <c r="AF220" i="8"/>
  <c r="AF221" i="8"/>
  <c r="AF222" i="8"/>
  <c r="AF223" i="8"/>
  <c r="AF224" i="8"/>
  <c r="AF225" i="8"/>
  <c r="AF226" i="8"/>
  <c r="AF227" i="8"/>
  <c r="AF228" i="8"/>
  <c r="AF229" i="8"/>
  <c r="AF230" i="8"/>
  <c r="AF231" i="8"/>
  <c r="AF232" i="8"/>
  <c r="AF233" i="8"/>
  <c r="AF234" i="8"/>
  <c r="AF235" i="8"/>
  <c r="AF236" i="8"/>
  <c r="AF237" i="8"/>
  <c r="AF238" i="8"/>
  <c r="AF239" i="8"/>
  <c r="AF240" i="8"/>
  <c r="AF241" i="8"/>
  <c r="AF242" i="8"/>
  <c r="AF243" i="8"/>
  <c r="AF244" i="8"/>
  <c r="AF245" i="8"/>
  <c r="AF246" i="8"/>
  <c r="AF247" i="8"/>
  <c r="AF248" i="8"/>
  <c r="AF249" i="8"/>
  <c r="AF250" i="8"/>
  <c r="AF251" i="8"/>
  <c r="AF252" i="8"/>
  <c r="AF253" i="8"/>
  <c r="AF254" i="8"/>
  <c r="AF255" i="8"/>
  <c r="AF256" i="8"/>
  <c r="AF257" i="8"/>
  <c r="AF258" i="8"/>
  <c r="AF259" i="8"/>
  <c r="AF260" i="8"/>
  <c r="AF261" i="8"/>
  <c r="AF262" i="8"/>
  <c r="AF263" i="8"/>
  <c r="AF264" i="8"/>
  <c r="AF265" i="8"/>
  <c r="AF266" i="8"/>
  <c r="AF267" i="8"/>
  <c r="AF268" i="8"/>
  <c r="AF269" i="8"/>
  <c r="AF270" i="8"/>
  <c r="AF271" i="8"/>
  <c r="AF272" i="8"/>
  <c r="AF273" i="8"/>
  <c r="AF274" i="8"/>
  <c r="AF275" i="8"/>
  <c r="AF276" i="8"/>
  <c r="AF277" i="8"/>
  <c r="AF278" i="8"/>
  <c r="AF279" i="8"/>
  <c r="AF280" i="8"/>
  <c r="AF281" i="8"/>
  <c r="AF282" i="8"/>
  <c r="AF283" i="8"/>
  <c r="AF284" i="8"/>
  <c r="AF285" i="8"/>
  <c r="AF286" i="8"/>
  <c r="AF287" i="8"/>
  <c r="AF288" i="8"/>
  <c r="AF289" i="8"/>
  <c r="AF290" i="8"/>
  <c r="AF291" i="8"/>
  <c r="AF292" i="8"/>
  <c r="AF293" i="8"/>
  <c r="AF294" i="8"/>
  <c r="AF295" i="8"/>
  <c r="AF296" i="8"/>
  <c r="AF297" i="8"/>
  <c r="AF298" i="8"/>
  <c r="AF299" i="8"/>
  <c r="AF300" i="8"/>
  <c r="AF301" i="8"/>
  <c r="AF302" i="8"/>
  <c r="AF303" i="8"/>
  <c r="AF304" i="8"/>
  <c r="AF305" i="8"/>
  <c r="AF306" i="8"/>
  <c r="AF307" i="8"/>
  <c r="AF308" i="8"/>
  <c r="AF309" i="8"/>
  <c r="AF310" i="8"/>
  <c r="AF311" i="8"/>
  <c r="AF312" i="8"/>
  <c r="AF313" i="8"/>
  <c r="AF314" i="8"/>
  <c r="AF315" i="8"/>
  <c r="AF316" i="8"/>
  <c r="AF317" i="8"/>
  <c r="AF318" i="8"/>
  <c r="AF319" i="8"/>
  <c r="AF320" i="8"/>
  <c r="AF321" i="8"/>
  <c r="AF322" i="8"/>
  <c r="AF323" i="8"/>
  <c r="AF324" i="8"/>
  <c r="AF325" i="8"/>
  <c r="AF326" i="8"/>
  <c r="AF327" i="8"/>
  <c r="AF328" i="8"/>
  <c r="AF329" i="8"/>
  <c r="AF330" i="8"/>
  <c r="AF331" i="8"/>
  <c r="AF332" i="8"/>
  <c r="AF333" i="8"/>
  <c r="AF334" i="8"/>
  <c r="AF335" i="8"/>
  <c r="AF336" i="8"/>
  <c r="AF337" i="8"/>
  <c r="AF338" i="8"/>
  <c r="AF339" i="8"/>
  <c r="AF340" i="8"/>
  <c r="AF341" i="8"/>
  <c r="AF342" i="8"/>
  <c r="AF343" i="8"/>
  <c r="AF344" i="8"/>
  <c r="AF345" i="8"/>
  <c r="AF346" i="8"/>
  <c r="AF347" i="8"/>
  <c r="AF348" i="8"/>
  <c r="AF349" i="8"/>
  <c r="AF350" i="8"/>
  <c r="AF351" i="8"/>
  <c r="AF352" i="8"/>
  <c r="AF353" i="8"/>
  <c r="AF354" i="8"/>
  <c r="AF355" i="8"/>
  <c r="AF356" i="8"/>
  <c r="AF357" i="8"/>
  <c r="AF358" i="8"/>
  <c r="AF359" i="8"/>
  <c r="AF360" i="8"/>
  <c r="AF361" i="8"/>
  <c r="AF362" i="8"/>
  <c r="AF363" i="8"/>
  <c r="AF364" i="8"/>
  <c r="AF365" i="8"/>
  <c r="AF366" i="8"/>
  <c r="AF367" i="8"/>
  <c r="AF368" i="8"/>
  <c r="AF369" i="8"/>
  <c r="AF370" i="8"/>
  <c r="AF371" i="8"/>
  <c r="AF372" i="8"/>
  <c r="AF373" i="8"/>
  <c r="AF374" i="8"/>
  <c r="AF375" i="8"/>
  <c r="AF376" i="8"/>
  <c r="AF377" i="8"/>
  <c r="AF378" i="8"/>
  <c r="AF379" i="8"/>
  <c r="AF380" i="8"/>
  <c r="AF381" i="8"/>
  <c r="AF382" i="8"/>
  <c r="AF383" i="8"/>
  <c r="AF384" i="8"/>
  <c r="AF385" i="8"/>
  <c r="AF386" i="8"/>
  <c r="AF387" i="8"/>
  <c r="AF388" i="8"/>
  <c r="AF389" i="8"/>
  <c r="AF390" i="8"/>
  <c r="AF391" i="8"/>
  <c r="AF392" i="8"/>
  <c r="AF393" i="8"/>
  <c r="AF394" i="8"/>
  <c r="AF395" i="8"/>
  <c r="AF396" i="8"/>
  <c r="AF397" i="8"/>
  <c r="AF398" i="8"/>
  <c r="AF399" i="8"/>
  <c r="AF400" i="8"/>
  <c r="AF401" i="8"/>
  <c r="AF402" i="8"/>
  <c r="AF403" i="8"/>
  <c r="AF404" i="8"/>
  <c r="AF405" i="8"/>
  <c r="AF406" i="8"/>
  <c r="AF407" i="8"/>
  <c r="AF408" i="8"/>
  <c r="AF409" i="8"/>
  <c r="AF410" i="8"/>
  <c r="AF411" i="8"/>
  <c r="AF412" i="8"/>
  <c r="AF413" i="8"/>
  <c r="AF414" i="8"/>
  <c r="AF415" i="8"/>
  <c r="AF416" i="8"/>
  <c r="AF417" i="8"/>
  <c r="AF418" i="8"/>
  <c r="AF419" i="8"/>
  <c r="AF420" i="8"/>
  <c r="AF421" i="8"/>
  <c r="AF422" i="8"/>
  <c r="AF423" i="8"/>
  <c r="AF424" i="8"/>
  <c r="AF425" i="8"/>
  <c r="AF426" i="8"/>
  <c r="AF427" i="8"/>
  <c r="AF428" i="8"/>
  <c r="AF429" i="8"/>
  <c r="AF430" i="8"/>
  <c r="AF431" i="8"/>
  <c r="AF432" i="8"/>
  <c r="AF433" i="8"/>
  <c r="AF434" i="8"/>
  <c r="AF435" i="8"/>
  <c r="AF436" i="8"/>
  <c r="AF437" i="8"/>
  <c r="AF438" i="8"/>
  <c r="AF439" i="8"/>
  <c r="AF440" i="8"/>
  <c r="AF441" i="8"/>
  <c r="AF442" i="8"/>
  <c r="AF443" i="8"/>
  <c r="AF444" i="8"/>
  <c r="AF445" i="8"/>
  <c r="AF446" i="8"/>
  <c r="AF447" i="8"/>
  <c r="AF448" i="8"/>
  <c r="AF449" i="8"/>
  <c r="AF450" i="8"/>
  <c r="AF451" i="8"/>
  <c r="AF452" i="8"/>
  <c r="AF453" i="8"/>
  <c r="AF454" i="8"/>
  <c r="AF455" i="8"/>
  <c r="AF456" i="8"/>
  <c r="AF457" i="8"/>
  <c r="AF458" i="8"/>
  <c r="AF459" i="8"/>
  <c r="AF460" i="8"/>
  <c r="AF461" i="8"/>
  <c r="AF462" i="8"/>
  <c r="AF463" i="8"/>
  <c r="AF464" i="8"/>
  <c r="AF465" i="8"/>
  <c r="AF466" i="8"/>
  <c r="AF467" i="8"/>
  <c r="AF468" i="8"/>
  <c r="AF469" i="8"/>
  <c r="AF470" i="8"/>
  <c r="AF471" i="8"/>
  <c r="AF472" i="8"/>
  <c r="AF473" i="8"/>
  <c r="AF474" i="8"/>
  <c r="AF475" i="8"/>
  <c r="AF476" i="8"/>
  <c r="AF477" i="8"/>
  <c r="AF478" i="8"/>
  <c r="AF479" i="8"/>
  <c r="AF480" i="8"/>
  <c r="AF481" i="8"/>
  <c r="AF482" i="8"/>
  <c r="AF483" i="8"/>
  <c r="AF484" i="8"/>
  <c r="AF485" i="8"/>
  <c r="AF486" i="8"/>
  <c r="AF487" i="8"/>
  <c r="AF488" i="8"/>
  <c r="AF489" i="8"/>
  <c r="AF490" i="8"/>
  <c r="AF491" i="8"/>
  <c r="AF492" i="8"/>
  <c r="AF493" i="8"/>
  <c r="AF494" i="8"/>
  <c r="AF495" i="8"/>
  <c r="AF496" i="8"/>
  <c r="AF497" i="8"/>
  <c r="AF498" i="8"/>
  <c r="AF499" i="8"/>
  <c r="AF500" i="8"/>
  <c r="AF501" i="8"/>
  <c r="AF502" i="8"/>
  <c r="AF503" i="8"/>
  <c r="AF504" i="8"/>
  <c r="AF505" i="8"/>
  <c r="AF506" i="8"/>
  <c r="AF507" i="8"/>
  <c r="AF508" i="8"/>
  <c r="AF509" i="8"/>
  <c r="AF510" i="8"/>
  <c r="AF511" i="8"/>
  <c r="AF512" i="8"/>
  <c r="AF513" i="8"/>
  <c r="AF514" i="8"/>
  <c r="AF515" i="8"/>
  <c r="AF516" i="8"/>
  <c r="AF517" i="8"/>
  <c r="AF518" i="8"/>
  <c r="AF519" i="8"/>
  <c r="AF520" i="8"/>
  <c r="AF521" i="8"/>
  <c r="AF522" i="8"/>
  <c r="AF523" i="8"/>
  <c r="AF524" i="8"/>
  <c r="AF525" i="8"/>
  <c r="AF526" i="8"/>
  <c r="AF527" i="8"/>
  <c r="AF528" i="8"/>
  <c r="AF529" i="8"/>
  <c r="AF530" i="8"/>
  <c r="AF531" i="8"/>
  <c r="AF532" i="8"/>
  <c r="AF533" i="8"/>
  <c r="AF534" i="8"/>
  <c r="AF535" i="8"/>
  <c r="AF536" i="8"/>
  <c r="AF537" i="8"/>
  <c r="AF538" i="8"/>
  <c r="AF539" i="8"/>
  <c r="AF540" i="8"/>
  <c r="AF541" i="8"/>
  <c r="AF542" i="8"/>
  <c r="AF543" i="8"/>
  <c r="AF544" i="8"/>
  <c r="AF545" i="8"/>
  <c r="AF546" i="8"/>
  <c r="AF547" i="8"/>
  <c r="AF548" i="8"/>
  <c r="AF549" i="8"/>
  <c r="AF550" i="8"/>
  <c r="AF551" i="8"/>
  <c r="AF552" i="8"/>
  <c r="AF553" i="8"/>
  <c r="AF554" i="8"/>
  <c r="AF555" i="8"/>
  <c r="AF556" i="8"/>
  <c r="AF557" i="8"/>
  <c r="AF558" i="8"/>
  <c r="AF559" i="8"/>
  <c r="AF560" i="8"/>
  <c r="AF561" i="8"/>
  <c r="AF562" i="8"/>
  <c r="AF563" i="8"/>
  <c r="AF564" i="8"/>
  <c r="AF565" i="8"/>
  <c r="AF566" i="8"/>
  <c r="AF567" i="8"/>
  <c r="AF568" i="8"/>
  <c r="AF569" i="8"/>
  <c r="AF570" i="8"/>
  <c r="AF571" i="8"/>
  <c r="AF572" i="8"/>
  <c r="AF573" i="8"/>
  <c r="AF574" i="8"/>
  <c r="AF575" i="8"/>
  <c r="AF576" i="8"/>
  <c r="AF577" i="8"/>
  <c r="AF578" i="8"/>
  <c r="AF579" i="8"/>
  <c r="AF580" i="8"/>
  <c r="AF581" i="8"/>
  <c r="AF582" i="8"/>
  <c r="AF583" i="8"/>
  <c r="AF584" i="8"/>
  <c r="AF585" i="8"/>
  <c r="AF586" i="8"/>
  <c r="AF587" i="8"/>
  <c r="AF588" i="8"/>
  <c r="AF589" i="8"/>
  <c r="AF590" i="8"/>
  <c r="AF591" i="8"/>
  <c r="AF592" i="8"/>
  <c r="AF593" i="8"/>
  <c r="AF594" i="8"/>
  <c r="AF595" i="8"/>
  <c r="AF596" i="8"/>
  <c r="AF597" i="8"/>
  <c r="AF598" i="8"/>
  <c r="AF599" i="8"/>
  <c r="AF600" i="8"/>
  <c r="AF601" i="8"/>
  <c r="AF602" i="8"/>
  <c r="AF603" i="8"/>
  <c r="AF604" i="8"/>
  <c r="AF605" i="8"/>
  <c r="AF606" i="8"/>
  <c r="AF607" i="8"/>
  <c r="AF608" i="8"/>
  <c r="AF609" i="8"/>
  <c r="AF610" i="8"/>
  <c r="AF611" i="8"/>
  <c r="AF612" i="8"/>
  <c r="AF613" i="8"/>
  <c r="AF614" i="8"/>
  <c r="AF615" i="8"/>
  <c r="AF616" i="8"/>
  <c r="AF617" i="8"/>
  <c r="AF618" i="8"/>
  <c r="AF619" i="8"/>
  <c r="AF620" i="8"/>
  <c r="AF621" i="8"/>
  <c r="AF622" i="8"/>
  <c r="AF623" i="8"/>
  <c r="AF624" i="8"/>
  <c r="AF625" i="8"/>
  <c r="AF626" i="8"/>
  <c r="AF627" i="8"/>
  <c r="AF628" i="8"/>
  <c r="AF629" i="8"/>
  <c r="AF630" i="8"/>
  <c r="AF631" i="8"/>
  <c r="AF632" i="8"/>
  <c r="AF633" i="8"/>
  <c r="AF634" i="8"/>
  <c r="AF635" i="8"/>
  <c r="AF636" i="8"/>
  <c r="AF637" i="8"/>
  <c r="AF638" i="8"/>
  <c r="AF639" i="8"/>
  <c r="AF640" i="8"/>
  <c r="AF641" i="8"/>
  <c r="AF642" i="8"/>
  <c r="AF643" i="8"/>
  <c r="AF644" i="8"/>
  <c r="AF645" i="8"/>
  <c r="AF646" i="8"/>
  <c r="AF647" i="8"/>
  <c r="AF648" i="8"/>
  <c r="AF649" i="8"/>
  <c r="AF650" i="8"/>
  <c r="AF651" i="8"/>
  <c r="AF652" i="8"/>
  <c r="AF653" i="8"/>
  <c r="AF654" i="8"/>
  <c r="AF655" i="8"/>
  <c r="AF656" i="8"/>
  <c r="AF657" i="8"/>
  <c r="AF658" i="8"/>
  <c r="AF659" i="8"/>
  <c r="AF660" i="8"/>
  <c r="AF661" i="8"/>
  <c r="AF662" i="8"/>
  <c r="AF663" i="8"/>
  <c r="AF664" i="8"/>
  <c r="AF665" i="8"/>
  <c r="AF666" i="8"/>
  <c r="AF667" i="8"/>
  <c r="AF668" i="8"/>
  <c r="AF669" i="8"/>
  <c r="AF670" i="8"/>
  <c r="AF671" i="8"/>
  <c r="AF672" i="8"/>
  <c r="AF673" i="8"/>
  <c r="AF674" i="8"/>
  <c r="AF675" i="8"/>
  <c r="AF676" i="8"/>
  <c r="AF677" i="8"/>
  <c r="AF678" i="8"/>
  <c r="AF679" i="8"/>
  <c r="AF680" i="8"/>
  <c r="AF681" i="8"/>
  <c r="AF682" i="8"/>
  <c r="AF683" i="8"/>
  <c r="AF684" i="8"/>
  <c r="AF685" i="8"/>
  <c r="AF686" i="8"/>
  <c r="AF687" i="8"/>
  <c r="AF688" i="8"/>
  <c r="AF689" i="8"/>
  <c r="AF690" i="8"/>
  <c r="AF691" i="8"/>
  <c r="AF692" i="8"/>
  <c r="AF693" i="8"/>
  <c r="AF694" i="8"/>
  <c r="AF695" i="8"/>
  <c r="AF696" i="8"/>
  <c r="AF697" i="8"/>
  <c r="AF698" i="8"/>
  <c r="AF699" i="8"/>
  <c r="AF700" i="8"/>
  <c r="AE1" i="8"/>
  <c r="AE2" i="8"/>
  <c r="AE3" i="8"/>
  <c r="AE4" i="8"/>
  <c r="AE5" i="8"/>
  <c r="AE6" i="8"/>
  <c r="AE7" i="8"/>
  <c r="AE8" i="8"/>
  <c r="AE9" i="8"/>
  <c r="AE10" i="8"/>
  <c r="AE11" i="8"/>
  <c r="AE12" i="8"/>
  <c r="AE13" i="8"/>
  <c r="AE14" i="8"/>
  <c r="AE15" i="8"/>
  <c r="AE16" i="8"/>
  <c r="AE17" i="8"/>
  <c r="AE18" i="8"/>
  <c r="AE19" i="8"/>
  <c r="AE20" i="8"/>
  <c r="AE21" i="8"/>
  <c r="AE22" i="8"/>
  <c r="AE23" i="8"/>
  <c r="AE24" i="8"/>
  <c r="AE25" i="8"/>
  <c r="AE26" i="8"/>
  <c r="AE27" i="8"/>
  <c r="AE28" i="8"/>
  <c r="AE29" i="8"/>
  <c r="AE30" i="8"/>
  <c r="AE31" i="8"/>
  <c r="AE32" i="8"/>
  <c r="AE33" i="8"/>
  <c r="AE34" i="8"/>
  <c r="AE35" i="8"/>
  <c r="AE36" i="8"/>
  <c r="AE37" i="8"/>
  <c r="AE38" i="8"/>
  <c r="AE39" i="8"/>
  <c r="AE40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3" i="8"/>
  <c r="AE54" i="8"/>
  <c r="AE55" i="8"/>
  <c r="AE56" i="8"/>
  <c r="AE57" i="8"/>
  <c r="AE58" i="8"/>
  <c r="AE59" i="8"/>
  <c r="AE60" i="8"/>
  <c r="AE61" i="8"/>
  <c r="AE62" i="8"/>
  <c r="AE63" i="8"/>
  <c r="AE64" i="8"/>
  <c r="AE65" i="8"/>
  <c r="AE66" i="8"/>
  <c r="AE67" i="8"/>
  <c r="AE68" i="8"/>
  <c r="AE69" i="8"/>
  <c r="AE70" i="8"/>
  <c r="AE71" i="8"/>
  <c r="AE72" i="8"/>
  <c r="AE73" i="8"/>
  <c r="AE74" i="8"/>
  <c r="AE75" i="8"/>
  <c r="AE76" i="8"/>
  <c r="AE77" i="8"/>
  <c r="AE78" i="8"/>
  <c r="AE79" i="8"/>
  <c r="AE80" i="8"/>
  <c r="AE81" i="8"/>
  <c r="AE82" i="8"/>
  <c r="AE83" i="8"/>
  <c r="AE84" i="8"/>
  <c r="AE85" i="8"/>
  <c r="AE86" i="8"/>
  <c r="AE87" i="8"/>
  <c r="AE88" i="8"/>
  <c r="AE89" i="8"/>
  <c r="AE90" i="8"/>
  <c r="AE91" i="8"/>
  <c r="AE92" i="8"/>
  <c r="AE93" i="8"/>
  <c r="AE94" i="8"/>
  <c r="AE95" i="8"/>
  <c r="AE96" i="8"/>
  <c r="AE97" i="8"/>
  <c r="AE98" i="8"/>
  <c r="AE99" i="8"/>
  <c r="AE100" i="8"/>
  <c r="AE101" i="8"/>
  <c r="AE102" i="8"/>
  <c r="AE103" i="8"/>
  <c r="AE104" i="8"/>
  <c r="AE105" i="8"/>
  <c r="AE106" i="8"/>
  <c r="AE107" i="8"/>
  <c r="AE108" i="8"/>
  <c r="AE109" i="8"/>
  <c r="AE110" i="8"/>
  <c r="AE111" i="8"/>
  <c r="AE112" i="8"/>
  <c r="AE113" i="8"/>
  <c r="AE114" i="8"/>
  <c r="AE115" i="8"/>
  <c r="AE116" i="8"/>
  <c r="AE117" i="8"/>
  <c r="AE118" i="8"/>
  <c r="AE119" i="8"/>
  <c r="AE120" i="8"/>
  <c r="AE121" i="8"/>
  <c r="AE122" i="8"/>
  <c r="AE123" i="8"/>
  <c r="AE124" i="8"/>
  <c r="AE125" i="8"/>
  <c r="AE126" i="8"/>
  <c r="AE127" i="8"/>
  <c r="AE128" i="8"/>
  <c r="AE129" i="8"/>
  <c r="AE130" i="8"/>
  <c r="AE131" i="8"/>
  <c r="AE132" i="8"/>
  <c r="AE133" i="8"/>
  <c r="AE134" i="8"/>
  <c r="AE135" i="8"/>
  <c r="AE136" i="8"/>
  <c r="AE137" i="8"/>
  <c r="AE138" i="8"/>
  <c r="AE139" i="8"/>
  <c r="AE140" i="8"/>
  <c r="AE141" i="8"/>
  <c r="AE142" i="8"/>
  <c r="AE143" i="8"/>
  <c r="AE144" i="8"/>
  <c r="AE145" i="8"/>
  <c r="AE146" i="8"/>
  <c r="AE147" i="8"/>
  <c r="AE148" i="8"/>
  <c r="AE149" i="8"/>
  <c r="AE150" i="8"/>
  <c r="AE151" i="8"/>
  <c r="AE152" i="8"/>
  <c r="AE153" i="8"/>
  <c r="AE154" i="8"/>
  <c r="AE155" i="8"/>
  <c r="AE156" i="8"/>
  <c r="AE157" i="8"/>
  <c r="AE158" i="8"/>
  <c r="AE159" i="8"/>
  <c r="AE160" i="8"/>
  <c r="AE161" i="8"/>
  <c r="AE162" i="8"/>
  <c r="AE163" i="8"/>
  <c r="AE164" i="8"/>
  <c r="AE165" i="8"/>
  <c r="AE166" i="8"/>
  <c r="AE167" i="8"/>
  <c r="AE168" i="8"/>
  <c r="AE169" i="8"/>
  <c r="AE170" i="8"/>
  <c r="AE171" i="8"/>
  <c r="AE172" i="8"/>
  <c r="AE173" i="8"/>
  <c r="AE174" i="8"/>
  <c r="AE175" i="8"/>
  <c r="AE176" i="8"/>
  <c r="AE177" i="8"/>
  <c r="AE178" i="8"/>
  <c r="AE179" i="8"/>
  <c r="AE180" i="8"/>
  <c r="AE181" i="8"/>
  <c r="AE182" i="8"/>
  <c r="AE183" i="8"/>
  <c r="AE184" i="8"/>
  <c r="AE185" i="8"/>
  <c r="AE186" i="8"/>
  <c r="AE187" i="8"/>
  <c r="AE188" i="8"/>
  <c r="AE189" i="8"/>
  <c r="AE190" i="8"/>
  <c r="AE191" i="8"/>
  <c r="AE192" i="8"/>
  <c r="AE193" i="8"/>
  <c r="AE194" i="8"/>
  <c r="AE195" i="8"/>
  <c r="AE196" i="8"/>
  <c r="AE197" i="8"/>
  <c r="AE198" i="8"/>
  <c r="AE199" i="8"/>
  <c r="AE200" i="8"/>
  <c r="AE201" i="8"/>
  <c r="AE202" i="8"/>
  <c r="AE203" i="8"/>
  <c r="AE204" i="8"/>
  <c r="AE205" i="8"/>
  <c r="AE206" i="8"/>
  <c r="AE207" i="8"/>
  <c r="AE208" i="8"/>
  <c r="AE209" i="8"/>
  <c r="AE210" i="8"/>
  <c r="AE211" i="8"/>
  <c r="AE212" i="8"/>
  <c r="AE213" i="8"/>
  <c r="AE214" i="8"/>
  <c r="AE215" i="8"/>
  <c r="AE216" i="8"/>
  <c r="AE217" i="8"/>
  <c r="AE218" i="8"/>
  <c r="AE219" i="8"/>
  <c r="AE220" i="8"/>
  <c r="AE221" i="8"/>
  <c r="AE222" i="8"/>
  <c r="AE223" i="8"/>
  <c r="AE224" i="8"/>
  <c r="AE225" i="8"/>
  <c r="AE226" i="8"/>
  <c r="AE227" i="8"/>
  <c r="AE228" i="8"/>
  <c r="AE229" i="8"/>
  <c r="AE230" i="8"/>
  <c r="AE231" i="8"/>
  <c r="AE232" i="8"/>
  <c r="AE233" i="8"/>
  <c r="AE234" i="8"/>
  <c r="AE235" i="8"/>
  <c r="AE236" i="8"/>
  <c r="AE237" i="8"/>
  <c r="AE238" i="8"/>
  <c r="AE239" i="8"/>
  <c r="AE240" i="8"/>
  <c r="AE241" i="8"/>
  <c r="AE242" i="8"/>
  <c r="AE243" i="8"/>
  <c r="AE244" i="8"/>
  <c r="AE245" i="8"/>
  <c r="AE246" i="8"/>
  <c r="AE247" i="8"/>
  <c r="AE248" i="8"/>
  <c r="AE249" i="8"/>
  <c r="AE250" i="8"/>
  <c r="AE251" i="8"/>
  <c r="AE252" i="8"/>
  <c r="AE253" i="8"/>
  <c r="AE254" i="8"/>
  <c r="AE255" i="8"/>
  <c r="AE256" i="8"/>
  <c r="AE257" i="8"/>
  <c r="AE258" i="8"/>
  <c r="AE259" i="8"/>
  <c r="AE260" i="8"/>
  <c r="AE261" i="8"/>
  <c r="AE262" i="8"/>
  <c r="AE263" i="8"/>
  <c r="AE264" i="8"/>
  <c r="AE265" i="8"/>
  <c r="AE266" i="8"/>
  <c r="AE267" i="8"/>
  <c r="AE268" i="8"/>
  <c r="AE269" i="8"/>
  <c r="AE270" i="8"/>
  <c r="AE271" i="8"/>
  <c r="AE272" i="8"/>
  <c r="AE273" i="8"/>
  <c r="AE274" i="8"/>
  <c r="AE275" i="8"/>
  <c r="AE276" i="8"/>
  <c r="AE277" i="8"/>
  <c r="AE278" i="8"/>
  <c r="AE279" i="8"/>
  <c r="AE280" i="8"/>
  <c r="AE281" i="8"/>
  <c r="AE282" i="8"/>
  <c r="AE283" i="8"/>
  <c r="AE284" i="8"/>
  <c r="AE285" i="8"/>
  <c r="AE286" i="8"/>
  <c r="AE287" i="8"/>
  <c r="AE288" i="8"/>
  <c r="AE289" i="8"/>
  <c r="AE290" i="8"/>
  <c r="AE291" i="8"/>
  <c r="AE292" i="8"/>
  <c r="AE293" i="8"/>
  <c r="AE294" i="8"/>
  <c r="AE295" i="8"/>
  <c r="AE296" i="8"/>
  <c r="AE297" i="8"/>
  <c r="AE298" i="8"/>
  <c r="AE299" i="8"/>
  <c r="AE300" i="8"/>
  <c r="AE301" i="8"/>
  <c r="AE302" i="8"/>
  <c r="AE303" i="8"/>
  <c r="AE304" i="8"/>
  <c r="AE305" i="8"/>
  <c r="AE306" i="8"/>
  <c r="AE307" i="8"/>
  <c r="AE308" i="8"/>
  <c r="AE309" i="8"/>
  <c r="AE310" i="8"/>
  <c r="AE311" i="8"/>
  <c r="AE312" i="8"/>
  <c r="AE313" i="8"/>
  <c r="AE314" i="8"/>
  <c r="AE315" i="8"/>
  <c r="AE316" i="8"/>
  <c r="AE317" i="8"/>
  <c r="AE318" i="8"/>
  <c r="AE319" i="8"/>
  <c r="AE320" i="8"/>
  <c r="AE321" i="8"/>
  <c r="AE322" i="8"/>
  <c r="AE323" i="8"/>
  <c r="AE324" i="8"/>
  <c r="AE325" i="8"/>
  <c r="AE326" i="8"/>
  <c r="AE327" i="8"/>
  <c r="AE328" i="8"/>
  <c r="AE329" i="8"/>
  <c r="AE330" i="8"/>
  <c r="AE331" i="8"/>
  <c r="AE332" i="8"/>
  <c r="AE333" i="8"/>
  <c r="AE334" i="8"/>
  <c r="AE335" i="8"/>
  <c r="AE336" i="8"/>
  <c r="AE337" i="8"/>
  <c r="AE338" i="8"/>
  <c r="AE339" i="8"/>
  <c r="AE340" i="8"/>
  <c r="AE341" i="8"/>
  <c r="AE342" i="8"/>
  <c r="AE343" i="8"/>
  <c r="AE344" i="8"/>
  <c r="AE345" i="8"/>
  <c r="AE346" i="8"/>
  <c r="AE347" i="8"/>
  <c r="AE348" i="8"/>
  <c r="AE349" i="8"/>
  <c r="AE350" i="8"/>
  <c r="AE351" i="8"/>
  <c r="AE352" i="8"/>
  <c r="AE353" i="8"/>
  <c r="AE354" i="8"/>
  <c r="AE355" i="8"/>
  <c r="AE356" i="8"/>
  <c r="AE357" i="8"/>
  <c r="AE358" i="8"/>
  <c r="AE359" i="8"/>
  <c r="AE360" i="8"/>
  <c r="AE361" i="8"/>
  <c r="AE362" i="8"/>
  <c r="AE363" i="8"/>
  <c r="AE364" i="8"/>
  <c r="AE365" i="8"/>
  <c r="AE366" i="8"/>
  <c r="AE367" i="8"/>
  <c r="AE368" i="8"/>
  <c r="AE369" i="8"/>
  <c r="AE370" i="8"/>
  <c r="AE371" i="8"/>
  <c r="AE372" i="8"/>
  <c r="AE373" i="8"/>
  <c r="AE374" i="8"/>
  <c r="AE375" i="8"/>
  <c r="AE376" i="8"/>
  <c r="AE377" i="8"/>
  <c r="AE378" i="8"/>
  <c r="AE379" i="8"/>
  <c r="AE380" i="8"/>
  <c r="AE381" i="8"/>
  <c r="AE382" i="8"/>
  <c r="AE383" i="8"/>
  <c r="AE384" i="8"/>
  <c r="AE385" i="8"/>
  <c r="AE386" i="8"/>
  <c r="AE387" i="8"/>
  <c r="AE388" i="8"/>
  <c r="AE389" i="8"/>
  <c r="AE390" i="8"/>
  <c r="AE391" i="8"/>
  <c r="AE392" i="8"/>
  <c r="AE393" i="8"/>
  <c r="AE394" i="8"/>
  <c r="AE395" i="8"/>
  <c r="AE396" i="8"/>
  <c r="AE397" i="8"/>
  <c r="AE398" i="8"/>
  <c r="AE399" i="8"/>
  <c r="AE400" i="8"/>
  <c r="AE401" i="8"/>
  <c r="AE402" i="8"/>
  <c r="AE403" i="8"/>
  <c r="AE404" i="8"/>
  <c r="AE405" i="8"/>
  <c r="AE406" i="8"/>
  <c r="AE407" i="8"/>
  <c r="AE408" i="8"/>
  <c r="AE409" i="8"/>
  <c r="AE410" i="8"/>
  <c r="AE411" i="8"/>
  <c r="AE412" i="8"/>
  <c r="AE413" i="8"/>
  <c r="AE414" i="8"/>
  <c r="AE415" i="8"/>
  <c r="AE416" i="8"/>
  <c r="AE417" i="8"/>
  <c r="AE418" i="8"/>
  <c r="AE419" i="8"/>
  <c r="AE420" i="8"/>
  <c r="AE421" i="8"/>
  <c r="AE422" i="8"/>
  <c r="AE423" i="8"/>
  <c r="AE424" i="8"/>
  <c r="AE425" i="8"/>
  <c r="AE426" i="8"/>
  <c r="AE427" i="8"/>
  <c r="AE428" i="8"/>
  <c r="AE429" i="8"/>
  <c r="AE430" i="8"/>
  <c r="AE431" i="8"/>
  <c r="AE432" i="8"/>
  <c r="AE433" i="8"/>
  <c r="AE434" i="8"/>
  <c r="AE435" i="8"/>
  <c r="AE436" i="8"/>
  <c r="AE437" i="8"/>
  <c r="AE438" i="8"/>
  <c r="AE439" i="8"/>
  <c r="AE440" i="8"/>
  <c r="AE441" i="8"/>
  <c r="AE442" i="8"/>
  <c r="AE443" i="8"/>
  <c r="AE444" i="8"/>
  <c r="AE445" i="8"/>
  <c r="AE446" i="8"/>
  <c r="AE447" i="8"/>
  <c r="AE448" i="8"/>
  <c r="AE449" i="8"/>
  <c r="AE450" i="8"/>
  <c r="AE451" i="8"/>
  <c r="AE452" i="8"/>
  <c r="AE453" i="8"/>
  <c r="AE454" i="8"/>
  <c r="AE455" i="8"/>
  <c r="AE456" i="8"/>
  <c r="AE457" i="8"/>
  <c r="AE458" i="8"/>
  <c r="AE459" i="8"/>
  <c r="AE460" i="8"/>
  <c r="AE461" i="8"/>
  <c r="AE462" i="8"/>
  <c r="AE463" i="8"/>
  <c r="AE464" i="8"/>
  <c r="AE465" i="8"/>
  <c r="AE466" i="8"/>
  <c r="AE467" i="8"/>
  <c r="AE468" i="8"/>
  <c r="AE469" i="8"/>
  <c r="AE470" i="8"/>
  <c r="AE471" i="8"/>
  <c r="AE472" i="8"/>
  <c r="AE473" i="8"/>
  <c r="AE474" i="8"/>
  <c r="AE475" i="8"/>
  <c r="AE476" i="8"/>
  <c r="AE477" i="8"/>
  <c r="AE478" i="8"/>
  <c r="AE479" i="8"/>
  <c r="AE480" i="8"/>
  <c r="AE481" i="8"/>
  <c r="AE482" i="8"/>
  <c r="AE483" i="8"/>
  <c r="AE484" i="8"/>
  <c r="AE485" i="8"/>
  <c r="AE486" i="8"/>
  <c r="AE487" i="8"/>
  <c r="AE488" i="8"/>
  <c r="AE489" i="8"/>
  <c r="AE490" i="8"/>
  <c r="AE491" i="8"/>
  <c r="AE492" i="8"/>
  <c r="AE493" i="8"/>
  <c r="AE494" i="8"/>
  <c r="AE495" i="8"/>
  <c r="AE496" i="8"/>
  <c r="AE497" i="8"/>
  <c r="AE498" i="8"/>
  <c r="AE499" i="8"/>
  <c r="AE500" i="8"/>
  <c r="AE501" i="8"/>
  <c r="AE502" i="8"/>
  <c r="AE503" i="8"/>
  <c r="AE504" i="8"/>
  <c r="AE505" i="8"/>
  <c r="AE506" i="8"/>
  <c r="AE507" i="8"/>
  <c r="AE508" i="8"/>
  <c r="AE509" i="8"/>
  <c r="AE510" i="8"/>
  <c r="AE511" i="8"/>
  <c r="AE512" i="8"/>
  <c r="AE513" i="8"/>
  <c r="AE514" i="8"/>
  <c r="AE515" i="8"/>
  <c r="AE516" i="8"/>
  <c r="AE517" i="8"/>
  <c r="AE518" i="8"/>
  <c r="AE519" i="8"/>
  <c r="AE520" i="8"/>
  <c r="AE521" i="8"/>
  <c r="AE522" i="8"/>
  <c r="AE523" i="8"/>
  <c r="AE524" i="8"/>
  <c r="AE525" i="8"/>
  <c r="AE526" i="8"/>
  <c r="AE527" i="8"/>
  <c r="AE528" i="8"/>
  <c r="AE529" i="8"/>
  <c r="AE530" i="8"/>
  <c r="AE531" i="8"/>
  <c r="AE532" i="8"/>
  <c r="AE533" i="8"/>
  <c r="AE534" i="8"/>
  <c r="AE535" i="8"/>
  <c r="AE536" i="8"/>
  <c r="AE537" i="8"/>
  <c r="AE538" i="8"/>
  <c r="AE539" i="8"/>
  <c r="AE540" i="8"/>
  <c r="AE541" i="8"/>
  <c r="AE542" i="8"/>
  <c r="AE543" i="8"/>
  <c r="AE544" i="8"/>
  <c r="AE545" i="8"/>
  <c r="AE546" i="8"/>
  <c r="AE547" i="8"/>
  <c r="AE548" i="8"/>
  <c r="AE549" i="8"/>
  <c r="AE550" i="8"/>
  <c r="AE551" i="8"/>
  <c r="AE552" i="8"/>
  <c r="AE553" i="8"/>
  <c r="AE554" i="8"/>
  <c r="AE555" i="8"/>
  <c r="AE556" i="8"/>
  <c r="AE557" i="8"/>
  <c r="AE558" i="8"/>
  <c r="AE559" i="8"/>
  <c r="AE560" i="8"/>
  <c r="AE561" i="8"/>
  <c r="AE562" i="8"/>
  <c r="AE563" i="8"/>
  <c r="AE564" i="8"/>
  <c r="AE565" i="8"/>
  <c r="AE566" i="8"/>
  <c r="AE567" i="8"/>
  <c r="AE568" i="8"/>
  <c r="AE569" i="8"/>
  <c r="AE570" i="8"/>
  <c r="AE571" i="8"/>
  <c r="AE572" i="8"/>
  <c r="AE573" i="8"/>
  <c r="AE574" i="8"/>
  <c r="AE575" i="8"/>
  <c r="AE576" i="8"/>
  <c r="AE577" i="8"/>
  <c r="AE578" i="8"/>
  <c r="AE579" i="8"/>
  <c r="AE580" i="8"/>
  <c r="AE581" i="8"/>
  <c r="AE582" i="8"/>
  <c r="AE583" i="8"/>
  <c r="AE584" i="8"/>
  <c r="AE585" i="8"/>
  <c r="AE586" i="8"/>
  <c r="AE587" i="8"/>
  <c r="AE588" i="8"/>
  <c r="AE589" i="8"/>
  <c r="AE590" i="8"/>
  <c r="AE591" i="8"/>
  <c r="AE592" i="8"/>
  <c r="AE593" i="8"/>
  <c r="AE594" i="8"/>
  <c r="AE595" i="8"/>
  <c r="AE596" i="8"/>
  <c r="AE597" i="8"/>
  <c r="AE598" i="8"/>
  <c r="AE599" i="8"/>
  <c r="AE600" i="8"/>
  <c r="AE601" i="8"/>
  <c r="AE602" i="8"/>
  <c r="AE603" i="8"/>
  <c r="AE604" i="8"/>
  <c r="AE605" i="8"/>
  <c r="AE606" i="8"/>
  <c r="AE607" i="8"/>
  <c r="AE608" i="8"/>
  <c r="AE609" i="8"/>
  <c r="AE610" i="8"/>
  <c r="AE611" i="8"/>
  <c r="AE612" i="8"/>
  <c r="AE613" i="8"/>
  <c r="AE614" i="8"/>
  <c r="AE615" i="8"/>
  <c r="AE616" i="8"/>
  <c r="AE617" i="8"/>
  <c r="AE618" i="8"/>
  <c r="AE619" i="8"/>
  <c r="AE620" i="8"/>
  <c r="AE621" i="8"/>
  <c r="AE622" i="8"/>
  <c r="AE623" i="8"/>
  <c r="AE624" i="8"/>
  <c r="AE625" i="8"/>
  <c r="AE626" i="8"/>
  <c r="AE627" i="8"/>
  <c r="AE628" i="8"/>
  <c r="AE629" i="8"/>
  <c r="AE630" i="8"/>
  <c r="AE631" i="8"/>
  <c r="AE632" i="8"/>
  <c r="AE633" i="8"/>
  <c r="AE634" i="8"/>
  <c r="AE635" i="8"/>
  <c r="AE636" i="8"/>
  <c r="AE637" i="8"/>
  <c r="AE638" i="8"/>
  <c r="AE639" i="8"/>
  <c r="AE640" i="8"/>
  <c r="AE641" i="8"/>
  <c r="AE642" i="8"/>
  <c r="AE643" i="8"/>
  <c r="AE644" i="8"/>
  <c r="AE645" i="8"/>
  <c r="AE646" i="8"/>
  <c r="AE647" i="8"/>
  <c r="AE648" i="8"/>
  <c r="AE649" i="8"/>
  <c r="AE650" i="8"/>
  <c r="AE651" i="8"/>
  <c r="AE652" i="8"/>
  <c r="AE653" i="8"/>
  <c r="AE654" i="8"/>
  <c r="AE655" i="8"/>
  <c r="AE656" i="8"/>
  <c r="AE657" i="8"/>
  <c r="AE658" i="8"/>
  <c r="AE659" i="8"/>
  <c r="AE660" i="8"/>
  <c r="AE661" i="8"/>
  <c r="AE662" i="8"/>
  <c r="AE663" i="8"/>
  <c r="AE664" i="8"/>
  <c r="AE665" i="8"/>
  <c r="AE666" i="8"/>
  <c r="AE667" i="8"/>
  <c r="AE668" i="8"/>
  <c r="AE669" i="8"/>
  <c r="AE670" i="8"/>
  <c r="AE671" i="8"/>
  <c r="AE672" i="8"/>
  <c r="AE673" i="8"/>
  <c r="AE674" i="8"/>
  <c r="AE675" i="8"/>
  <c r="AE676" i="8"/>
  <c r="AE677" i="8"/>
  <c r="AE678" i="8"/>
  <c r="AE679" i="8"/>
  <c r="AE680" i="8"/>
  <c r="AE681" i="8"/>
  <c r="AE682" i="8"/>
  <c r="AE683" i="8"/>
  <c r="AE684" i="8"/>
  <c r="AE685" i="8"/>
  <c r="AE686" i="8"/>
  <c r="AE687" i="8"/>
  <c r="AE688" i="8"/>
  <c r="AE689" i="8"/>
  <c r="AE690" i="8"/>
  <c r="AE691" i="8"/>
  <c r="AE692" i="8"/>
  <c r="AE693" i="8"/>
  <c r="AE694" i="8"/>
  <c r="AE695" i="8"/>
  <c r="AE696" i="8"/>
  <c r="AE697" i="8"/>
  <c r="AE698" i="8"/>
  <c r="AE699" i="8"/>
  <c r="AE700" i="8"/>
  <c r="AD1" i="8"/>
  <c r="AD2" i="8"/>
  <c r="AD3" i="8"/>
  <c r="AD4" i="8"/>
  <c r="AD5" i="8"/>
  <c r="AD6" i="8"/>
  <c r="AD7" i="8"/>
  <c r="AD8" i="8"/>
  <c r="AD9" i="8"/>
  <c r="AD10" i="8"/>
  <c r="AD11" i="8"/>
  <c r="AD12" i="8"/>
  <c r="AD13" i="8"/>
  <c r="AD14" i="8"/>
  <c r="AD15" i="8"/>
  <c r="AD16" i="8"/>
  <c r="AD17" i="8"/>
  <c r="AD18" i="8"/>
  <c r="AD19" i="8"/>
  <c r="AD20" i="8"/>
  <c r="AD21" i="8"/>
  <c r="AD22" i="8"/>
  <c r="AD23" i="8"/>
  <c r="AD24" i="8"/>
  <c r="AD25" i="8"/>
  <c r="AD26" i="8"/>
  <c r="AD27" i="8"/>
  <c r="AD28" i="8"/>
  <c r="AD29" i="8"/>
  <c r="AD30" i="8"/>
  <c r="AD31" i="8"/>
  <c r="AD32" i="8"/>
  <c r="AD33" i="8"/>
  <c r="AD34" i="8"/>
  <c r="AD35" i="8"/>
  <c r="AD36" i="8"/>
  <c r="AD37" i="8"/>
  <c r="AD38" i="8"/>
  <c r="AD39" i="8"/>
  <c r="AD40" i="8"/>
  <c r="AD41" i="8"/>
  <c r="AD42" i="8"/>
  <c r="AD43" i="8"/>
  <c r="AD44" i="8"/>
  <c r="AD45" i="8"/>
  <c r="AD46" i="8"/>
  <c r="AD47" i="8"/>
  <c r="AD48" i="8"/>
  <c r="AD49" i="8"/>
  <c r="AD50" i="8"/>
  <c r="AD51" i="8"/>
  <c r="AD52" i="8"/>
  <c r="AD53" i="8"/>
  <c r="AD54" i="8"/>
  <c r="AD55" i="8"/>
  <c r="AD56" i="8"/>
  <c r="AD57" i="8"/>
  <c r="AD58" i="8"/>
  <c r="AD59" i="8"/>
  <c r="AD60" i="8"/>
  <c r="AD61" i="8"/>
  <c r="AD62" i="8"/>
  <c r="AD63" i="8"/>
  <c r="AD64" i="8"/>
  <c r="AD65" i="8"/>
  <c r="AD66" i="8"/>
  <c r="AD67" i="8"/>
  <c r="AD68" i="8"/>
  <c r="AD69" i="8"/>
  <c r="AD70" i="8"/>
  <c r="AD71" i="8"/>
  <c r="AD72" i="8"/>
  <c r="AD73" i="8"/>
  <c r="AD74" i="8"/>
  <c r="AD75" i="8"/>
  <c r="AD76" i="8"/>
  <c r="AD77" i="8"/>
  <c r="AD78" i="8"/>
  <c r="AD79" i="8"/>
  <c r="AD80" i="8"/>
  <c r="AD81" i="8"/>
  <c r="AD82" i="8"/>
  <c r="AD83" i="8"/>
  <c r="AD84" i="8"/>
  <c r="AD85" i="8"/>
  <c r="AD86" i="8"/>
  <c r="AD87" i="8"/>
  <c r="AD88" i="8"/>
  <c r="AD89" i="8"/>
  <c r="AD90" i="8"/>
  <c r="AD91" i="8"/>
  <c r="AD92" i="8"/>
  <c r="AD93" i="8"/>
  <c r="AD94" i="8"/>
  <c r="AD95" i="8"/>
  <c r="AD96" i="8"/>
  <c r="AD97" i="8"/>
  <c r="AD98" i="8"/>
  <c r="AD99" i="8"/>
  <c r="AD100" i="8"/>
  <c r="AD101" i="8"/>
  <c r="AD102" i="8"/>
  <c r="AD103" i="8"/>
  <c r="AD104" i="8"/>
  <c r="AD105" i="8"/>
  <c r="AD106" i="8"/>
  <c r="AD107" i="8"/>
  <c r="AD108" i="8"/>
  <c r="AD109" i="8"/>
  <c r="AD110" i="8"/>
  <c r="AD111" i="8"/>
  <c r="AD112" i="8"/>
  <c r="AD113" i="8"/>
  <c r="AD114" i="8"/>
  <c r="AD115" i="8"/>
  <c r="AD116" i="8"/>
  <c r="AD117" i="8"/>
  <c r="AD118" i="8"/>
  <c r="AD119" i="8"/>
  <c r="AD120" i="8"/>
  <c r="AD121" i="8"/>
  <c r="AD122" i="8"/>
  <c r="AD123" i="8"/>
  <c r="AD124" i="8"/>
  <c r="AD125" i="8"/>
  <c r="AD126" i="8"/>
  <c r="AD127" i="8"/>
  <c r="AD128" i="8"/>
  <c r="AD129" i="8"/>
  <c r="AD130" i="8"/>
  <c r="AD131" i="8"/>
  <c r="AD132" i="8"/>
  <c r="AD133" i="8"/>
  <c r="AD134" i="8"/>
  <c r="AD135" i="8"/>
  <c r="AD136" i="8"/>
  <c r="AD137" i="8"/>
  <c r="AD138" i="8"/>
  <c r="AD139" i="8"/>
  <c r="AD140" i="8"/>
  <c r="AD141" i="8"/>
  <c r="AD142" i="8"/>
  <c r="AD143" i="8"/>
  <c r="AD144" i="8"/>
  <c r="AD145" i="8"/>
  <c r="AD146" i="8"/>
  <c r="AD147" i="8"/>
  <c r="AD148" i="8"/>
  <c r="AD149" i="8"/>
  <c r="AD150" i="8"/>
  <c r="AD151" i="8"/>
  <c r="AD152" i="8"/>
  <c r="AD153" i="8"/>
  <c r="AD154" i="8"/>
  <c r="AD155" i="8"/>
  <c r="AD156" i="8"/>
  <c r="AD157" i="8"/>
  <c r="AD158" i="8"/>
  <c r="AD159" i="8"/>
  <c r="AD160" i="8"/>
  <c r="AD161" i="8"/>
  <c r="AD162" i="8"/>
  <c r="AD163" i="8"/>
  <c r="AD164" i="8"/>
  <c r="AD165" i="8"/>
  <c r="AD166" i="8"/>
  <c r="AD167" i="8"/>
  <c r="AD168" i="8"/>
  <c r="AD169" i="8"/>
  <c r="AD170" i="8"/>
  <c r="AD171" i="8"/>
  <c r="AD172" i="8"/>
  <c r="AD173" i="8"/>
  <c r="AD174" i="8"/>
  <c r="AD175" i="8"/>
  <c r="AD176" i="8"/>
  <c r="AD177" i="8"/>
  <c r="AD178" i="8"/>
  <c r="AD179" i="8"/>
  <c r="AD180" i="8"/>
  <c r="AD181" i="8"/>
  <c r="AD182" i="8"/>
  <c r="AD183" i="8"/>
  <c r="AD184" i="8"/>
  <c r="AD185" i="8"/>
  <c r="AD186" i="8"/>
  <c r="AD187" i="8"/>
  <c r="AD188" i="8"/>
  <c r="AD189" i="8"/>
  <c r="AD190" i="8"/>
  <c r="AD191" i="8"/>
  <c r="AD192" i="8"/>
  <c r="AD193" i="8"/>
  <c r="AD194" i="8"/>
  <c r="AD195" i="8"/>
  <c r="AD196" i="8"/>
  <c r="AD197" i="8"/>
  <c r="AD198" i="8"/>
  <c r="AD199" i="8"/>
  <c r="AD200" i="8"/>
  <c r="AD201" i="8"/>
  <c r="AD202" i="8"/>
  <c r="AD203" i="8"/>
  <c r="AD204" i="8"/>
  <c r="AD205" i="8"/>
  <c r="AD206" i="8"/>
  <c r="AD207" i="8"/>
  <c r="AD208" i="8"/>
  <c r="AD209" i="8"/>
  <c r="AD210" i="8"/>
  <c r="AD211" i="8"/>
  <c r="AD212" i="8"/>
  <c r="AD213" i="8"/>
  <c r="AD214" i="8"/>
  <c r="AD215" i="8"/>
  <c r="AD216" i="8"/>
  <c r="AD217" i="8"/>
  <c r="AD218" i="8"/>
  <c r="AD219" i="8"/>
  <c r="AD220" i="8"/>
  <c r="AD221" i="8"/>
  <c r="AD222" i="8"/>
  <c r="AD223" i="8"/>
  <c r="AD224" i="8"/>
  <c r="AD225" i="8"/>
  <c r="AD226" i="8"/>
  <c r="AD227" i="8"/>
  <c r="AD228" i="8"/>
  <c r="AD229" i="8"/>
  <c r="AD230" i="8"/>
  <c r="AD231" i="8"/>
  <c r="AD232" i="8"/>
  <c r="AD233" i="8"/>
  <c r="AD234" i="8"/>
  <c r="AD235" i="8"/>
  <c r="AD236" i="8"/>
  <c r="AD237" i="8"/>
  <c r="AD238" i="8"/>
  <c r="AD239" i="8"/>
  <c r="AD240" i="8"/>
  <c r="AD241" i="8"/>
  <c r="AD242" i="8"/>
  <c r="AD243" i="8"/>
  <c r="AD244" i="8"/>
  <c r="AD245" i="8"/>
  <c r="AD246" i="8"/>
  <c r="AD247" i="8"/>
  <c r="AD248" i="8"/>
  <c r="AD249" i="8"/>
  <c r="AD250" i="8"/>
  <c r="AD251" i="8"/>
  <c r="AD252" i="8"/>
  <c r="AD253" i="8"/>
  <c r="AD254" i="8"/>
  <c r="AD255" i="8"/>
  <c r="AD256" i="8"/>
  <c r="AD257" i="8"/>
  <c r="AD258" i="8"/>
  <c r="AD259" i="8"/>
  <c r="AD260" i="8"/>
  <c r="AD261" i="8"/>
  <c r="AD262" i="8"/>
  <c r="AD263" i="8"/>
  <c r="AD264" i="8"/>
  <c r="AD265" i="8"/>
  <c r="AD266" i="8"/>
  <c r="AD267" i="8"/>
  <c r="AD268" i="8"/>
  <c r="AD269" i="8"/>
  <c r="AD270" i="8"/>
  <c r="AD271" i="8"/>
  <c r="AD272" i="8"/>
  <c r="AD273" i="8"/>
  <c r="AD274" i="8"/>
  <c r="AD275" i="8"/>
  <c r="AD276" i="8"/>
  <c r="AD277" i="8"/>
  <c r="AD278" i="8"/>
  <c r="AD279" i="8"/>
  <c r="AD280" i="8"/>
  <c r="AD281" i="8"/>
  <c r="AD282" i="8"/>
  <c r="AD283" i="8"/>
  <c r="AD284" i="8"/>
  <c r="AD285" i="8"/>
  <c r="AD286" i="8"/>
  <c r="AD287" i="8"/>
  <c r="AD288" i="8"/>
  <c r="AD289" i="8"/>
  <c r="AD290" i="8"/>
  <c r="AD291" i="8"/>
  <c r="AD292" i="8"/>
  <c r="AD293" i="8"/>
  <c r="AD294" i="8"/>
  <c r="AD295" i="8"/>
  <c r="AD296" i="8"/>
  <c r="AD297" i="8"/>
  <c r="AD298" i="8"/>
  <c r="AD299" i="8"/>
  <c r="AD300" i="8"/>
  <c r="AD301" i="8"/>
  <c r="AD302" i="8"/>
  <c r="AD303" i="8"/>
  <c r="AD304" i="8"/>
  <c r="AD305" i="8"/>
  <c r="AD306" i="8"/>
  <c r="AD307" i="8"/>
  <c r="AD308" i="8"/>
  <c r="AD309" i="8"/>
  <c r="AD310" i="8"/>
  <c r="AD311" i="8"/>
  <c r="AD312" i="8"/>
  <c r="AD313" i="8"/>
  <c r="AD314" i="8"/>
  <c r="AD315" i="8"/>
  <c r="AD316" i="8"/>
  <c r="AD317" i="8"/>
  <c r="AD318" i="8"/>
  <c r="AD319" i="8"/>
  <c r="AD320" i="8"/>
  <c r="AD321" i="8"/>
  <c r="AD322" i="8"/>
  <c r="AD323" i="8"/>
  <c r="AD324" i="8"/>
  <c r="AD325" i="8"/>
  <c r="AD326" i="8"/>
  <c r="AD327" i="8"/>
  <c r="AD328" i="8"/>
  <c r="AD329" i="8"/>
  <c r="AD330" i="8"/>
  <c r="AD331" i="8"/>
  <c r="AD332" i="8"/>
  <c r="AD333" i="8"/>
  <c r="AD334" i="8"/>
  <c r="AD335" i="8"/>
  <c r="AD336" i="8"/>
  <c r="AD337" i="8"/>
  <c r="AD338" i="8"/>
  <c r="AD339" i="8"/>
  <c r="AD340" i="8"/>
  <c r="AD341" i="8"/>
  <c r="AD342" i="8"/>
  <c r="AD343" i="8"/>
  <c r="AD344" i="8"/>
  <c r="AD345" i="8"/>
  <c r="AD346" i="8"/>
  <c r="AD347" i="8"/>
  <c r="AD348" i="8"/>
  <c r="AD349" i="8"/>
  <c r="AD350" i="8"/>
  <c r="AD351" i="8"/>
  <c r="AD352" i="8"/>
  <c r="AD353" i="8"/>
  <c r="AD354" i="8"/>
  <c r="AD355" i="8"/>
  <c r="AD356" i="8"/>
  <c r="AD357" i="8"/>
  <c r="AD358" i="8"/>
  <c r="AD359" i="8"/>
  <c r="AD360" i="8"/>
  <c r="AD361" i="8"/>
  <c r="AD362" i="8"/>
  <c r="AD363" i="8"/>
  <c r="AD364" i="8"/>
  <c r="AD365" i="8"/>
  <c r="AD366" i="8"/>
  <c r="AD367" i="8"/>
  <c r="AD368" i="8"/>
  <c r="AD369" i="8"/>
  <c r="AD370" i="8"/>
  <c r="AD371" i="8"/>
  <c r="AD372" i="8"/>
  <c r="AD373" i="8"/>
  <c r="AD374" i="8"/>
  <c r="AD375" i="8"/>
  <c r="AD376" i="8"/>
  <c r="AD377" i="8"/>
  <c r="AD378" i="8"/>
  <c r="AD379" i="8"/>
  <c r="AD380" i="8"/>
  <c r="AD381" i="8"/>
  <c r="AD382" i="8"/>
  <c r="AD383" i="8"/>
  <c r="AD384" i="8"/>
  <c r="AD385" i="8"/>
  <c r="AD386" i="8"/>
  <c r="AD387" i="8"/>
  <c r="AD388" i="8"/>
  <c r="AD389" i="8"/>
  <c r="AD390" i="8"/>
  <c r="AD391" i="8"/>
  <c r="AD392" i="8"/>
  <c r="AD393" i="8"/>
  <c r="AD394" i="8"/>
  <c r="AD395" i="8"/>
  <c r="AD396" i="8"/>
  <c r="AD397" i="8"/>
  <c r="AD398" i="8"/>
  <c r="AD399" i="8"/>
  <c r="AD400" i="8"/>
  <c r="AD401" i="8"/>
  <c r="AD402" i="8"/>
  <c r="AD403" i="8"/>
  <c r="AD404" i="8"/>
  <c r="AD405" i="8"/>
  <c r="AD406" i="8"/>
  <c r="AD407" i="8"/>
  <c r="AD408" i="8"/>
  <c r="AD409" i="8"/>
  <c r="AD410" i="8"/>
  <c r="AD411" i="8"/>
  <c r="AD412" i="8"/>
  <c r="AD413" i="8"/>
  <c r="AD414" i="8"/>
  <c r="AD415" i="8"/>
  <c r="AD416" i="8"/>
  <c r="AD417" i="8"/>
  <c r="AD418" i="8"/>
  <c r="AD419" i="8"/>
  <c r="AD420" i="8"/>
  <c r="AD421" i="8"/>
  <c r="AD422" i="8"/>
  <c r="AD423" i="8"/>
  <c r="AD424" i="8"/>
  <c r="AD425" i="8"/>
  <c r="AD426" i="8"/>
  <c r="AD427" i="8"/>
  <c r="AD428" i="8"/>
  <c r="AD429" i="8"/>
  <c r="AD430" i="8"/>
  <c r="AD431" i="8"/>
  <c r="AD432" i="8"/>
  <c r="AD433" i="8"/>
  <c r="AD434" i="8"/>
  <c r="AD435" i="8"/>
  <c r="AD436" i="8"/>
  <c r="AD437" i="8"/>
  <c r="AD438" i="8"/>
  <c r="AD439" i="8"/>
  <c r="AD440" i="8"/>
  <c r="AD441" i="8"/>
  <c r="AD442" i="8"/>
  <c r="AD443" i="8"/>
  <c r="AD444" i="8"/>
  <c r="AD445" i="8"/>
  <c r="AD446" i="8"/>
  <c r="AD447" i="8"/>
  <c r="AD448" i="8"/>
  <c r="AD449" i="8"/>
  <c r="AD450" i="8"/>
  <c r="AD451" i="8"/>
  <c r="AD452" i="8"/>
  <c r="AD453" i="8"/>
  <c r="AD454" i="8"/>
  <c r="AD455" i="8"/>
  <c r="AD456" i="8"/>
  <c r="AD457" i="8"/>
  <c r="AD458" i="8"/>
  <c r="AD459" i="8"/>
  <c r="AD460" i="8"/>
  <c r="AD461" i="8"/>
  <c r="AD462" i="8"/>
  <c r="AD463" i="8"/>
  <c r="AD464" i="8"/>
  <c r="AD465" i="8"/>
  <c r="AD466" i="8"/>
  <c r="AD467" i="8"/>
  <c r="AD468" i="8"/>
  <c r="AD469" i="8"/>
  <c r="AD470" i="8"/>
  <c r="AD471" i="8"/>
  <c r="AD472" i="8"/>
  <c r="AD473" i="8"/>
  <c r="AD474" i="8"/>
  <c r="AD475" i="8"/>
  <c r="AD476" i="8"/>
  <c r="AD477" i="8"/>
  <c r="AD478" i="8"/>
  <c r="AD479" i="8"/>
  <c r="AD480" i="8"/>
  <c r="AD481" i="8"/>
  <c r="AD482" i="8"/>
  <c r="AD483" i="8"/>
  <c r="AD484" i="8"/>
  <c r="AD485" i="8"/>
  <c r="AD486" i="8"/>
  <c r="AD487" i="8"/>
  <c r="AD488" i="8"/>
  <c r="AD489" i="8"/>
  <c r="AD490" i="8"/>
  <c r="AD491" i="8"/>
  <c r="AD492" i="8"/>
  <c r="AD493" i="8"/>
  <c r="AD494" i="8"/>
  <c r="AD495" i="8"/>
  <c r="AD496" i="8"/>
  <c r="AD497" i="8"/>
  <c r="AD498" i="8"/>
  <c r="AD499" i="8"/>
  <c r="AD500" i="8"/>
  <c r="AD501" i="8"/>
  <c r="AD502" i="8"/>
  <c r="AD503" i="8"/>
  <c r="AD504" i="8"/>
  <c r="AD505" i="8"/>
  <c r="AD506" i="8"/>
  <c r="AD507" i="8"/>
  <c r="AD508" i="8"/>
  <c r="AD509" i="8"/>
  <c r="AD510" i="8"/>
  <c r="AD511" i="8"/>
  <c r="AD512" i="8"/>
  <c r="AD513" i="8"/>
  <c r="AD514" i="8"/>
  <c r="AD515" i="8"/>
  <c r="AD516" i="8"/>
  <c r="AD517" i="8"/>
  <c r="AD518" i="8"/>
  <c r="AD519" i="8"/>
  <c r="AD520" i="8"/>
  <c r="AD521" i="8"/>
  <c r="AD522" i="8"/>
  <c r="AD523" i="8"/>
  <c r="AD524" i="8"/>
  <c r="AD525" i="8"/>
  <c r="AD526" i="8"/>
  <c r="AD527" i="8"/>
  <c r="AD528" i="8"/>
  <c r="AD529" i="8"/>
  <c r="AD530" i="8"/>
  <c r="AD531" i="8"/>
  <c r="AD532" i="8"/>
  <c r="AD533" i="8"/>
  <c r="AD534" i="8"/>
  <c r="AD535" i="8"/>
  <c r="AD536" i="8"/>
  <c r="AD537" i="8"/>
  <c r="AD538" i="8"/>
  <c r="AD539" i="8"/>
  <c r="AD540" i="8"/>
  <c r="AD541" i="8"/>
  <c r="AD542" i="8"/>
  <c r="AD543" i="8"/>
  <c r="AD544" i="8"/>
  <c r="AD545" i="8"/>
  <c r="AD546" i="8"/>
  <c r="AD547" i="8"/>
  <c r="AD548" i="8"/>
  <c r="AD549" i="8"/>
  <c r="AD550" i="8"/>
  <c r="AD551" i="8"/>
  <c r="AD552" i="8"/>
  <c r="AD553" i="8"/>
  <c r="AD554" i="8"/>
  <c r="AD555" i="8"/>
  <c r="AD556" i="8"/>
  <c r="AD557" i="8"/>
  <c r="AD558" i="8"/>
  <c r="AD559" i="8"/>
  <c r="AD560" i="8"/>
  <c r="AD561" i="8"/>
  <c r="AD562" i="8"/>
  <c r="AD563" i="8"/>
  <c r="AD564" i="8"/>
  <c r="AD565" i="8"/>
  <c r="AD566" i="8"/>
  <c r="AD567" i="8"/>
  <c r="AD568" i="8"/>
  <c r="AD569" i="8"/>
  <c r="AD570" i="8"/>
  <c r="AD571" i="8"/>
  <c r="AD572" i="8"/>
  <c r="AD573" i="8"/>
  <c r="AD574" i="8"/>
  <c r="AD575" i="8"/>
  <c r="AD576" i="8"/>
  <c r="AD577" i="8"/>
  <c r="AD578" i="8"/>
  <c r="AD579" i="8"/>
  <c r="AD580" i="8"/>
  <c r="AD581" i="8"/>
  <c r="AD582" i="8"/>
  <c r="AD583" i="8"/>
  <c r="AD584" i="8"/>
  <c r="AD585" i="8"/>
  <c r="AD586" i="8"/>
  <c r="AD587" i="8"/>
  <c r="AD588" i="8"/>
  <c r="AD589" i="8"/>
  <c r="AD590" i="8"/>
  <c r="AD591" i="8"/>
  <c r="AD592" i="8"/>
  <c r="AD593" i="8"/>
  <c r="AD594" i="8"/>
  <c r="AD595" i="8"/>
  <c r="AD596" i="8"/>
  <c r="AD597" i="8"/>
  <c r="AD598" i="8"/>
  <c r="AD599" i="8"/>
  <c r="AD600" i="8"/>
  <c r="AD601" i="8"/>
  <c r="AD602" i="8"/>
  <c r="AD603" i="8"/>
  <c r="AD604" i="8"/>
  <c r="AD605" i="8"/>
  <c r="AD606" i="8"/>
  <c r="AD607" i="8"/>
  <c r="AD608" i="8"/>
  <c r="AD609" i="8"/>
  <c r="AD610" i="8"/>
  <c r="AD611" i="8"/>
  <c r="AD612" i="8"/>
  <c r="AD613" i="8"/>
  <c r="AD614" i="8"/>
  <c r="AD615" i="8"/>
  <c r="AD616" i="8"/>
  <c r="AD617" i="8"/>
  <c r="AD618" i="8"/>
  <c r="AD619" i="8"/>
  <c r="AD620" i="8"/>
  <c r="AD621" i="8"/>
  <c r="AD622" i="8"/>
  <c r="AD623" i="8"/>
  <c r="AD624" i="8"/>
  <c r="AD625" i="8"/>
  <c r="AD626" i="8"/>
  <c r="AD627" i="8"/>
  <c r="AD628" i="8"/>
  <c r="AD629" i="8"/>
  <c r="AD630" i="8"/>
  <c r="AD631" i="8"/>
  <c r="AD632" i="8"/>
  <c r="AD633" i="8"/>
  <c r="AD634" i="8"/>
  <c r="AD635" i="8"/>
  <c r="AD636" i="8"/>
  <c r="AD637" i="8"/>
  <c r="AD638" i="8"/>
  <c r="AD639" i="8"/>
  <c r="AD640" i="8"/>
  <c r="AD641" i="8"/>
  <c r="AD642" i="8"/>
  <c r="AD643" i="8"/>
  <c r="AD644" i="8"/>
  <c r="AD645" i="8"/>
  <c r="AD646" i="8"/>
  <c r="AD647" i="8"/>
  <c r="AD648" i="8"/>
  <c r="AD649" i="8"/>
  <c r="AD650" i="8"/>
  <c r="AD651" i="8"/>
  <c r="AD652" i="8"/>
  <c r="AD653" i="8"/>
  <c r="AD654" i="8"/>
  <c r="AD655" i="8"/>
  <c r="AD656" i="8"/>
  <c r="AD657" i="8"/>
  <c r="AD658" i="8"/>
  <c r="AD659" i="8"/>
  <c r="AD660" i="8"/>
  <c r="AD661" i="8"/>
  <c r="AD662" i="8"/>
  <c r="AD663" i="8"/>
  <c r="AD664" i="8"/>
  <c r="AD665" i="8"/>
  <c r="AD666" i="8"/>
  <c r="AD667" i="8"/>
  <c r="AD668" i="8"/>
  <c r="AD669" i="8"/>
  <c r="AD670" i="8"/>
  <c r="AD671" i="8"/>
  <c r="AD672" i="8"/>
  <c r="AD673" i="8"/>
  <c r="AD674" i="8"/>
  <c r="AD675" i="8"/>
  <c r="AD676" i="8"/>
  <c r="AD677" i="8"/>
  <c r="AD678" i="8"/>
  <c r="AD679" i="8"/>
  <c r="AD680" i="8"/>
  <c r="AD681" i="8"/>
  <c r="AD682" i="8"/>
  <c r="AD683" i="8"/>
  <c r="AD684" i="8"/>
  <c r="AD685" i="8"/>
  <c r="AD686" i="8"/>
  <c r="AD687" i="8"/>
  <c r="AD688" i="8"/>
  <c r="AD689" i="8"/>
  <c r="AD690" i="8"/>
  <c r="AD691" i="8"/>
  <c r="AD692" i="8"/>
  <c r="AD693" i="8"/>
  <c r="AD694" i="8"/>
  <c r="AD695" i="8"/>
  <c r="AD696" i="8"/>
  <c r="AD697" i="8"/>
  <c r="AD698" i="8"/>
  <c r="AD699" i="8"/>
  <c r="AD700" i="8"/>
  <c r="AB1" i="8"/>
  <c r="AB2" i="8"/>
  <c r="AB3" i="8"/>
  <c r="AB4" i="8"/>
  <c r="AB5" i="8"/>
  <c r="AB6" i="8"/>
  <c r="AB7" i="8"/>
  <c r="AB8" i="8"/>
  <c r="AB9" i="8"/>
  <c r="AB10" i="8"/>
  <c r="AB11" i="8"/>
  <c r="AB12" i="8"/>
  <c r="AB13" i="8"/>
  <c r="AB14" i="8"/>
  <c r="AB15" i="8"/>
  <c r="AB16" i="8"/>
  <c r="AB17" i="8"/>
  <c r="AB18" i="8"/>
  <c r="AB19" i="8"/>
  <c r="AB20" i="8"/>
  <c r="AB21" i="8"/>
  <c r="AB22" i="8"/>
  <c r="AB23" i="8"/>
  <c r="AB24" i="8"/>
  <c r="AB25" i="8"/>
  <c r="AB26" i="8"/>
  <c r="AB27" i="8"/>
  <c r="AB28" i="8"/>
  <c r="AB29" i="8"/>
  <c r="AB30" i="8"/>
  <c r="AB31" i="8"/>
  <c r="AB32" i="8"/>
  <c r="AB33" i="8"/>
  <c r="AB34" i="8"/>
  <c r="AB35" i="8"/>
  <c r="AB36" i="8"/>
  <c r="AB37" i="8"/>
  <c r="AB38" i="8"/>
  <c r="AB39" i="8"/>
  <c r="AB40" i="8"/>
  <c r="AB41" i="8"/>
  <c r="AB42" i="8"/>
  <c r="AB43" i="8"/>
  <c r="AB44" i="8"/>
  <c r="AB45" i="8"/>
  <c r="AB46" i="8"/>
  <c r="AB47" i="8"/>
  <c r="AB48" i="8"/>
  <c r="AB49" i="8"/>
  <c r="AB50" i="8"/>
  <c r="AB51" i="8"/>
  <c r="AB52" i="8"/>
  <c r="AB53" i="8"/>
  <c r="AB54" i="8"/>
  <c r="AB55" i="8"/>
  <c r="AB56" i="8"/>
  <c r="AB57" i="8"/>
  <c r="AB58" i="8"/>
  <c r="AB59" i="8"/>
  <c r="AB60" i="8"/>
  <c r="AB61" i="8"/>
  <c r="AB62" i="8"/>
  <c r="AB63" i="8"/>
  <c r="AB64" i="8"/>
  <c r="AB65" i="8"/>
  <c r="AB66" i="8"/>
  <c r="AB67" i="8"/>
  <c r="AB68" i="8"/>
  <c r="AB69" i="8"/>
  <c r="AB70" i="8"/>
  <c r="AB71" i="8"/>
  <c r="AB72" i="8"/>
  <c r="AB73" i="8"/>
  <c r="AB74" i="8"/>
  <c r="AB75" i="8"/>
  <c r="AB76" i="8"/>
  <c r="AB77" i="8"/>
  <c r="AB78" i="8"/>
  <c r="AB79" i="8"/>
  <c r="AB80" i="8"/>
  <c r="AB81" i="8"/>
  <c r="AB82" i="8"/>
  <c r="AB83" i="8"/>
  <c r="AB84" i="8"/>
  <c r="AB85" i="8"/>
  <c r="AB86" i="8"/>
  <c r="AB87" i="8"/>
  <c r="AB88" i="8"/>
  <c r="AB89" i="8"/>
  <c r="AB90" i="8"/>
  <c r="AB91" i="8"/>
  <c r="AB92" i="8"/>
  <c r="AB93" i="8"/>
  <c r="AB94" i="8"/>
  <c r="AB95" i="8"/>
  <c r="AB96" i="8"/>
  <c r="AB97" i="8"/>
  <c r="AB98" i="8"/>
  <c r="AB99" i="8"/>
  <c r="AB100" i="8"/>
  <c r="AB101" i="8"/>
  <c r="AB102" i="8"/>
  <c r="AB103" i="8"/>
  <c r="AB104" i="8"/>
  <c r="AB105" i="8"/>
  <c r="AB106" i="8"/>
  <c r="AB107" i="8"/>
  <c r="AB108" i="8"/>
  <c r="AB109" i="8"/>
  <c r="AB110" i="8"/>
  <c r="AB111" i="8"/>
  <c r="AB112" i="8"/>
  <c r="AB113" i="8"/>
  <c r="AB114" i="8"/>
  <c r="AB115" i="8"/>
  <c r="AB116" i="8"/>
  <c r="AB117" i="8"/>
  <c r="AB118" i="8"/>
  <c r="AB119" i="8"/>
  <c r="AB120" i="8"/>
  <c r="AB121" i="8"/>
  <c r="AB122" i="8"/>
  <c r="AB123" i="8"/>
  <c r="AB124" i="8"/>
  <c r="AB125" i="8"/>
  <c r="AB126" i="8"/>
  <c r="AB127" i="8"/>
  <c r="AB128" i="8"/>
  <c r="AB129" i="8"/>
  <c r="AB130" i="8"/>
  <c r="AB131" i="8"/>
  <c r="AB132" i="8"/>
  <c r="AB133" i="8"/>
  <c r="AB134" i="8"/>
  <c r="AB135" i="8"/>
  <c r="AB136" i="8"/>
  <c r="AB137" i="8"/>
  <c r="AB138" i="8"/>
  <c r="AB139" i="8"/>
  <c r="AB140" i="8"/>
  <c r="AB141" i="8"/>
  <c r="AB142" i="8"/>
  <c r="AB143" i="8"/>
  <c r="AB144" i="8"/>
  <c r="AB145" i="8"/>
  <c r="AB146" i="8"/>
  <c r="AB147" i="8"/>
  <c r="AB148" i="8"/>
  <c r="AB149" i="8"/>
  <c r="AB150" i="8"/>
  <c r="AB151" i="8"/>
  <c r="AB152" i="8"/>
  <c r="AB153" i="8"/>
  <c r="AB154" i="8"/>
  <c r="AB155" i="8"/>
  <c r="AB156" i="8"/>
  <c r="AB157" i="8"/>
  <c r="AB158" i="8"/>
  <c r="AB159" i="8"/>
  <c r="AB160" i="8"/>
  <c r="AB161" i="8"/>
  <c r="AB162" i="8"/>
  <c r="AB163" i="8"/>
  <c r="AB164" i="8"/>
  <c r="AB165" i="8"/>
  <c r="AB166" i="8"/>
  <c r="AB167" i="8"/>
  <c r="AB168" i="8"/>
  <c r="AB169" i="8"/>
  <c r="AB170" i="8"/>
  <c r="AB171" i="8"/>
  <c r="AB172" i="8"/>
  <c r="AB173" i="8"/>
  <c r="AB174" i="8"/>
  <c r="AB175" i="8"/>
  <c r="AB176" i="8"/>
  <c r="AB177" i="8"/>
  <c r="AB178" i="8"/>
  <c r="AB179" i="8"/>
  <c r="AB180" i="8"/>
  <c r="AB181" i="8"/>
  <c r="AB182" i="8"/>
  <c r="AB183" i="8"/>
  <c r="AB184" i="8"/>
  <c r="AB185" i="8"/>
  <c r="AB186" i="8"/>
  <c r="AB187" i="8"/>
  <c r="AB188" i="8"/>
  <c r="AB189" i="8"/>
  <c r="AB190" i="8"/>
  <c r="AB191" i="8"/>
  <c r="AB192" i="8"/>
  <c r="AB193" i="8"/>
  <c r="AB194" i="8"/>
  <c r="AB195" i="8"/>
  <c r="AB196" i="8"/>
  <c r="AB197" i="8"/>
  <c r="AB198" i="8"/>
  <c r="AB199" i="8"/>
  <c r="AB200" i="8"/>
  <c r="AB201" i="8"/>
  <c r="AB202" i="8"/>
  <c r="AB203" i="8"/>
  <c r="AB204" i="8"/>
  <c r="AB205" i="8"/>
  <c r="AB206" i="8"/>
  <c r="AB207" i="8"/>
  <c r="AB208" i="8"/>
  <c r="AB209" i="8"/>
  <c r="AB210" i="8"/>
  <c r="AB211" i="8"/>
  <c r="AB212" i="8"/>
  <c r="AB213" i="8"/>
  <c r="AB214" i="8"/>
  <c r="AB215" i="8"/>
  <c r="AB216" i="8"/>
  <c r="AB217" i="8"/>
  <c r="AB218" i="8"/>
  <c r="AB219" i="8"/>
  <c r="AB220" i="8"/>
  <c r="AB221" i="8"/>
  <c r="AB222" i="8"/>
  <c r="AB223" i="8"/>
  <c r="AB224" i="8"/>
  <c r="AB225" i="8"/>
  <c r="AB226" i="8"/>
  <c r="AB227" i="8"/>
  <c r="AB228" i="8"/>
  <c r="AB229" i="8"/>
  <c r="AB230" i="8"/>
  <c r="AB231" i="8"/>
  <c r="AB232" i="8"/>
  <c r="AB233" i="8"/>
  <c r="AB234" i="8"/>
  <c r="AB235" i="8"/>
  <c r="AB236" i="8"/>
  <c r="AB237" i="8"/>
  <c r="AB238" i="8"/>
  <c r="AB239" i="8"/>
  <c r="AB240" i="8"/>
  <c r="AB241" i="8"/>
  <c r="AB242" i="8"/>
  <c r="AB243" i="8"/>
  <c r="AB244" i="8"/>
  <c r="AB245" i="8"/>
  <c r="AB246" i="8"/>
  <c r="AB247" i="8"/>
  <c r="AB248" i="8"/>
  <c r="AB249" i="8"/>
  <c r="AB250" i="8"/>
  <c r="AB251" i="8"/>
  <c r="AB252" i="8"/>
  <c r="AB253" i="8"/>
  <c r="AB254" i="8"/>
  <c r="AB255" i="8"/>
  <c r="AB256" i="8"/>
  <c r="AB257" i="8"/>
  <c r="AB258" i="8"/>
  <c r="AB259" i="8"/>
  <c r="AB260" i="8"/>
  <c r="AB261" i="8"/>
  <c r="AB262" i="8"/>
  <c r="AB263" i="8"/>
  <c r="AB264" i="8"/>
  <c r="AB265" i="8"/>
  <c r="AB266" i="8"/>
  <c r="AB267" i="8"/>
  <c r="AB268" i="8"/>
  <c r="AB269" i="8"/>
  <c r="AB270" i="8"/>
  <c r="AB271" i="8"/>
  <c r="AB272" i="8"/>
  <c r="AB273" i="8"/>
  <c r="AB274" i="8"/>
  <c r="AB275" i="8"/>
  <c r="AB276" i="8"/>
  <c r="AB277" i="8"/>
  <c r="AB278" i="8"/>
  <c r="AB279" i="8"/>
  <c r="AB280" i="8"/>
  <c r="AB281" i="8"/>
  <c r="AB282" i="8"/>
  <c r="AB283" i="8"/>
  <c r="AB284" i="8"/>
  <c r="AB285" i="8"/>
  <c r="AB286" i="8"/>
  <c r="AB287" i="8"/>
  <c r="AB288" i="8"/>
  <c r="AB289" i="8"/>
  <c r="AB290" i="8"/>
  <c r="AB291" i="8"/>
  <c r="AB292" i="8"/>
  <c r="AB293" i="8"/>
  <c r="AB294" i="8"/>
  <c r="AB295" i="8"/>
  <c r="AB296" i="8"/>
  <c r="AB297" i="8"/>
  <c r="AB298" i="8"/>
  <c r="AB299" i="8"/>
  <c r="AB300" i="8"/>
  <c r="AB301" i="8"/>
  <c r="AB302" i="8"/>
  <c r="AB303" i="8"/>
  <c r="AB304" i="8"/>
  <c r="AB305" i="8"/>
  <c r="AB306" i="8"/>
  <c r="AB307" i="8"/>
  <c r="AB308" i="8"/>
  <c r="AB309" i="8"/>
  <c r="AB310" i="8"/>
  <c r="AB311" i="8"/>
  <c r="AB312" i="8"/>
  <c r="AB313" i="8"/>
  <c r="AB314" i="8"/>
  <c r="AB315" i="8"/>
  <c r="AB316" i="8"/>
  <c r="AB317" i="8"/>
  <c r="AB318" i="8"/>
  <c r="AB319" i="8"/>
  <c r="AB320" i="8"/>
  <c r="AB321" i="8"/>
  <c r="AB322" i="8"/>
  <c r="AB323" i="8"/>
  <c r="AB324" i="8"/>
  <c r="AB325" i="8"/>
  <c r="AB326" i="8"/>
  <c r="AB327" i="8"/>
  <c r="AB328" i="8"/>
  <c r="AB329" i="8"/>
  <c r="AB330" i="8"/>
  <c r="AB331" i="8"/>
  <c r="AB332" i="8"/>
  <c r="AB333" i="8"/>
  <c r="AB334" i="8"/>
  <c r="AB335" i="8"/>
  <c r="AB336" i="8"/>
  <c r="AB337" i="8"/>
  <c r="AB338" i="8"/>
  <c r="AB339" i="8"/>
  <c r="AB340" i="8"/>
  <c r="AB341" i="8"/>
  <c r="AB342" i="8"/>
  <c r="AB343" i="8"/>
  <c r="AB344" i="8"/>
  <c r="AB345" i="8"/>
  <c r="AB346" i="8"/>
  <c r="AB347" i="8"/>
  <c r="AB348" i="8"/>
  <c r="AB349" i="8"/>
  <c r="AB350" i="8"/>
  <c r="AB351" i="8"/>
  <c r="AB352" i="8"/>
  <c r="AB353" i="8"/>
  <c r="AB354" i="8"/>
  <c r="AB355" i="8"/>
  <c r="AB356" i="8"/>
  <c r="AB357" i="8"/>
  <c r="AB358" i="8"/>
  <c r="AB359" i="8"/>
  <c r="AB360" i="8"/>
  <c r="AB361" i="8"/>
  <c r="AB362" i="8"/>
  <c r="AB363" i="8"/>
  <c r="AB364" i="8"/>
  <c r="AB365" i="8"/>
  <c r="AB366" i="8"/>
  <c r="AB367" i="8"/>
  <c r="AB368" i="8"/>
  <c r="AB369" i="8"/>
  <c r="AB370" i="8"/>
  <c r="AB371" i="8"/>
  <c r="AB372" i="8"/>
  <c r="AB373" i="8"/>
  <c r="AB374" i="8"/>
  <c r="AB375" i="8"/>
  <c r="AB376" i="8"/>
  <c r="AB377" i="8"/>
  <c r="AB378" i="8"/>
  <c r="AB379" i="8"/>
  <c r="AB380" i="8"/>
  <c r="AB381" i="8"/>
  <c r="AB382" i="8"/>
  <c r="AB383" i="8"/>
  <c r="AB384" i="8"/>
  <c r="AB385" i="8"/>
  <c r="AB386" i="8"/>
  <c r="AB387" i="8"/>
  <c r="AB388" i="8"/>
  <c r="AB389" i="8"/>
  <c r="AB390" i="8"/>
  <c r="AB391" i="8"/>
  <c r="AB392" i="8"/>
  <c r="AB393" i="8"/>
  <c r="AB394" i="8"/>
  <c r="AB395" i="8"/>
  <c r="AB396" i="8"/>
  <c r="AB397" i="8"/>
  <c r="AB398" i="8"/>
  <c r="AB399" i="8"/>
  <c r="AB400" i="8"/>
  <c r="AB401" i="8"/>
  <c r="AB402" i="8"/>
  <c r="AB403" i="8"/>
  <c r="AB404" i="8"/>
  <c r="AB405" i="8"/>
  <c r="AB406" i="8"/>
  <c r="AB407" i="8"/>
  <c r="AB408" i="8"/>
  <c r="AB409" i="8"/>
  <c r="AB410" i="8"/>
  <c r="AB411" i="8"/>
  <c r="AB412" i="8"/>
  <c r="AB413" i="8"/>
  <c r="AB414" i="8"/>
  <c r="AB415" i="8"/>
  <c r="AB416" i="8"/>
  <c r="AB417" i="8"/>
  <c r="AB418" i="8"/>
  <c r="AB419" i="8"/>
  <c r="AB420" i="8"/>
  <c r="AB421" i="8"/>
  <c r="AB422" i="8"/>
  <c r="AB423" i="8"/>
  <c r="AB424" i="8"/>
  <c r="AB425" i="8"/>
  <c r="AB426" i="8"/>
  <c r="AB427" i="8"/>
  <c r="AB428" i="8"/>
  <c r="AB429" i="8"/>
  <c r="AB430" i="8"/>
  <c r="AB431" i="8"/>
  <c r="AB432" i="8"/>
  <c r="AB433" i="8"/>
  <c r="AB434" i="8"/>
  <c r="AB435" i="8"/>
  <c r="AB436" i="8"/>
  <c r="AB437" i="8"/>
  <c r="AB438" i="8"/>
  <c r="AB439" i="8"/>
  <c r="AB440" i="8"/>
  <c r="AB441" i="8"/>
  <c r="AB442" i="8"/>
  <c r="AB443" i="8"/>
  <c r="AB444" i="8"/>
  <c r="AB445" i="8"/>
  <c r="AB446" i="8"/>
  <c r="AB447" i="8"/>
  <c r="AB448" i="8"/>
  <c r="AB449" i="8"/>
  <c r="AB450" i="8"/>
  <c r="AB451" i="8"/>
  <c r="AB452" i="8"/>
  <c r="AB453" i="8"/>
  <c r="AB454" i="8"/>
  <c r="AB455" i="8"/>
  <c r="AB456" i="8"/>
  <c r="AB457" i="8"/>
  <c r="AB458" i="8"/>
  <c r="AB459" i="8"/>
  <c r="AB460" i="8"/>
  <c r="AB461" i="8"/>
  <c r="AB462" i="8"/>
  <c r="AB463" i="8"/>
  <c r="AB464" i="8"/>
  <c r="AB465" i="8"/>
  <c r="AB466" i="8"/>
  <c r="AB467" i="8"/>
  <c r="AB468" i="8"/>
  <c r="AB469" i="8"/>
  <c r="AB470" i="8"/>
  <c r="AB471" i="8"/>
  <c r="AB472" i="8"/>
  <c r="AB473" i="8"/>
  <c r="AB474" i="8"/>
  <c r="AB475" i="8"/>
  <c r="AB476" i="8"/>
  <c r="AB477" i="8"/>
  <c r="AB478" i="8"/>
  <c r="AB479" i="8"/>
  <c r="AB480" i="8"/>
  <c r="AB481" i="8"/>
  <c r="AB482" i="8"/>
  <c r="AB483" i="8"/>
  <c r="AB484" i="8"/>
  <c r="AB485" i="8"/>
  <c r="AB486" i="8"/>
  <c r="AB487" i="8"/>
  <c r="AB488" i="8"/>
  <c r="AB489" i="8"/>
  <c r="AB490" i="8"/>
  <c r="AB491" i="8"/>
  <c r="AB492" i="8"/>
  <c r="AB493" i="8"/>
  <c r="AB494" i="8"/>
  <c r="AB495" i="8"/>
  <c r="AB496" i="8"/>
  <c r="AB497" i="8"/>
  <c r="AB498" i="8"/>
  <c r="AB499" i="8"/>
  <c r="AB500" i="8"/>
  <c r="AB501" i="8"/>
  <c r="AB502" i="8"/>
  <c r="AB503" i="8"/>
  <c r="AB504" i="8"/>
  <c r="AB505" i="8"/>
  <c r="AB506" i="8"/>
  <c r="AB507" i="8"/>
  <c r="AB508" i="8"/>
  <c r="AB509" i="8"/>
  <c r="AB510" i="8"/>
  <c r="AB511" i="8"/>
  <c r="AB512" i="8"/>
  <c r="AB513" i="8"/>
  <c r="AB514" i="8"/>
  <c r="AB515" i="8"/>
  <c r="AB516" i="8"/>
  <c r="AB517" i="8"/>
  <c r="AB518" i="8"/>
  <c r="AB519" i="8"/>
  <c r="AB520" i="8"/>
  <c r="AB521" i="8"/>
  <c r="AB522" i="8"/>
  <c r="AB523" i="8"/>
  <c r="AB524" i="8"/>
  <c r="AB525" i="8"/>
  <c r="AB526" i="8"/>
  <c r="AB527" i="8"/>
  <c r="AB528" i="8"/>
  <c r="AB529" i="8"/>
  <c r="AB530" i="8"/>
  <c r="AB531" i="8"/>
  <c r="AB532" i="8"/>
  <c r="AB533" i="8"/>
  <c r="AB534" i="8"/>
  <c r="AB535" i="8"/>
  <c r="AB536" i="8"/>
  <c r="AB537" i="8"/>
  <c r="AB538" i="8"/>
  <c r="AB539" i="8"/>
  <c r="AB540" i="8"/>
  <c r="AB541" i="8"/>
  <c r="AB542" i="8"/>
  <c r="AB543" i="8"/>
  <c r="AB544" i="8"/>
  <c r="AB545" i="8"/>
  <c r="AB546" i="8"/>
  <c r="AB547" i="8"/>
  <c r="AB548" i="8"/>
  <c r="AB549" i="8"/>
  <c r="AB550" i="8"/>
  <c r="AB551" i="8"/>
  <c r="AB552" i="8"/>
  <c r="AB553" i="8"/>
  <c r="AB554" i="8"/>
  <c r="AB555" i="8"/>
  <c r="AB556" i="8"/>
  <c r="AB557" i="8"/>
  <c r="AB558" i="8"/>
  <c r="AB559" i="8"/>
  <c r="AB560" i="8"/>
  <c r="AB561" i="8"/>
  <c r="AB562" i="8"/>
  <c r="AB563" i="8"/>
  <c r="AB564" i="8"/>
  <c r="AB565" i="8"/>
  <c r="AB566" i="8"/>
  <c r="AB567" i="8"/>
  <c r="AB568" i="8"/>
  <c r="AB569" i="8"/>
  <c r="AB570" i="8"/>
  <c r="AB571" i="8"/>
  <c r="AB572" i="8"/>
  <c r="AB573" i="8"/>
  <c r="AB574" i="8"/>
  <c r="AB575" i="8"/>
  <c r="AB576" i="8"/>
  <c r="AB577" i="8"/>
  <c r="AB578" i="8"/>
  <c r="AB579" i="8"/>
  <c r="AB580" i="8"/>
  <c r="AB581" i="8"/>
  <c r="AB582" i="8"/>
  <c r="AB583" i="8"/>
  <c r="AB584" i="8"/>
  <c r="AB585" i="8"/>
  <c r="AB586" i="8"/>
  <c r="AB587" i="8"/>
  <c r="AB588" i="8"/>
  <c r="AB589" i="8"/>
  <c r="AB590" i="8"/>
  <c r="AB591" i="8"/>
  <c r="AB592" i="8"/>
  <c r="AB593" i="8"/>
  <c r="AB594" i="8"/>
  <c r="AB595" i="8"/>
  <c r="AB596" i="8"/>
  <c r="AB597" i="8"/>
  <c r="AB598" i="8"/>
  <c r="AB599" i="8"/>
  <c r="AB600" i="8"/>
  <c r="AB601" i="8"/>
  <c r="AB602" i="8"/>
  <c r="AB603" i="8"/>
  <c r="AB604" i="8"/>
  <c r="AB605" i="8"/>
  <c r="AB606" i="8"/>
  <c r="AB607" i="8"/>
  <c r="AB608" i="8"/>
  <c r="AB609" i="8"/>
  <c r="AB610" i="8"/>
  <c r="AB611" i="8"/>
  <c r="AB612" i="8"/>
  <c r="AB613" i="8"/>
  <c r="AB614" i="8"/>
  <c r="AB615" i="8"/>
  <c r="AB616" i="8"/>
  <c r="AB617" i="8"/>
  <c r="AB618" i="8"/>
  <c r="AB619" i="8"/>
  <c r="AB620" i="8"/>
  <c r="AB621" i="8"/>
  <c r="AB622" i="8"/>
  <c r="AB623" i="8"/>
  <c r="AB624" i="8"/>
  <c r="AB625" i="8"/>
  <c r="AB626" i="8"/>
  <c r="AB627" i="8"/>
  <c r="AB628" i="8"/>
  <c r="AB629" i="8"/>
  <c r="AB630" i="8"/>
  <c r="AB631" i="8"/>
  <c r="AB632" i="8"/>
  <c r="AB633" i="8"/>
  <c r="AB634" i="8"/>
  <c r="AB635" i="8"/>
  <c r="AB636" i="8"/>
  <c r="AB637" i="8"/>
  <c r="AB638" i="8"/>
  <c r="AB639" i="8"/>
  <c r="AB640" i="8"/>
  <c r="AB641" i="8"/>
  <c r="AB642" i="8"/>
  <c r="AB643" i="8"/>
  <c r="AB644" i="8"/>
  <c r="AB645" i="8"/>
  <c r="AB646" i="8"/>
  <c r="AB647" i="8"/>
  <c r="AB648" i="8"/>
  <c r="AB649" i="8"/>
  <c r="AB650" i="8"/>
  <c r="AB651" i="8"/>
  <c r="AB652" i="8"/>
  <c r="AB653" i="8"/>
  <c r="AB654" i="8"/>
  <c r="AB655" i="8"/>
  <c r="AB656" i="8"/>
  <c r="AB657" i="8"/>
  <c r="AB658" i="8"/>
  <c r="AB659" i="8"/>
  <c r="AB660" i="8"/>
  <c r="AB661" i="8"/>
  <c r="AB662" i="8"/>
  <c r="AB663" i="8"/>
  <c r="AB664" i="8"/>
  <c r="AB665" i="8"/>
  <c r="AB666" i="8"/>
  <c r="AB667" i="8"/>
  <c r="AB668" i="8"/>
  <c r="AB669" i="8"/>
  <c r="AB670" i="8"/>
  <c r="AB671" i="8"/>
  <c r="AB672" i="8"/>
  <c r="AB673" i="8"/>
  <c r="AB674" i="8"/>
  <c r="AB675" i="8"/>
  <c r="AB676" i="8"/>
  <c r="AB677" i="8"/>
  <c r="AB678" i="8"/>
  <c r="AB679" i="8"/>
  <c r="AB680" i="8"/>
  <c r="AB681" i="8"/>
  <c r="AB682" i="8"/>
  <c r="AB683" i="8"/>
  <c r="AB684" i="8"/>
  <c r="AB685" i="8"/>
  <c r="AB686" i="8"/>
  <c r="AB687" i="8"/>
  <c r="AB688" i="8"/>
  <c r="AB689" i="8"/>
  <c r="AB690" i="8"/>
  <c r="AB691" i="8"/>
  <c r="AB692" i="8"/>
  <c r="AB693" i="8"/>
  <c r="AB694" i="8"/>
  <c r="AB695" i="8"/>
  <c r="AB696" i="8"/>
  <c r="AB697" i="8"/>
  <c r="AB698" i="8"/>
  <c r="AB699" i="8"/>
  <c r="AB700" i="8"/>
  <c r="AA1" i="8"/>
  <c r="AA2" i="8"/>
  <c r="AA3" i="8"/>
  <c r="AA4" i="8"/>
  <c r="AA5" i="8"/>
  <c r="AA6" i="8"/>
  <c r="AA7" i="8"/>
  <c r="AA8" i="8"/>
  <c r="AA9" i="8"/>
  <c r="AA10" i="8"/>
  <c r="AA11" i="8"/>
  <c r="AA12" i="8"/>
  <c r="AA13" i="8"/>
  <c r="AA14" i="8"/>
  <c r="AA15" i="8"/>
  <c r="AA16" i="8"/>
  <c r="AA17" i="8"/>
  <c r="AA18" i="8"/>
  <c r="AA19" i="8"/>
  <c r="AA20" i="8"/>
  <c r="AA21" i="8"/>
  <c r="AA22" i="8"/>
  <c r="AA23" i="8"/>
  <c r="AA24" i="8"/>
  <c r="AA25" i="8"/>
  <c r="AA26" i="8"/>
  <c r="AA27" i="8"/>
  <c r="AA28" i="8"/>
  <c r="AA29" i="8"/>
  <c r="AA30" i="8"/>
  <c r="AA31" i="8"/>
  <c r="AA32" i="8"/>
  <c r="AA33" i="8"/>
  <c r="AA34" i="8"/>
  <c r="AA35" i="8"/>
  <c r="AA36" i="8"/>
  <c r="AA37" i="8"/>
  <c r="AA38" i="8"/>
  <c r="AA39" i="8"/>
  <c r="AA40" i="8"/>
  <c r="AA41" i="8"/>
  <c r="AA42" i="8"/>
  <c r="AA43" i="8"/>
  <c r="AA44" i="8"/>
  <c r="AA45" i="8"/>
  <c r="AA46" i="8"/>
  <c r="AA47" i="8"/>
  <c r="AA48" i="8"/>
  <c r="AA49" i="8"/>
  <c r="AA50" i="8"/>
  <c r="AA51" i="8"/>
  <c r="AA52" i="8"/>
  <c r="AA53" i="8"/>
  <c r="AA54" i="8"/>
  <c r="AA55" i="8"/>
  <c r="AA56" i="8"/>
  <c r="AA57" i="8"/>
  <c r="AA58" i="8"/>
  <c r="AA59" i="8"/>
  <c r="AA60" i="8"/>
  <c r="AA61" i="8"/>
  <c r="AA62" i="8"/>
  <c r="AA63" i="8"/>
  <c r="AA64" i="8"/>
  <c r="AA65" i="8"/>
  <c r="AA66" i="8"/>
  <c r="AA67" i="8"/>
  <c r="AA68" i="8"/>
  <c r="AA69" i="8"/>
  <c r="AA70" i="8"/>
  <c r="AA71" i="8"/>
  <c r="AA72" i="8"/>
  <c r="AA73" i="8"/>
  <c r="AA74" i="8"/>
  <c r="AA75" i="8"/>
  <c r="AA76" i="8"/>
  <c r="AA77" i="8"/>
  <c r="AA78" i="8"/>
  <c r="AA79" i="8"/>
  <c r="AA80" i="8"/>
  <c r="AA81" i="8"/>
  <c r="AA82" i="8"/>
  <c r="AA83" i="8"/>
  <c r="AA84" i="8"/>
  <c r="AA85" i="8"/>
  <c r="AA86" i="8"/>
  <c r="AA87" i="8"/>
  <c r="AA88" i="8"/>
  <c r="AA89" i="8"/>
  <c r="AA90" i="8"/>
  <c r="AA91" i="8"/>
  <c r="AA92" i="8"/>
  <c r="AA93" i="8"/>
  <c r="AA94" i="8"/>
  <c r="AA95" i="8"/>
  <c r="AA96" i="8"/>
  <c r="AA97" i="8"/>
  <c r="AA98" i="8"/>
  <c r="AA99" i="8"/>
  <c r="AA100" i="8"/>
  <c r="AA101" i="8"/>
  <c r="AA102" i="8"/>
  <c r="AA103" i="8"/>
  <c r="AA104" i="8"/>
  <c r="AA105" i="8"/>
  <c r="AA106" i="8"/>
  <c r="AA107" i="8"/>
  <c r="AA108" i="8"/>
  <c r="AA109" i="8"/>
  <c r="AA110" i="8"/>
  <c r="AA111" i="8"/>
  <c r="AA112" i="8"/>
  <c r="AA113" i="8"/>
  <c r="AA114" i="8"/>
  <c r="AA115" i="8"/>
  <c r="AA116" i="8"/>
  <c r="AA117" i="8"/>
  <c r="AA118" i="8"/>
  <c r="AA119" i="8"/>
  <c r="AA120" i="8"/>
  <c r="AA121" i="8"/>
  <c r="AA122" i="8"/>
  <c r="AA123" i="8"/>
  <c r="AA124" i="8"/>
  <c r="AA125" i="8"/>
  <c r="AA126" i="8"/>
  <c r="AA127" i="8"/>
  <c r="AA128" i="8"/>
  <c r="AA129" i="8"/>
  <c r="AA130" i="8"/>
  <c r="AA131" i="8"/>
  <c r="AA132" i="8"/>
  <c r="AA133" i="8"/>
  <c r="AA134" i="8"/>
  <c r="AA135" i="8"/>
  <c r="AA136" i="8"/>
  <c r="AA137" i="8"/>
  <c r="AA138" i="8"/>
  <c r="AA139" i="8"/>
  <c r="AA140" i="8"/>
  <c r="AA141" i="8"/>
  <c r="AA142" i="8"/>
  <c r="AA143" i="8"/>
  <c r="AA144" i="8"/>
  <c r="AA145" i="8"/>
  <c r="AA146" i="8"/>
  <c r="AA147" i="8"/>
  <c r="AA148" i="8"/>
  <c r="AA149" i="8"/>
  <c r="AA150" i="8"/>
  <c r="AA151" i="8"/>
  <c r="AA152" i="8"/>
  <c r="AA153" i="8"/>
  <c r="AA154" i="8"/>
  <c r="AA155" i="8"/>
  <c r="AA156" i="8"/>
  <c r="AA157" i="8"/>
  <c r="AA158" i="8"/>
  <c r="AA159" i="8"/>
  <c r="AA160" i="8"/>
  <c r="AA161" i="8"/>
  <c r="AA162" i="8"/>
  <c r="AA163" i="8"/>
  <c r="AA164" i="8"/>
  <c r="AA165" i="8"/>
  <c r="AA166" i="8"/>
  <c r="AA167" i="8"/>
  <c r="AA168" i="8"/>
  <c r="AA169" i="8"/>
  <c r="AA170" i="8"/>
  <c r="AA171" i="8"/>
  <c r="AA172" i="8"/>
  <c r="AA173" i="8"/>
  <c r="AA174" i="8"/>
  <c r="AA175" i="8"/>
  <c r="AA176" i="8"/>
  <c r="AA177" i="8"/>
  <c r="AA178" i="8"/>
  <c r="AA179" i="8"/>
  <c r="AA180" i="8"/>
  <c r="AA181" i="8"/>
  <c r="AA182" i="8"/>
  <c r="AA183" i="8"/>
  <c r="AA184" i="8"/>
  <c r="AA185" i="8"/>
  <c r="AA186" i="8"/>
  <c r="AA187" i="8"/>
  <c r="AA188" i="8"/>
  <c r="AA189" i="8"/>
  <c r="AA190" i="8"/>
  <c r="AA191" i="8"/>
  <c r="AA192" i="8"/>
  <c r="AA193" i="8"/>
  <c r="AA194" i="8"/>
  <c r="AA195" i="8"/>
  <c r="AA196" i="8"/>
  <c r="AA197" i="8"/>
  <c r="AA198" i="8"/>
  <c r="AA199" i="8"/>
  <c r="AA200" i="8"/>
  <c r="AA201" i="8"/>
  <c r="AA202" i="8"/>
  <c r="AA203" i="8"/>
  <c r="AA204" i="8"/>
  <c r="AA205" i="8"/>
  <c r="AA206" i="8"/>
  <c r="AA207" i="8"/>
  <c r="AA208" i="8"/>
  <c r="AA209" i="8"/>
  <c r="AA210" i="8"/>
  <c r="AA211" i="8"/>
  <c r="AA212" i="8"/>
  <c r="AA213" i="8"/>
  <c r="AA214" i="8"/>
  <c r="AA215" i="8"/>
  <c r="AA216" i="8"/>
  <c r="AA217" i="8"/>
  <c r="AA218" i="8"/>
  <c r="AA219" i="8"/>
  <c r="AA220" i="8"/>
  <c r="AA221" i="8"/>
  <c r="AA222" i="8"/>
  <c r="AA223" i="8"/>
  <c r="AA224" i="8"/>
  <c r="AA225" i="8"/>
  <c r="AA226" i="8"/>
  <c r="AA227" i="8"/>
  <c r="AA228" i="8"/>
  <c r="AA229" i="8"/>
  <c r="AA230" i="8"/>
  <c r="AA231" i="8"/>
  <c r="AA232" i="8"/>
  <c r="AA233" i="8"/>
  <c r="AA234" i="8"/>
  <c r="AA235" i="8"/>
  <c r="AA236" i="8"/>
  <c r="AA237" i="8"/>
  <c r="AA238" i="8"/>
  <c r="AA239" i="8"/>
  <c r="AA240" i="8"/>
  <c r="AA241" i="8"/>
  <c r="AA242" i="8"/>
  <c r="AA243" i="8"/>
  <c r="AA244" i="8"/>
  <c r="AA245" i="8"/>
  <c r="AA246" i="8"/>
  <c r="AA247" i="8"/>
  <c r="AA248" i="8"/>
  <c r="AA249" i="8"/>
  <c r="AA250" i="8"/>
  <c r="AA251" i="8"/>
  <c r="AA252" i="8"/>
  <c r="AA253" i="8"/>
  <c r="AA254" i="8"/>
  <c r="AA255" i="8"/>
  <c r="AA256" i="8"/>
  <c r="AA257" i="8"/>
  <c r="AA258" i="8"/>
  <c r="AA259" i="8"/>
  <c r="AA260" i="8"/>
  <c r="AA261" i="8"/>
  <c r="AA262" i="8"/>
  <c r="AA263" i="8"/>
  <c r="AA264" i="8"/>
  <c r="AA265" i="8"/>
  <c r="AA266" i="8"/>
  <c r="AA267" i="8"/>
  <c r="AA268" i="8"/>
  <c r="AA269" i="8"/>
  <c r="AA270" i="8"/>
  <c r="AA271" i="8"/>
  <c r="AA272" i="8"/>
  <c r="AA273" i="8"/>
  <c r="AA274" i="8"/>
  <c r="AA275" i="8"/>
  <c r="AA276" i="8"/>
  <c r="AA277" i="8"/>
  <c r="AA278" i="8"/>
  <c r="AA279" i="8"/>
  <c r="AA280" i="8"/>
  <c r="AA281" i="8"/>
  <c r="AA282" i="8"/>
  <c r="AA283" i="8"/>
  <c r="AA284" i="8"/>
  <c r="AA285" i="8"/>
  <c r="AA286" i="8"/>
  <c r="AA287" i="8"/>
  <c r="AA288" i="8"/>
  <c r="AA289" i="8"/>
  <c r="AA290" i="8"/>
  <c r="AA291" i="8"/>
  <c r="AA292" i="8"/>
  <c r="AA293" i="8"/>
  <c r="AA294" i="8"/>
  <c r="AA295" i="8"/>
  <c r="AA296" i="8"/>
  <c r="AA297" i="8"/>
  <c r="AA298" i="8"/>
  <c r="AA299" i="8"/>
  <c r="AA300" i="8"/>
  <c r="AA301" i="8"/>
  <c r="AA302" i="8"/>
  <c r="AA303" i="8"/>
  <c r="AA304" i="8"/>
  <c r="AA305" i="8"/>
  <c r="AA306" i="8"/>
  <c r="AA307" i="8"/>
  <c r="AA308" i="8"/>
  <c r="AA309" i="8"/>
  <c r="AA310" i="8"/>
  <c r="AA311" i="8"/>
  <c r="AA312" i="8"/>
  <c r="AA313" i="8"/>
  <c r="AA314" i="8"/>
  <c r="AA315" i="8"/>
  <c r="AA316" i="8"/>
  <c r="AA317" i="8"/>
  <c r="AA318" i="8"/>
  <c r="AA319" i="8"/>
  <c r="AA320" i="8"/>
  <c r="AA321" i="8"/>
  <c r="AA322" i="8"/>
  <c r="AA323" i="8"/>
  <c r="AA324" i="8"/>
  <c r="AA325" i="8"/>
  <c r="AA326" i="8"/>
  <c r="AA327" i="8"/>
  <c r="AA328" i="8"/>
  <c r="AA329" i="8"/>
  <c r="AA330" i="8"/>
  <c r="AA331" i="8"/>
  <c r="AA332" i="8"/>
  <c r="AA333" i="8"/>
  <c r="AA334" i="8"/>
  <c r="AA335" i="8"/>
  <c r="AA336" i="8"/>
  <c r="AA337" i="8"/>
  <c r="AA338" i="8"/>
  <c r="AA339" i="8"/>
  <c r="AA340" i="8"/>
  <c r="AA341" i="8"/>
  <c r="AA342" i="8"/>
  <c r="AA343" i="8"/>
  <c r="AA344" i="8"/>
  <c r="AA345" i="8"/>
  <c r="AA346" i="8"/>
  <c r="AA347" i="8"/>
  <c r="AA348" i="8"/>
  <c r="AA349" i="8"/>
  <c r="AA350" i="8"/>
  <c r="AA351" i="8"/>
  <c r="AA352" i="8"/>
  <c r="AA353" i="8"/>
  <c r="AA354" i="8"/>
  <c r="AA355" i="8"/>
  <c r="AA356" i="8"/>
  <c r="AA357" i="8"/>
  <c r="AA358" i="8"/>
  <c r="AA359" i="8"/>
  <c r="AA360" i="8"/>
  <c r="AA361" i="8"/>
  <c r="AA362" i="8"/>
  <c r="AA363" i="8"/>
  <c r="AA364" i="8"/>
  <c r="AA365" i="8"/>
  <c r="AA366" i="8"/>
  <c r="AA367" i="8"/>
  <c r="AA368" i="8"/>
  <c r="AA369" i="8"/>
  <c r="AA370" i="8"/>
  <c r="AA371" i="8"/>
  <c r="AA372" i="8"/>
  <c r="AA373" i="8"/>
  <c r="AA374" i="8"/>
  <c r="AA375" i="8"/>
  <c r="AA376" i="8"/>
  <c r="AA377" i="8"/>
  <c r="AA378" i="8"/>
  <c r="AA379" i="8"/>
  <c r="AA380" i="8"/>
  <c r="AA381" i="8"/>
  <c r="AA382" i="8"/>
  <c r="AA383" i="8"/>
  <c r="AA384" i="8"/>
  <c r="AA385" i="8"/>
  <c r="AA386" i="8"/>
  <c r="AA387" i="8"/>
  <c r="AA388" i="8"/>
  <c r="AA389" i="8"/>
  <c r="AA390" i="8"/>
  <c r="AA391" i="8"/>
  <c r="AA392" i="8"/>
  <c r="AA393" i="8"/>
  <c r="AA394" i="8"/>
  <c r="AA395" i="8"/>
  <c r="AA396" i="8"/>
  <c r="AA397" i="8"/>
  <c r="AA398" i="8"/>
  <c r="AA399" i="8"/>
  <c r="AA400" i="8"/>
  <c r="AA401" i="8"/>
  <c r="AA402" i="8"/>
  <c r="AA403" i="8"/>
  <c r="AA404" i="8"/>
  <c r="AA405" i="8"/>
  <c r="AA406" i="8"/>
  <c r="AA407" i="8"/>
  <c r="AA408" i="8"/>
  <c r="AA409" i="8"/>
  <c r="AA410" i="8"/>
  <c r="AA411" i="8"/>
  <c r="AA412" i="8"/>
  <c r="AA413" i="8"/>
  <c r="AA414" i="8"/>
  <c r="AA415" i="8"/>
  <c r="AA416" i="8"/>
  <c r="AA417" i="8"/>
  <c r="AA418" i="8"/>
  <c r="AA419" i="8"/>
  <c r="AA420" i="8"/>
  <c r="AA421" i="8"/>
  <c r="AA422" i="8"/>
  <c r="AA423" i="8"/>
  <c r="AA424" i="8"/>
  <c r="AA425" i="8"/>
  <c r="AA426" i="8"/>
  <c r="AA427" i="8"/>
  <c r="AA428" i="8"/>
  <c r="AA429" i="8"/>
  <c r="AA430" i="8"/>
  <c r="AA431" i="8"/>
  <c r="AA432" i="8"/>
  <c r="AA433" i="8"/>
  <c r="AA434" i="8"/>
  <c r="AA435" i="8"/>
  <c r="AA436" i="8"/>
  <c r="AA437" i="8"/>
  <c r="AA438" i="8"/>
  <c r="AA439" i="8"/>
  <c r="AA440" i="8"/>
  <c r="AA441" i="8"/>
  <c r="AA442" i="8"/>
  <c r="AA443" i="8"/>
  <c r="AA444" i="8"/>
  <c r="AA445" i="8"/>
  <c r="AA446" i="8"/>
  <c r="AA447" i="8"/>
  <c r="AA448" i="8"/>
  <c r="AA449" i="8"/>
  <c r="AA450" i="8"/>
  <c r="AA451" i="8"/>
  <c r="AA452" i="8"/>
  <c r="AA453" i="8"/>
  <c r="AA454" i="8"/>
  <c r="AA455" i="8"/>
  <c r="AA456" i="8"/>
  <c r="AA457" i="8"/>
  <c r="AA458" i="8"/>
  <c r="AA459" i="8"/>
  <c r="AA460" i="8"/>
  <c r="AA461" i="8"/>
  <c r="AA462" i="8"/>
  <c r="AA463" i="8"/>
  <c r="AA464" i="8"/>
  <c r="AA465" i="8"/>
  <c r="AA466" i="8"/>
  <c r="AA467" i="8"/>
  <c r="AA468" i="8"/>
  <c r="AA469" i="8"/>
  <c r="AA470" i="8"/>
  <c r="AA471" i="8"/>
  <c r="AA472" i="8"/>
  <c r="AA473" i="8"/>
  <c r="AA474" i="8"/>
  <c r="AA475" i="8"/>
  <c r="AA476" i="8"/>
  <c r="AA477" i="8"/>
  <c r="AA478" i="8"/>
  <c r="AA479" i="8"/>
  <c r="AA480" i="8"/>
  <c r="AA481" i="8"/>
  <c r="AA482" i="8"/>
  <c r="AA483" i="8"/>
  <c r="AA484" i="8"/>
  <c r="AA485" i="8"/>
  <c r="AA486" i="8"/>
  <c r="AA487" i="8"/>
  <c r="AA488" i="8"/>
  <c r="AA489" i="8"/>
  <c r="AA490" i="8"/>
  <c r="AA491" i="8"/>
  <c r="AA492" i="8"/>
  <c r="AA493" i="8"/>
  <c r="AA494" i="8"/>
  <c r="AA495" i="8"/>
  <c r="AA496" i="8"/>
  <c r="AA497" i="8"/>
  <c r="AA498" i="8"/>
  <c r="AA499" i="8"/>
  <c r="AA500" i="8"/>
  <c r="AA501" i="8"/>
  <c r="AA502" i="8"/>
  <c r="AA503" i="8"/>
  <c r="AA504" i="8"/>
  <c r="AA505" i="8"/>
  <c r="AA506" i="8"/>
  <c r="AA507" i="8"/>
  <c r="AA508" i="8"/>
  <c r="AA509" i="8"/>
  <c r="AA510" i="8"/>
  <c r="AA511" i="8"/>
  <c r="AA512" i="8"/>
  <c r="AA513" i="8"/>
  <c r="AA514" i="8"/>
  <c r="AA515" i="8"/>
  <c r="AA516" i="8"/>
  <c r="AA517" i="8"/>
  <c r="AA518" i="8"/>
  <c r="AA519" i="8"/>
  <c r="AA520" i="8"/>
  <c r="AA521" i="8"/>
  <c r="AA522" i="8"/>
  <c r="AA523" i="8"/>
  <c r="AA524" i="8"/>
  <c r="AA525" i="8"/>
  <c r="AA526" i="8"/>
  <c r="AA527" i="8"/>
  <c r="AA528" i="8"/>
  <c r="AA529" i="8"/>
  <c r="AA530" i="8"/>
  <c r="AA531" i="8"/>
  <c r="AA532" i="8"/>
  <c r="AA533" i="8"/>
  <c r="AA534" i="8"/>
  <c r="AA535" i="8"/>
  <c r="AA536" i="8"/>
  <c r="AA537" i="8"/>
  <c r="AA538" i="8"/>
  <c r="AA539" i="8"/>
  <c r="AA540" i="8"/>
  <c r="AA541" i="8"/>
  <c r="AA542" i="8"/>
  <c r="AA543" i="8"/>
  <c r="AA544" i="8"/>
  <c r="AA545" i="8"/>
  <c r="AA546" i="8"/>
  <c r="AA547" i="8"/>
  <c r="AA548" i="8"/>
  <c r="AA549" i="8"/>
  <c r="AA550" i="8"/>
  <c r="AA551" i="8"/>
  <c r="AA552" i="8"/>
  <c r="AA553" i="8"/>
  <c r="AA554" i="8"/>
  <c r="AA555" i="8"/>
  <c r="AA556" i="8"/>
  <c r="AA557" i="8"/>
  <c r="AA558" i="8"/>
  <c r="AA559" i="8"/>
  <c r="AA560" i="8"/>
  <c r="AA561" i="8"/>
  <c r="AA562" i="8"/>
  <c r="AA563" i="8"/>
  <c r="AA564" i="8"/>
  <c r="AA565" i="8"/>
  <c r="AA566" i="8"/>
  <c r="AA567" i="8"/>
  <c r="AA568" i="8"/>
  <c r="AA569" i="8"/>
  <c r="AA570" i="8"/>
  <c r="AA571" i="8"/>
  <c r="AA572" i="8"/>
  <c r="AA573" i="8"/>
  <c r="AA574" i="8"/>
  <c r="AA575" i="8"/>
  <c r="AA576" i="8"/>
  <c r="AA577" i="8"/>
  <c r="AA578" i="8"/>
  <c r="AA579" i="8"/>
  <c r="AA580" i="8"/>
  <c r="AA581" i="8"/>
  <c r="AA582" i="8"/>
  <c r="AA583" i="8"/>
  <c r="AA584" i="8"/>
  <c r="AA585" i="8"/>
  <c r="AA586" i="8"/>
  <c r="AA587" i="8"/>
  <c r="AA588" i="8"/>
  <c r="AA589" i="8"/>
  <c r="AA590" i="8"/>
  <c r="AA591" i="8"/>
  <c r="AA592" i="8"/>
  <c r="AA593" i="8"/>
  <c r="AA594" i="8"/>
  <c r="AA595" i="8"/>
  <c r="AA596" i="8"/>
  <c r="AA597" i="8"/>
  <c r="AA598" i="8"/>
  <c r="AA599" i="8"/>
  <c r="AA600" i="8"/>
  <c r="AA601" i="8"/>
  <c r="AA602" i="8"/>
  <c r="AA603" i="8"/>
  <c r="AA604" i="8"/>
  <c r="AA605" i="8"/>
  <c r="AA606" i="8"/>
  <c r="AA607" i="8"/>
  <c r="AA608" i="8"/>
  <c r="AA609" i="8"/>
  <c r="AA610" i="8"/>
  <c r="AA611" i="8"/>
  <c r="AA612" i="8"/>
  <c r="AA613" i="8"/>
  <c r="AA614" i="8"/>
  <c r="AA615" i="8"/>
  <c r="AA616" i="8"/>
  <c r="AA617" i="8"/>
  <c r="AA618" i="8"/>
  <c r="AA619" i="8"/>
  <c r="AA620" i="8"/>
  <c r="AA621" i="8"/>
  <c r="AA622" i="8"/>
  <c r="AA623" i="8"/>
  <c r="AA624" i="8"/>
  <c r="AA625" i="8"/>
  <c r="AA626" i="8"/>
  <c r="AA627" i="8"/>
  <c r="AA628" i="8"/>
  <c r="AA629" i="8"/>
  <c r="AA630" i="8"/>
  <c r="AA631" i="8"/>
  <c r="AA632" i="8"/>
  <c r="AA633" i="8"/>
  <c r="AA634" i="8"/>
  <c r="AA635" i="8"/>
  <c r="AA636" i="8"/>
  <c r="AA637" i="8"/>
  <c r="AA638" i="8"/>
  <c r="AA639" i="8"/>
  <c r="AA640" i="8"/>
  <c r="AA641" i="8"/>
  <c r="AA642" i="8"/>
  <c r="AA643" i="8"/>
  <c r="AA644" i="8"/>
  <c r="AA645" i="8"/>
  <c r="AA646" i="8"/>
  <c r="AA647" i="8"/>
  <c r="AA648" i="8"/>
  <c r="AA649" i="8"/>
  <c r="AA650" i="8"/>
  <c r="AA651" i="8"/>
  <c r="AA652" i="8"/>
  <c r="AA653" i="8"/>
  <c r="AA654" i="8"/>
  <c r="AA655" i="8"/>
  <c r="AA656" i="8"/>
  <c r="AA657" i="8"/>
  <c r="AA658" i="8"/>
  <c r="AA659" i="8"/>
  <c r="AA660" i="8"/>
  <c r="AA661" i="8"/>
  <c r="AA662" i="8"/>
  <c r="AA663" i="8"/>
  <c r="AA664" i="8"/>
  <c r="AA665" i="8"/>
  <c r="AA666" i="8"/>
  <c r="AA667" i="8"/>
  <c r="AA668" i="8"/>
  <c r="AA669" i="8"/>
  <c r="AA670" i="8"/>
  <c r="AA671" i="8"/>
  <c r="AA672" i="8"/>
  <c r="AA673" i="8"/>
  <c r="AA674" i="8"/>
  <c r="AA675" i="8"/>
  <c r="AA676" i="8"/>
  <c r="AA677" i="8"/>
  <c r="AA678" i="8"/>
  <c r="AA679" i="8"/>
  <c r="AA680" i="8"/>
  <c r="AA681" i="8"/>
  <c r="AA682" i="8"/>
  <c r="AA683" i="8"/>
  <c r="AA684" i="8"/>
  <c r="AA685" i="8"/>
  <c r="AA686" i="8"/>
  <c r="AA687" i="8"/>
  <c r="AA688" i="8"/>
  <c r="AA689" i="8"/>
  <c r="AA690" i="8"/>
  <c r="AA691" i="8"/>
  <c r="AA692" i="8"/>
  <c r="AA693" i="8"/>
  <c r="AA694" i="8"/>
  <c r="AA695" i="8"/>
  <c r="AA696" i="8"/>
  <c r="AA697" i="8"/>
  <c r="AA698" i="8"/>
  <c r="AA699" i="8"/>
  <c r="AA700" i="8"/>
  <c r="Z1" i="8"/>
  <c r="Z2" i="8"/>
  <c r="Z3" i="8"/>
  <c r="Z4" i="8"/>
  <c r="Z5" i="8"/>
  <c r="Z6" i="8"/>
  <c r="Z7" i="8"/>
  <c r="Z8" i="8"/>
  <c r="Z9" i="8"/>
  <c r="Z10" i="8"/>
  <c r="Z11" i="8"/>
  <c r="Z12" i="8"/>
  <c r="Z13" i="8"/>
  <c r="Z14" i="8"/>
  <c r="Z15" i="8"/>
  <c r="Z16" i="8"/>
  <c r="Z17" i="8"/>
  <c r="Z18" i="8"/>
  <c r="Z19" i="8"/>
  <c r="Z20" i="8"/>
  <c r="Z21" i="8"/>
  <c r="Z22" i="8"/>
  <c r="Z23" i="8"/>
  <c r="Z24" i="8"/>
  <c r="Z25" i="8"/>
  <c r="Z26" i="8"/>
  <c r="Z27" i="8"/>
  <c r="Z28" i="8"/>
  <c r="Z29" i="8"/>
  <c r="Z30" i="8"/>
  <c r="Z31" i="8"/>
  <c r="Z32" i="8"/>
  <c r="Z33" i="8"/>
  <c r="Z34" i="8"/>
  <c r="Z35" i="8"/>
  <c r="Z36" i="8"/>
  <c r="Z37" i="8"/>
  <c r="Z38" i="8"/>
  <c r="Z39" i="8"/>
  <c r="Z40" i="8"/>
  <c r="Z41" i="8"/>
  <c r="Z42" i="8"/>
  <c r="Z43" i="8"/>
  <c r="Z44" i="8"/>
  <c r="Z45" i="8"/>
  <c r="Z46" i="8"/>
  <c r="Z47" i="8"/>
  <c r="Z48" i="8"/>
  <c r="Z49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91" i="8"/>
  <c r="Z92" i="8"/>
  <c r="Z93" i="8"/>
  <c r="Z94" i="8"/>
  <c r="Z95" i="8"/>
  <c r="Z96" i="8"/>
  <c r="Z97" i="8"/>
  <c r="Z98" i="8"/>
  <c r="Z99" i="8"/>
  <c r="Z100" i="8"/>
  <c r="Z101" i="8"/>
  <c r="Z102" i="8"/>
  <c r="Z103" i="8"/>
  <c r="Z104" i="8"/>
  <c r="Z105" i="8"/>
  <c r="Z106" i="8"/>
  <c r="Z107" i="8"/>
  <c r="Z108" i="8"/>
  <c r="Z109" i="8"/>
  <c r="Z110" i="8"/>
  <c r="Z111" i="8"/>
  <c r="Z112" i="8"/>
  <c r="Z113" i="8"/>
  <c r="Z114" i="8"/>
  <c r="Z115" i="8"/>
  <c r="Z116" i="8"/>
  <c r="Z117" i="8"/>
  <c r="Z118" i="8"/>
  <c r="Z119" i="8"/>
  <c r="Z120" i="8"/>
  <c r="Z121" i="8"/>
  <c r="Z122" i="8"/>
  <c r="Z123" i="8"/>
  <c r="Z124" i="8"/>
  <c r="Z125" i="8"/>
  <c r="Z126" i="8"/>
  <c r="Z127" i="8"/>
  <c r="Z128" i="8"/>
  <c r="Z129" i="8"/>
  <c r="Z130" i="8"/>
  <c r="Z131" i="8"/>
  <c r="Z132" i="8"/>
  <c r="Z133" i="8"/>
  <c r="Z134" i="8"/>
  <c r="Z135" i="8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70" i="8"/>
  <c r="Z171" i="8"/>
  <c r="Z172" i="8"/>
  <c r="Z173" i="8"/>
  <c r="Z174" i="8"/>
  <c r="Z175" i="8"/>
  <c r="Z176" i="8"/>
  <c r="Z177" i="8"/>
  <c r="Z178" i="8"/>
  <c r="Z179" i="8"/>
  <c r="Z180" i="8"/>
  <c r="Z181" i="8"/>
  <c r="Z182" i="8"/>
  <c r="Z183" i="8"/>
  <c r="Z184" i="8"/>
  <c r="Z185" i="8"/>
  <c r="Z186" i="8"/>
  <c r="Z187" i="8"/>
  <c r="Z188" i="8"/>
  <c r="Z189" i="8"/>
  <c r="Z190" i="8"/>
  <c r="Z191" i="8"/>
  <c r="Z192" i="8"/>
  <c r="Z193" i="8"/>
  <c r="Z194" i="8"/>
  <c r="Z195" i="8"/>
  <c r="Z196" i="8"/>
  <c r="Z197" i="8"/>
  <c r="Z198" i="8"/>
  <c r="Z199" i="8"/>
  <c r="Z200" i="8"/>
  <c r="Z201" i="8"/>
  <c r="Z202" i="8"/>
  <c r="Z203" i="8"/>
  <c r="Z204" i="8"/>
  <c r="Z205" i="8"/>
  <c r="Z206" i="8"/>
  <c r="Z207" i="8"/>
  <c r="Z208" i="8"/>
  <c r="Z209" i="8"/>
  <c r="Z210" i="8"/>
  <c r="Z211" i="8"/>
  <c r="Z212" i="8"/>
  <c r="Z213" i="8"/>
  <c r="Z214" i="8"/>
  <c r="Z215" i="8"/>
  <c r="Z216" i="8"/>
  <c r="Z217" i="8"/>
  <c r="Z218" i="8"/>
  <c r="Z219" i="8"/>
  <c r="Z220" i="8"/>
  <c r="Z221" i="8"/>
  <c r="Z222" i="8"/>
  <c r="Z223" i="8"/>
  <c r="Z224" i="8"/>
  <c r="Z225" i="8"/>
  <c r="Z226" i="8"/>
  <c r="Z227" i="8"/>
  <c r="Z228" i="8"/>
  <c r="Z229" i="8"/>
  <c r="Z230" i="8"/>
  <c r="Z231" i="8"/>
  <c r="Z232" i="8"/>
  <c r="Z233" i="8"/>
  <c r="Z234" i="8"/>
  <c r="Z235" i="8"/>
  <c r="Z236" i="8"/>
  <c r="Z237" i="8"/>
  <c r="Z238" i="8"/>
  <c r="Z239" i="8"/>
  <c r="Z240" i="8"/>
  <c r="Z241" i="8"/>
  <c r="Z242" i="8"/>
  <c r="Z243" i="8"/>
  <c r="Z244" i="8"/>
  <c r="Z245" i="8"/>
  <c r="Z246" i="8"/>
  <c r="Z247" i="8"/>
  <c r="Z248" i="8"/>
  <c r="Z249" i="8"/>
  <c r="Z250" i="8"/>
  <c r="Z251" i="8"/>
  <c r="Z252" i="8"/>
  <c r="Z253" i="8"/>
  <c r="Z254" i="8"/>
  <c r="Z255" i="8"/>
  <c r="Z256" i="8"/>
  <c r="Z257" i="8"/>
  <c r="Z258" i="8"/>
  <c r="Z259" i="8"/>
  <c r="Z260" i="8"/>
  <c r="Z261" i="8"/>
  <c r="Z262" i="8"/>
  <c r="Z263" i="8"/>
  <c r="Z264" i="8"/>
  <c r="Z265" i="8"/>
  <c r="Z266" i="8"/>
  <c r="Z267" i="8"/>
  <c r="Z268" i="8"/>
  <c r="Z269" i="8"/>
  <c r="Z270" i="8"/>
  <c r="Z271" i="8"/>
  <c r="Z272" i="8"/>
  <c r="Z273" i="8"/>
  <c r="Z274" i="8"/>
  <c r="Z275" i="8"/>
  <c r="Z276" i="8"/>
  <c r="Z277" i="8"/>
  <c r="Z278" i="8"/>
  <c r="Z279" i="8"/>
  <c r="Z280" i="8"/>
  <c r="Z281" i="8"/>
  <c r="Z282" i="8"/>
  <c r="Z283" i="8"/>
  <c r="Z284" i="8"/>
  <c r="Z285" i="8"/>
  <c r="Z286" i="8"/>
  <c r="Z287" i="8"/>
  <c r="Z288" i="8"/>
  <c r="Z289" i="8"/>
  <c r="Z290" i="8"/>
  <c r="Z291" i="8"/>
  <c r="Z292" i="8"/>
  <c r="Z293" i="8"/>
  <c r="Z294" i="8"/>
  <c r="Z295" i="8"/>
  <c r="Z296" i="8"/>
  <c r="Z297" i="8"/>
  <c r="Z298" i="8"/>
  <c r="Z299" i="8"/>
  <c r="Z300" i="8"/>
  <c r="Z301" i="8"/>
  <c r="Z302" i="8"/>
  <c r="Z303" i="8"/>
  <c r="Z304" i="8"/>
  <c r="Z305" i="8"/>
  <c r="Z306" i="8"/>
  <c r="Z307" i="8"/>
  <c r="Z308" i="8"/>
  <c r="Z309" i="8"/>
  <c r="Z310" i="8"/>
  <c r="Z311" i="8"/>
  <c r="Z312" i="8"/>
  <c r="Z313" i="8"/>
  <c r="Z314" i="8"/>
  <c r="Z315" i="8"/>
  <c r="Z316" i="8"/>
  <c r="Z317" i="8"/>
  <c r="Z318" i="8"/>
  <c r="Z319" i="8"/>
  <c r="Z320" i="8"/>
  <c r="Z321" i="8"/>
  <c r="Z322" i="8"/>
  <c r="Z323" i="8"/>
  <c r="Z324" i="8"/>
  <c r="Z325" i="8"/>
  <c r="Z326" i="8"/>
  <c r="Z327" i="8"/>
  <c r="Z328" i="8"/>
  <c r="Z329" i="8"/>
  <c r="Z330" i="8"/>
  <c r="Z331" i="8"/>
  <c r="Z332" i="8"/>
  <c r="Z333" i="8"/>
  <c r="Z334" i="8"/>
  <c r="Z335" i="8"/>
  <c r="Z336" i="8"/>
  <c r="Z337" i="8"/>
  <c r="Z338" i="8"/>
  <c r="Z339" i="8"/>
  <c r="Z340" i="8"/>
  <c r="Z341" i="8"/>
  <c r="Z342" i="8"/>
  <c r="Z343" i="8"/>
  <c r="Z344" i="8"/>
  <c r="Z345" i="8"/>
  <c r="Z346" i="8"/>
  <c r="Z347" i="8"/>
  <c r="Z348" i="8"/>
  <c r="Z349" i="8"/>
  <c r="Z350" i="8"/>
  <c r="Z351" i="8"/>
  <c r="Z352" i="8"/>
  <c r="Z353" i="8"/>
  <c r="Z354" i="8"/>
  <c r="Z355" i="8"/>
  <c r="Z356" i="8"/>
  <c r="Z357" i="8"/>
  <c r="Z358" i="8"/>
  <c r="Z359" i="8"/>
  <c r="Z360" i="8"/>
  <c r="Z361" i="8"/>
  <c r="Z362" i="8"/>
  <c r="Z363" i="8"/>
  <c r="Z364" i="8"/>
  <c r="Z365" i="8"/>
  <c r="Z366" i="8"/>
  <c r="Z367" i="8"/>
  <c r="Z368" i="8"/>
  <c r="Z369" i="8"/>
  <c r="Z370" i="8"/>
  <c r="Z371" i="8"/>
  <c r="Z372" i="8"/>
  <c r="Z373" i="8"/>
  <c r="Z374" i="8"/>
  <c r="Z375" i="8"/>
  <c r="Z376" i="8"/>
  <c r="Z377" i="8"/>
  <c r="Z378" i="8"/>
  <c r="Z379" i="8"/>
  <c r="Z380" i="8"/>
  <c r="Z381" i="8"/>
  <c r="Z382" i="8"/>
  <c r="Z383" i="8"/>
  <c r="Z384" i="8"/>
  <c r="Z385" i="8"/>
  <c r="Z386" i="8"/>
  <c r="Z387" i="8"/>
  <c r="Z388" i="8"/>
  <c r="Z389" i="8"/>
  <c r="Z390" i="8"/>
  <c r="Z391" i="8"/>
  <c r="Z392" i="8"/>
  <c r="Z393" i="8"/>
  <c r="Z394" i="8"/>
  <c r="Z395" i="8"/>
  <c r="Z396" i="8"/>
  <c r="Z397" i="8"/>
  <c r="Z398" i="8"/>
  <c r="Z399" i="8"/>
  <c r="Z400" i="8"/>
  <c r="Z401" i="8"/>
  <c r="Z402" i="8"/>
  <c r="Z403" i="8"/>
  <c r="Z404" i="8"/>
  <c r="Z405" i="8"/>
  <c r="Z406" i="8"/>
  <c r="Z407" i="8"/>
  <c r="Z408" i="8"/>
  <c r="Z409" i="8"/>
  <c r="Z410" i="8"/>
  <c r="Z411" i="8"/>
  <c r="Z412" i="8"/>
  <c r="Z413" i="8"/>
  <c r="Z414" i="8"/>
  <c r="Z415" i="8"/>
  <c r="Z416" i="8"/>
  <c r="Z417" i="8"/>
  <c r="Z418" i="8"/>
  <c r="Z419" i="8"/>
  <c r="Z420" i="8"/>
  <c r="Z421" i="8"/>
  <c r="Z422" i="8"/>
  <c r="Z423" i="8"/>
  <c r="Z424" i="8"/>
  <c r="Z425" i="8"/>
  <c r="Z426" i="8"/>
  <c r="Z427" i="8"/>
  <c r="Z428" i="8"/>
  <c r="Z429" i="8"/>
  <c r="Z430" i="8"/>
  <c r="Z431" i="8"/>
  <c r="Z432" i="8"/>
  <c r="Z433" i="8"/>
  <c r="Z434" i="8"/>
  <c r="Z435" i="8"/>
  <c r="Z436" i="8"/>
  <c r="Z437" i="8"/>
  <c r="Z438" i="8"/>
  <c r="Z439" i="8"/>
  <c r="Z440" i="8"/>
  <c r="Z441" i="8"/>
  <c r="Z442" i="8"/>
  <c r="Z443" i="8"/>
  <c r="Z444" i="8"/>
  <c r="Z445" i="8"/>
  <c r="Z446" i="8"/>
  <c r="Z447" i="8"/>
  <c r="Z448" i="8"/>
  <c r="Z449" i="8"/>
  <c r="Z450" i="8"/>
  <c r="Z451" i="8"/>
  <c r="Z452" i="8"/>
  <c r="Z453" i="8"/>
  <c r="Z454" i="8"/>
  <c r="Z455" i="8"/>
  <c r="Z456" i="8"/>
  <c r="Z457" i="8"/>
  <c r="Z458" i="8"/>
  <c r="Z459" i="8"/>
  <c r="Z460" i="8"/>
  <c r="Z461" i="8"/>
  <c r="Z462" i="8"/>
  <c r="Z463" i="8"/>
  <c r="Z464" i="8"/>
  <c r="Z465" i="8"/>
  <c r="Z466" i="8"/>
  <c r="Z467" i="8"/>
  <c r="Z468" i="8"/>
  <c r="Z469" i="8"/>
  <c r="Z470" i="8"/>
  <c r="Z471" i="8"/>
  <c r="Z472" i="8"/>
  <c r="Z473" i="8"/>
  <c r="Z474" i="8"/>
  <c r="Z475" i="8"/>
  <c r="Z476" i="8"/>
  <c r="Z477" i="8"/>
  <c r="Z478" i="8"/>
  <c r="Z479" i="8"/>
  <c r="Z480" i="8"/>
  <c r="Z481" i="8"/>
  <c r="Z482" i="8"/>
  <c r="Z483" i="8"/>
  <c r="Z484" i="8"/>
  <c r="Z485" i="8"/>
  <c r="Z486" i="8"/>
  <c r="Z487" i="8"/>
  <c r="Z488" i="8"/>
  <c r="Z489" i="8"/>
  <c r="Z490" i="8"/>
  <c r="Z491" i="8"/>
  <c r="Z492" i="8"/>
  <c r="Z493" i="8"/>
  <c r="Z494" i="8"/>
  <c r="Z495" i="8"/>
  <c r="Z496" i="8"/>
  <c r="Z497" i="8"/>
  <c r="Z498" i="8"/>
  <c r="Z499" i="8"/>
  <c r="Z500" i="8"/>
  <c r="Z501" i="8"/>
  <c r="Z502" i="8"/>
  <c r="Z503" i="8"/>
  <c r="Z504" i="8"/>
  <c r="Z505" i="8"/>
  <c r="Z506" i="8"/>
  <c r="Z507" i="8"/>
  <c r="Z508" i="8"/>
  <c r="Z509" i="8"/>
  <c r="Z510" i="8"/>
  <c r="Z511" i="8"/>
  <c r="Z512" i="8"/>
  <c r="Z513" i="8"/>
  <c r="Z514" i="8"/>
  <c r="Z515" i="8"/>
  <c r="Z516" i="8"/>
  <c r="Z517" i="8"/>
  <c r="Z518" i="8"/>
  <c r="Z519" i="8"/>
  <c r="Z520" i="8"/>
  <c r="Z521" i="8"/>
  <c r="Z522" i="8"/>
  <c r="Z523" i="8"/>
  <c r="Z524" i="8"/>
  <c r="Z525" i="8"/>
  <c r="Z526" i="8"/>
  <c r="Z527" i="8"/>
  <c r="Z528" i="8"/>
  <c r="Z529" i="8"/>
  <c r="Z530" i="8"/>
  <c r="Z531" i="8"/>
  <c r="Z532" i="8"/>
  <c r="Z533" i="8"/>
  <c r="Z534" i="8"/>
  <c r="Z535" i="8"/>
  <c r="Z536" i="8"/>
  <c r="Z537" i="8"/>
  <c r="Z538" i="8"/>
  <c r="Z539" i="8"/>
  <c r="Z540" i="8"/>
  <c r="Z541" i="8"/>
  <c r="Z542" i="8"/>
  <c r="Z543" i="8"/>
  <c r="Z544" i="8"/>
  <c r="Z545" i="8"/>
  <c r="Z546" i="8"/>
  <c r="Z547" i="8"/>
  <c r="Z548" i="8"/>
  <c r="Z549" i="8"/>
  <c r="Z550" i="8"/>
  <c r="Z551" i="8"/>
  <c r="Z552" i="8"/>
  <c r="Z553" i="8"/>
  <c r="Z554" i="8"/>
  <c r="Z555" i="8"/>
  <c r="Z556" i="8"/>
  <c r="Z557" i="8"/>
  <c r="Z558" i="8"/>
  <c r="Z559" i="8"/>
  <c r="Z560" i="8"/>
  <c r="Z561" i="8"/>
  <c r="Z562" i="8"/>
  <c r="Z563" i="8"/>
  <c r="Z564" i="8"/>
  <c r="Z565" i="8"/>
  <c r="Z566" i="8"/>
  <c r="Z567" i="8"/>
  <c r="Z568" i="8"/>
  <c r="Z569" i="8"/>
  <c r="Z570" i="8"/>
  <c r="Z571" i="8"/>
  <c r="Z572" i="8"/>
  <c r="Z573" i="8"/>
  <c r="Z574" i="8"/>
  <c r="Z575" i="8"/>
  <c r="Z576" i="8"/>
  <c r="Z577" i="8"/>
  <c r="Z578" i="8"/>
  <c r="Z579" i="8"/>
  <c r="Z580" i="8"/>
  <c r="Z581" i="8"/>
  <c r="Z582" i="8"/>
  <c r="Z583" i="8"/>
  <c r="Z584" i="8"/>
  <c r="Z585" i="8"/>
  <c r="Z586" i="8"/>
  <c r="Z587" i="8"/>
  <c r="Z588" i="8"/>
  <c r="Z589" i="8"/>
  <c r="Z590" i="8"/>
  <c r="Z591" i="8"/>
  <c r="Z592" i="8"/>
  <c r="Z593" i="8"/>
  <c r="Z594" i="8"/>
  <c r="Z595" i="8"/>
  <c r="Z596" i="8"/>
  <c r="Z597" i="8"/>
  <c r="Z598" i="8"/>
  <c r="Z599" i="8"/>
  <c r="Z600" i="8"/>
  <c r="Z601" i="8"/>
  <c r="Z602" i="8"/>
  <c r="Z603" i="8"/>
  <c r="Z604" i="8"/>
  <c r="Z605" i="8"/>
  <c r="Z606" i="8"/>
  <c r="Z607" i="8"/>
  <c r="Z608" i="8"/>
  <c r="Z609" i="8"/>
  <c r="Z610" i="8"/>
  <c r="Z611" i="8"/>
  <c r="Z612" i="8"/>
  <c r="Z613" i="8"/>
  <c r="Z614" i="8"/>
  <c r="Z615" i="8"/>
  <c r="Z616" i="8"/>
  <c r="Z617" i="8"/>
  <c r="Z618" i="8"/>
  <c r="Z619" i="8"/>
  <c r="Z620" i="8"/>
  <c r="Z621" i="8"/>
  <c r="Z622" i="8"/>
  <c r="Z623" i="8"/>
  <c r="Z624" i="8"/>
  <c r="Z625" i="8"/>
  <c r="Z626" i="8"/>
  <c r="Z627" i="8"/>
  <c r="Z628" i="8"/>
  <c r="Z629" i="8"/>
  <c r="Z630" i="8"/>
  <c r="Z631" i="8"/>
  <c r="Z632" i="8"/>
  <c r="Z633" i="8"/>
  <c r="Z634" i="8"/>
  <c r="Z635" i="8"/>
  <c r="Z636" i="8"/>
  <c r="Z637" i="8"/>
  <c r="Z638" i="8"/>
  <c r="Z639" i="8"/>
  <c r="Z640" i="8"/>
  <c r="Z641" i="8"/>
  <c r="Z642" i="8"/>
  <c r="Z643" i="8"/>
  <c r="Z644" i="8"/>
  <c r="Z645" i="8"/>
  <c r="Z646" i="8"/>
  <c r="Z647" i="8"/>
  <c r="Z648" i="8"/>
  <c r="Z649" i="8"/>
  <c r="Z650" i="8"/>
  <c r="Z651" i="8"/>
  <c r="Z652" i="8"/>
  <c r="Z653" i="8"/>
  <c r="Z654" i="8"/>
  <c r="Z655" i="8"/>
  <c r="Z656" i="8"/>
  <c r="Z657" i="8"/>
  <c r="Z658" i="8"/>
  <c r="Z659" i="8"/>
  <c r="Z660" i="8"/>
  <c r="Z661" i="8"/>
  <c r="Z662" i="8"/>
  <c r="Z663" i="8"/>
  <c r="Z664" i="8"/>
  <c r="Z665" i="8"/>
  <c r="Z666" i="8"/>
  <c r="Z667" i="8"/>
  <c r="Z668" i="8"/>
  <c r="Z669" i="8"/>
  <c r="Z670" i="8"/>
  <c r="Z671" i="8"/>
  <c r="Z672" i="8"/>
  <c r="Z673" i="8"/>
  <c r="Z674" i="8"/>
  <c r="Z675" i="8"/>
  <c r="Z676" i="8"/>
  <c r="Z677" i="8"/>
  <c r="Z678" i="8"/>
  <c r="Z679" i="8"/>
  <c r="Z680" i="8"/>
  <c r="Z681" i="8"/>
  <c r="Z682" i="8"/>
  <c r="Z683" i="8"/>
  <c r="Z684" i="8"/>
  <c r="Z685" i="8"/>
  <c r="Z686" i="8"/>
  <c r="Z687" i="8"/>
  <c r="Z688" i="8"/>
  <c r="Z689" i="8"/>
  <c r="Z690" i="8"/>
  <c r="Z691" i="8"/>
  <c r="Z692" i="8"/>
  <c r="Z693" i="8"/>
  <c r="Z694" i="8"/>
  <c r="Z695" i="8"/>
  <c r="Z696" i="8"/>
  <c r="Z697" i="8"/>
  <c r="Z698" i="8"/>
  <c r="Z699" i="8"/>
  <c r="Z700" i="8"/>
  <c r="X1" i="8"/>
  <c r="X2" i="8"/>
  <c r="X3" i="8"/>
  <c r="X4" i="8"/>
  <c r="X5" i="8"/>
  <c r="X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120" i="8"/>
  <c r="X121" i="8"/>
  <c r="X122" i="8"/>
  <c r="X123" i="8"/>
  <c r="X124" i="8"/>
  <c r="X125" i="8"/>
  <c r="X126" i="8"/>
  <c r="X127" i="8"/>
  <c r="X128" i="8"/>
  <c r="X129" i="8"/>
  <c r="X130" i="8"/>
  <c r="X131" i="8"/>
  <c r="X132" i="8"/>
  <c r="X133" i="8"/>
  <c r="X134" i="8"/>
  <c r="X135" i="8"/>
  <c r="X136" i="8"/>
  <c r="X137" i="8"/>
  <c r="X138" i="8"/>
  <c r="X139" i="8"/>
  <c r="X140" i="8"/>
  <c r="X141" i="8"/>
  <c r="X142" i="8"/>
  <c r="X143" i="8"/>
  <c r="X144" i="8"/>
  <c r="X145" i="8"/>
  <c r="X146" i="8"/>
  <c r="X147" i="8"/>
  <c r="X148" i="8"/>
  <c r="X149" i="8"/>
  <c r="X150" i="8"/>
  <c r="X151" i="8"/>
  <c r="X152" i="8"/>
  <c r="X153" i="8"/>
  <c r="X154" i="8"/>
  <c r="X155" i="8"/>
  <c r="X156" i="8"/>
  <c r="X157" i="8"/>
  <c r="X158" i="8"/>
  <c r="X159" i="8"/>
  <c r="X160" i="8"/>
  <c r="X161" i="8"/>
  <c r="X162" i="8"/>
  <c r="X163" i="8"/>
  <c r="X164" i="8"/>
  <c r="X165" i="8"/>
  <c r="X166" i="8"/>
  <c r="X167" i="8"/>
  <c r="X168" i="8"/>
  <c r="X169" i="8"/>
  <c r="X170" i="8"/>
  <c r="X171" i="8"/>
  <c r="X172" i="8"/>
  <c r="X173" i="8"/>
  <c r="X174" i="8"/>
  <c r="X175" i="8"/>
  <c r="X176" i="8"/>
  <c r="X177" i="8"/>
  <c r="X178" i="8"/>
  <c r="X179" i="8"/>
  <c r="X180" i="8"/>
  <c r="X181" i="8"/>
  <c r="X182" i="8"/>
  <c r="X183" i="8"/>
  <c r="X184" i="8"/>
  <c r="X185" i="8"/>
  <c r="X186" i="8"/>
  <c r="X187" i="8"/>
  <c r="X188" i="8"/>
  <c r="X189" i="8"/>
  <c r="X190" i="8"/>
  <c r="X191" i="8"/>
  <c r="X192" i="8"/>
  <c r="X193" i="8"/>
  <c r="X194" i="8"/>
  <c r="X195" i="8"/>
  <c r="X196" i="8"/>
  <c r="X197" i="8"/>
  <c r="X198" i="8"/>
  <c r="X199" i="8"/>
  <c r="X200" i="8"/>
  <c r="X201" i="8"/>
  <c r="X202" i="8"/>
  <c r="X203" i="8"/>
  <c r="X204" i="8"/>
  <c r="X205" i="8"/>
  <c r="X206" i="8"/>
  <c r="X207" i="8"/>
  <c r="X208" i="8"/>
  <c r="X209" i="8"/>
  <c r="X210" i="8"/>
  <c r="X211" i="8"/>
  <c r="X212" i="8"/>
  <c r="X213" i="8"/>
  <c r="X214" i="8"/>
  <c r="X215" i="8"/>
  <c r="X216" i="8"/>
  <c r="X217" i="8"/>
  <c r="X218" i="8"/>
  <c r="X219" i="8"/>
  <c r="X220" i="8"/>
  <c r="X221" i="8"/>
  <c r="X222" i="8"/>
  <c r="X223" i="8"/>
  <c r="X224" i="8"/>
  <c r="X225" i="8"/>
  <c r="X226" i="8"/>
  <c r="X227" i="8"/>
  <c r="X228" i="8"/>
  <c r="X229" i="8"/>
  <c r="X230" i="8"/>
  <c r="X231" i="8"/>
  <c r="X232" i="8"/>
  <c r="X233" i="8"/>
  <c r="X234" i="8"/>
  <c r="X235" i="8"/>
  <c r="X236" i="8"/>
  <c r="X237" i="8"/>
  <c r="X238" i="8"/>
  <c r="X239" i="8"/>
  <c r="X240" i="8"/>
  <c r="X241" i="8"/>
  <c r="X242" i="8"/>
  <c r="X243" i="8"/>
  <c r="X244" i="8"/>
  <c r="X245" i="8"/>
  <c r="X246" i="8"/>
  <c r="X247" i="8"/>
  <c r="X248" i="8"/>
  <c r="X249" i="8"/>
  <c r="X250" i="8"/>
  <c r="X251" i="8"/>
  <c r="X252" i="8"/>
  <c r="X253" i="8"/>
  <c r="X254" i="8"/>
  <c r="X255" i="8"/>
  <c r="X256" i="8"/>
  <c r="X257" i="8"/>
  <c r="X258" i="8"/>
  <c r="X259" i="8"/>
  <c r="X260" i="8"/>
  <c r="X261" i="8"/>
  <c r="X262" i="8"/>
  <c r="X263" i="8"/>
  <c r="X264" i="8"/>
  <c r="X265" i="8"/>
  <c r="X266" i="8"/>
  <c r="X267" i="8"/>
  <c r="X268" i="8"/>
  <c r="X269" i="8"/>
  <c r="X270" i="8"/>
  <c r="X271" i="8"/>
  <c r="X272" i="8"/>
  <c r="X273" i="8"/>
  <c r="X274" i="8"/>
  <c r="X275" i="8"/>
  <c r="X276" i="8"/>
  <c r="X277" i="8"/>
  <c r="X278" i="8"/>
  <c r="X279" i="8"/>
  <c r="X280" i="8"/>
  <c r="X281" i="8"/>
  <c r="X282" i="8"/>
  <c r="X283" i="8"/>
  <c r="X284" i="8"/>
  <c r="X285" i="8"/>
  <c r="X286" i="8"/>
  <c r="X287" i="8"/>
  <c r="X288" i="8"/>
  <c r="X289" i="8"/>
  <c r="X290" i="8"/>
  <c r="X291" i="8"/>
  <c r="X292" i="8"/>
  <c r="X293" i="8"/>
  <c r="X294" i="8"/>
  <c r="X295" i="8"/>
  <c r="X296" i="8"/>
  <c r="X297" i="8"/>
  <c r="X298" i="8"/>
  <c r="X299" i="8"/>
  <c r="X300" i="8"/>
  <c r="X301" i="8"/>
  <c r="X302" i="8"/>
  <c r="X303" i="8"/>
  <c r="X304" i="8"/>
  <c r="X305" i="8"/>
  <c r="X306" i="8"/>
  <c r="X307" i="8"/>
  <c r="X308" i="8"/>
  <c r="X309" i="8"/>
  <c r="X310" i="8"/>
  <c r="X311" i="8"/>
  <c r="X312" i="8"/>
  <c r="X313" i="8"/>
  <c r="X314" i="8"/>
  <c r="X315" i="8"/>
  <c r="X316" i="8"/>
  <c r="X317" i="8"/>
  <c r="X318" i="8"/>
  <c r="X319" i="8"/>
  <c r="X320" i="8"/>
  <c r="X321" i="8"/>
  <c r="X322" i="8"/>
  <c r="X323" i="8"/>
  <c r="X324" i="8"/>
  <c r="X325" i="8"/>
  <c r="X326" i="8"/>
  <c r="X327" i="8"/>
  <c r="X328" i="8"/>
  <c r="X329" i="8"/>
  <c r="X330" i="8"/>
  <c r="X331" i="8"/>
  <c r="X332" i="8"/>
  <c r="X333" i="8"/>
  <c r="X334" i="8"/>
  <c r="X335" i="8"/>
  <c r="X336" i="8"/>
  <c r="X337" i="8"/>
  <c r="X338" i="8"/>
  <c r="X339" i="8"/>
  <c r="X340" i="8"/>
  <c r="X341" i="8"/>
  <c r="X342" i="8"/>
  <c r="X343" i="8"/>
  <c r="X344" i="8"/>
  <c r="X345" i="8"/>
  <c r="X346" i="8"/>
  <c r="X347" i="8"/>
  <c r="X348" i="8"/>
  <c r="X349" i="8"/>
  <c r="X350" i="8"/>
  <c r="X351" i="8"/>
  <c r="X352" i="8"/>
  <c r="X353" i="8"/>
  <c r="X354" i="8"/>
  <c r="X355" i="8"/>
  <c r="X356" i="8"/>
  <c r="X357" i="8"/>
  <c r="X358" i="8"/>
  <c r="X359" i="8"/>
  <c r="X360" i="8"/>
  <c r="X361" i="8"/>
  <c r="X362" i="8"/>
  <c r="X363" i="8"/>
  <c r="X364" i="8"/>
  <c r="X365" i="8"/>
  <c r="X366" i="8"/>
  <c r="X367" i="8"/>
  <c r="X368" i="8"/>
  <c r="X369" i="8"/>
  <c r="X370" i="8"/>
  <c r="X371" i="8"/>
  <c r="X372" i="8"/>
  <c r="X373" i="8"/>
  <c r="X374" i="8"/>
  <c r="X375" i="8"/>
  <c r="X376" i="8"/>
  <c r="X377" i="8"/>
  <c r="X378" i="8"/>
  <c r="X379" i="8"/>
  <c r="X380" i="8"/>
  <c r="X381" i="8"/>
  <c r="X382" i="8"/>
  <c r="X383" i="8"/>
  <c r="X384" i="8"/>
  <c r="X385" i="8"/>
  <c r="X386" i="8"/>
  <c r="X387" i="8"/>
  <c r="X388" i="8"/>
  <c r="X389" i="8"/>
  <c r="X390" i="8"/>
  <c r="X391" i="8"/>
  <c r="X392" i="8"/>
  <c r="X393" i="8"/>
  <c r="X394" i="8"/>
  <c r="X395" i="8"/>
  <c r="X396" i="8"/>
  <c r="X397" i="8"/>
  <c r="X398" i="8"/>
  <c r="X399" i="8"/>
  <c r="X400" i="8"/>
  <c r="X401" i="8"/>
  <c r="X402" i="8"/>
  <c r="X403" i="8"/>
  <c r="X404" i="8"/>
  <c r="X405" i="8"/>
  <c r="X406" i="8"/>
  <c r="X407" i="8"/>
  <c r="X408" i="8"/>
  <c r="X409" i="8"/>
  <c r="X410" i="8"/>
  <c r="X411" i="8"/>
  <c r="X412" i="8"/>
  <c r="X413" i="8"/>
  <c r="X414" i="8"/>
  <c r="X415" i="8"/>
  <c r="X416" i="8"/>
  <c r="X417" i="8"/>
  <c r="X418" i="8"/>
  <c r="X419" i="8"/>
  <c r="X420" i="8"/>
  <c r="X421" i="8"/>
  <c r="X422" i="8"/>
  <c r="X423" i="8"/>
  <c r="X424" i="8"/>
  <c r="X425" i="8"/>
  <c r="X426" i="8"/>
  <c r="X427" i="8"/>
  <c r="X428" i="8"/>
  <c r="X429" i="8"/>
  <c r="X430" i="8"/>
  <c r="X431" i="8"/>
  <c r="X432" i="8"/>
  <c r="X433" i="8"/>
  <c r="X434" i="8"/>
  <c r="X435" i="8"/>
  <c r="X436" i="8"/>
  <c r="X437" i="8"/>
  <c r="X438" i="8"/>
  <c r="X439" i="8"/>
  <c r="X440" i="8"/>
  <c r="X441" i="8"/>
  <c r="X442" i="8"/>
  <c r="X443" i="8"/>
  <c r="X444" i="8"/>
  <c r="X445" i="8"/>
  <c r="X446" i="8"/>
  <c r="X447" i="8"/>
  <c r="X448" i="8"/>
  <c r="X449" i="8"/>
  <c r="X450" i="8"/>
  <c r="X451" i="8"/>
  <c r="X452" i="8"/>
  <c r="X453" i="8"/>
  <c r="X454" i="8"/>
  <c r="X455" i="8"/>
  <c r="X456" i="8"/>
  <c r="X457" i="8"/>
  <c r="X458" i="8"/>
  <c r="X459" i="8"/>
  <c r="X460" i="8"/>
  <c r="X461" i="8"/>
  <c r="X462" i="8"/>
  <c r="X463" i="8"/>
  <c r="X464" i="8"/>
  <c r="X465" i="8"/>
  <c r="X466" i="8"/>
  <c r="X467" i="8"/>
  <c r="X468" i="8"/>
  <c r="X469" i="8"/>
  <c r="X470" i="8"/>
  <c r="X471" i="8"/>
  <c r="X472" i="8"/>
  <c r="X473" i="8"/>
  <c r="X474" i="8"/>
  <c r="X475" i="8"/>
  <c r="X476" i="8"/>
  <c r="X477" i="8"/>
  <c r="X478" i="8"/>
  <c r="X479" i="8"/>
  <c r="X480" i="8"/>
  <c r="X481" i="8"/>
  <c r="X482" i="8"/>
  <c r="X483" i="8"/>
  <c r="X484" i="8"/>
  <c r="X485" i="8"/>
  <c r="X486" i="8"/>
  <c r="X487" i="8"/>
  <c r="X488" i="8"/>
  <c r="X489" i="8"/>
  <c r="X490" i="8"/>
  <c r="X491" i="8"/>
  <c r="X492" i="8"/>
  <c r="X493" i="8"/>
  <c r="X494" i="8"/>
  <c r="X495" i="8"/>
  <c r="X496" i="8"/>
  <c r="X497" i="8"/>
  <c r="X498" i="8"/>
  <c r="X499" i="8"/>
  <c r="X500" i="8"/>
  <c r="X501" i="8"/>
  <c r="X502" i="8"/>
  <c r="X503" i="8"/>
  <c r="X504" i="8"/>
  <c r="X505" i="8"/>
  <c r="X506" i="8"/>
  <c r="X507" i="8"/>
  <c r="X508" i="8"/>
  <c r="X509" i="8"/>
  <c r="X510" i="8"/>
  <c r="X511" i="8"/>
  <c r="X512" i="8"/>
  <c r="X513" i="8"/>
  <c r="X514" i="8"/>
  <c r="X515" i="8"/>
  <c r="X516" i="8"/>
  <c r="X517" i="8"/>
  <c r="X518" i="8"/>
  <c r="X519" i="8"/>
  <c r="X520" i="8"/>
  <c r="X521" i="8"/>
  <c r="X522" i="8"/>
  <c r="X523" i="8"/>
  <c r="X524" i="8"/>
  <c r="X525" i="8"/>
  <c r="X526" i="8"/>
  <c r="X527" i="8"/>
  <c r="X528" i="8"/>
  <c r="X529" i="8"/>
  <c r="X530" i="8"/>
  <c r="X531" i="8"/>
  <c r="X532" i="8"/>
  <c r="X533" i="8"/>
  <c r="X534" i="8"/>
  <c r="X535" i="8"/>
  <c r="X536" i="8"/>
  <c r="X537" i="8"/>
  <c r="X538" i="8"/>
  <c r="X539" i="8"/>
  <c r="X540" i="8"/>
  <c r="X541" i="8"/>
  <c r="X542" i="8"/>
  <c r="X543" i="8"/>
  <c r="X544" i="8"/>
  <c r="X545" i="8"/>
  <c r="X546" i="8"/>
  <c r="X547" i="8"/>
  <c r="X548" i="8"/>
  <c r="X549" i="8"/>
  <c r="X550" i="8"/>
  <c r="X551" i="8"/>
  <c r="X552" i="8"/>
  <c r="X553" i="8"/>
  <c r="X554" i="8"/>
  <c r="X555" i="8"/>
  <c r="X556" i="8"/>
  <c r="X557" i="8"/>
  <c r="X558" i="8"/>
  <c r="X559" i="8"/>
  <c r="X560" i="8"/>
  <c r="X561" i="8"/>
  <c r="X562" i="8"/>
  <c r="X563" i="8"/>
  <c r="X564" i="8"/>
  <c r="X565" i="8"/>
  <c r="X566" i="8"/>
  <c r="X567" i="8"/>
  <c r="X568" i="8"/>
  <c r="X569" i="8"/>
  <c r="X570" i="8"/>
  <c r="X571" i="8"/>
  <c r="X572" i="8"/>
  <c r="X573" i="8"/>
  <c r="X574" i="8"/>
  <c r="X575" i="8"/>
  <c r="X576" i="8"/>
  <c r="X577" i="8"/>
  <c r="X578" i="8"/>
  <c r="X579" i="8"/>
  <c r="X580" i="8"/>
  <c r="X581" i="8"/>
  <c r="X582" i="8"/>
  <c r="X583" i="8"/>
  <c r="X584" i="8"/>
  <c r="X585" i="8"/>
  <c r="X586" i="8"/>
  <c r="X587" i="8"/>
  <c r="X588" i="8"/>
  <c r="X589" i="8"/>
  <c r="X590" i="8"/>
  <c r="X591" i="8"/>
  <c r="X592" i="8"/>
  <c r="X593" i="8"/>
  <c r="X594" i="8"/>
  <c r="X595" i="8"/>
  <c r="X596" i="8"/>
  <c r="X597" i="8"/>
  <c r="X598" i="8"/>
  <c r="X599" i="8"/>
  <c r="X600" i="8"/>
  <c r="X601" i="8"/>
  <c r="X602" i="8"/>
  <c r="X603" i="8"/>
  <c r="X604" i="8"/>
  <c r="X605" i="8"/>
  <c r="X606" i="8"/>
  <c r="X607" i="8"/>
  <c r="X608" i="8"/>
  <c r="X609" i="8"/>
  <c r="X610" i="8"/>
  <c r="X611" i="8"/>
  <c r="X612" i="8"/>
  <c r="X613" i="8"/>
  <c r="X614" i="8"/>
  <c r="X615" i="8"/>
  <c r="X616" i="8"/>
  <c r="X617" i="8"/>
  <c r="X618" i="8"/>
  <c r="X619" i="8"/>
  <c r="X620" i="8"/>
  <c r="X621" i="8"/>
  <c r="X622" i="8"/>
  <c r="X623" i="8"/>
  <c r="X624" i="8"/>
  <c r="X625" i="8"/>
  <c r="X626" i="8"/>
  <c r="X627" i="8"/>
  <c r="X628" i="8"/>
  <c r="X629" i="8"/>
  <c r="X630" i="8"/>
  <c r="X631" i="8"/>
  <c r="X632" i="8"/>
  <c r="X633" i="8"/>
  <c r="X634" i="8"/>
  <c r="X635" i="8"/>
  <c r="X636" i="8"/>
  <c r="X637" i="8"/>
  <c r="X638" i="8"/>
  <c r="X639" i="8"/>
  <c r="X640" i="8"/>
  <c r="X641" i="8"/>
  <c r="X642" i="8"/>
  <c r="X643" i="8"/>
  <c r="X644" i="8"/>
  <c r="X645" i="8"/>
  <c r="X646" i="8"/>
  <c r="X647" i="8"/>
  <c r="X648" i="8"/>
  <c r="X649" i="8"/>
  <c r="X650" i="8"/>
  <c r="X651" i="8"/>
  <c r="X652" i="8"/>
  <c r="X653" i="8"/>
  <c r="X654" i="8"/>
  <c r="X655" i="8"/>
  <c r="X656" i="8"/>
  <c r="X657" i="8"/>
  <c r="X658" i="8"/>
  <c r="X659" i="8"/>
  <c r="X660" i="8"/>
  <c r="X661" i="8"/>
  <c r="X662" i="8"/>
  <c r="X663" i="8"/>
  <c r="X664" i="8"/>
  <c r="X665" i="8"/>
  <c r="X666" i="8"/>
  <c r="X667" i="8"/>
  <c r="X668" i="8"/>
  <c r="X669" i="8"/>
  <c r="X670" i="8"/>
  <c r="X671" i="8"/>
  <c r="X672" i="8"/>
  <c r="X673" i="8"/>
  <c r="X674" i="8"/>
  <c r="X675" i="8"/>
  <c r="X676" i="8"/>
  <c r="X677" i="8"/>
  <c r="X678" i="8"/>
  <c r="X679" i="8"/>
  <c r="X680" i="8"/>
  <c r="X681" i="8"/>
  <c r="X682" i="8"/>
  <c r="X683" i="8"/>
  <c r="X684" i="8"/>
  <c r="X685" i="8"/>
  <c r="X686" i="8"/>
  <c r="X687" i="8"/>
  <c r="X688" i="8"/>
  <c r="X689" i="8"/>
  <c r="X690" i="8"/>
  <c r="X691" i="8"/>
  <c r="X692" i="8"/>
  <c r="X693" i="8"/>
  <c r="X694" i="8"/>
  <c r="X695" i="8"/>
  <c r="X696" i="8"/>
  <c r="X697" i="8"/>
  <c r="X698" i="8"/>
  <c r="X699" i="8"/>
  <c r="X700" i="8"/>
  <c r="W1" i="8"/>
  <c r="W2" i="8"/>
  <c r="W3" i="8"/>
  <c r="W4" i="8"/>
  <c r="W5" i="8"/>
  <c r="W6" i="8"/>
  <c r="W7" i="8"/>
  <c r="W8" i="8"/>
  <c r="W9" i="8"/>
  <c r="W10" i="8"/>
  <c r="W11" i="8"/>
  <c r="W12" i="8"/>
  <c r="W13" i="8"/>
  <c r="W14" i="8"/>
  <c r="W15" i="8"/>
  <c r="W16" i="8"/>
  <c r="W17" i="8"/>
  <c r="W18" i="8"/>
  <c r="W19" i="8"/>
  <c r="W20" i="8"/>
  <c r="W21" i="8"/>
  <c r="W22" i="8"/>
  <c r="W23" i="8"/>
  <c r="W24" i="8"/>
  <c r="W25" i="8"/>
  <c r="W26" i="8"/>
  <c r="W27" i="8"/>
  <c r="W28" i="8"/>
  <c r="W29" i="8"/>
  <c r="W30" i="8"/>
  <c r="W31" i="8"/>
  <c r="W32" i="8"/>
  <c r="W33" i="8"/>
  <c r="W34" i="8"/>
  <c r="W35" i="8"/>
  <c r="W36" i="8"/>
  <c r="W37" i="8"/>
  <c r="W38" i="8"/>
  <c r="W39" i="8"/>
  <c r="W40" i="8"/>
  <c r="W41" i="8"/>
  <c r="W42" i="8"/>
  <c r="W43" i="8"/>
  <c r="W44" i="8"/>
  <c r="W45" i="8"/>
  <c r="W46" i="8"/>
  <c r="W47" i="8"/>
  <c r="W48" i="8"/>
  <c r="W49" i="8"/>
  <c r="W50" i="8"/>
  <c r="W51" i="8"/>
  <c r="W52" i="8"/>
  <c r="W53" i="8"/>
  <c r="W54" i="8"/>
  <c r="W55" i="8"/>
  <c r="W56" i="8"/>
  <c r="W57" i="8"/>
  <c r="W58" i="8"/>
  <c r="W59" i="8"/>
  <c r="W60" i="8"/>
  <c r="W61" i="8"/>
  <c r="W62" i="8"/>
  <c r="W63" i="8"/>
  <c r="W64" i="8"/>
  <c r="W65" i="8"/>
  <c r="W66" i="8"/>
  <c r="W67" i="8"/>
  <c r="W68" i="8"/>
  <c r="W69" i="8"/>
  <c r="W70" i="8"/>
  <c r="W71" i="8"/>
  <c r="W72" i="8"/>
  <c r="W73" i="8"/>
  <c r="W74" i="8"/>
  <c r="W75" i="8"/>
  <c r="W76" i="8"/>
  <c r="W77" i="8"/>
  <c r="W78" i="8"/>
  <c r="W79" i="8"/>
  <c r="W80" i="8"/>
  <c r="W81" i="8"/>
  <c r="W82" i="8"/>
  <c r="W83" i="8"/>
  <c r="W84" i="8"/>
  <c r="W85" i="8"/>
  <c r="W86" i="8"/>
  <c r="W87" i="8"/>
  <c r="W88" i="8"/>
  <c r="W89" i="8"/>
  <c r="W90" i="8"/>
  <c r="W91" i="8"/>
  <c r="W92" i="8"/>
  <c r="W93" i="8"/>
  <c r="W94" i="8"/>
  <c r="W95" i="8"/>
  <c r="W96" i="8"/>
  <c r="W97" i="8"/>
  <c r="W98" i="8"/>
  <c r="W99" i="8"/>
  <c r="W100" i="8"/>
  <c r="W101" i="8"/>
  <c r="W102" i="8"/>
  <c r="W103" i="8"/>
  <c r="W104" i="8"/>
  <c r="W105" i="8"/>
  <c r="W106" i="8"/>
  <c r="W107" i="8"/>
  <c r="W108" i="8"/>
  <c r="W109" i="8"/>
  <c r="W110" i="8"/>
  <c r="W111" i="8"/>
  <c r="W112" i="8"/>
  <c r="W113" i="8"/>
  <c r="W114" i="8"/>
  <c r="W115" i="8"/>
  <c r="W116" i="8"/>
  <c r="W117" i="8"/>
  <c r="W118" i="8"/>
  <c r="W119" i="8"/>
  <c r="W120" i="8"/>
  <c r="W121" i="8"/>
  <c r="W122" i="8"/>
  <c r="W123" i="8"/>
  <c r="W124" i="8"/>
  <c r="W125" i="8"/>
  <c r="W126" i="8"/>
  <c r="W127" i="8"/>
  <c r="W128" i="8"/>
  <c r="W129" i="8"/>
  <c r="W130" i="8"/>
  <c r="W131" i="8"/>
  <c r="W132" i="8"/>
  <c r="W133" i="8"/>
  <c r="W134" i="8"/>
  <c r="W135" i="8"/>
  <c r="W136" i="8"/>
  <c r="W137" i="8"/>
  <c r="W138" i="8"/>
  <c r="W139" i="8"/>
  <c r="W140" i="8"/>
  <c r="W141" i="8"/>
  <c r="W142" i="8"/>
  <c r="W143" i="8"/>
  <c r="W144" i="8"/>
  <c r="W145" i="8"/>
  <c r="W146" i="8"/>
  <c r="W147" i="8"/>
  <c r="W148" i="8"/>
  <c r="W149" i="8"/>
  <c r="W150" i="8"/>
  <c r="W151" i="8"/>
  <c r="W152" i="8"/>
  <c r="W153" i="8"/>
  <c r="W154" i="8"/>
  <c r="W155" i="8"/>
  <c r="W156" i="8"/>
  <c r="W157" i="8"/>
  <c r="W158" i="8"/>
  <c r="W159" i="8"/>
  <c r="W160" i="8"/>
  <c r="W161" i="8"/>
  <c r="W162" i="8"/>
  <c r="W163" i="8"/>
  <c r="W164" i="8"/>
  <c r="W165" i="8"/>
  <c r="W166" i="8"/>
  <c r="W167" i="8"/>
  <c r="W168" i="8"/>
  <c r="W169" i="8"/>
  <c r="W170" i="8"/>
  <c r="W171" i="8"/>
  <c r="W172" i="8"/>
  <c r="W173" i="8"/>
  <c r="W174" i="8"/>
  <c r="W175" i="8"/>
  <c r="W176" i="8"/>
  <c r="W177" i="8"/>
  <c r="W178" i="8"/>
  <c r="W179" i="8"/>
  <c r="W180" i="8"/>
  <c r="W181" i="8"/>
  <c r="W182" i="8"/>
  <c r="W183" i="8"/>
  <c r="W184" i="8"/>
  <c r="W185" i="8"/>
  <c r="W186" i="8"/>
  <c r="W187" i="8"/>
  <c r="W188" i="8"/>
  <c r="W189" i="8"/>
  <c r="W190" i="8"/>
  <c r="W191" i="8"/>
  <c r="W192" i="8"/>
  <c r="W193" i="8"/>
  <c r="W194" i="8"/>
  <c r="W195" i="8"/>
  <c r="W196" i="8"/>
  <c r="W197" i="8"/>
  <c r="W198" i="8"/>
  <c r="W199" i="8"/>
  <c r="W200" i="8"/>
  <c r="W201" i="8"/>
  <c r="W202" i="8"/>
  <c r="W203" i="8"/>
  <c r="W204" i="8"/>
  <c r="W205" i="8"/>
  <c r="W206" i="8"/>
  <c r="W207" i="8"/>
  <c r="W208" i="8"/>
  <c r="W209" i="8"/>
  <c r="W210" i="8"/>
  <c r="W211" i="8"/>
  <c r="W212" i="8"/>
  <c r="W213" i="8"/>
  <c r="W214" i="8"/>
  <c r="W215" i="8"/>
  <c r="W216" i="8"/>
  <c r="W217" i="8"/>
  <c r="W218" i="8"/>
  <c r="W219" i="8"/>
  <c r="W220" i="8"/>
  <c r="W221" i="8"/>
  <c r="W222" i="8"/>
  <c r="W223" i="8"/>
  <c r="W224" i="8"/>
  <c r="W225" i="8"/>
  <c r="W226" i="8"/>
  <c r="W227" i="8"/>
  <c r="W228" i="8"/>
  <c r="W229" i="8"/>
  <c r="W230" i="8"/>
  <c r="W231" i="8"/>
  <c r="W232" i="8"/>
  <c r="W233" i="8"/>
  <c r="W234" i="8"/>
  <c r="W235" i="8"/>
  <c r="W236" i="8"/>
  <c r="W237" i="8"/>
  <c r="W238" i="8"/>
  <c r="W239" i="8"/>
  <c r="W240" i="8"/>
  <c r="W241" i="8"/>
  <c r="W242" i="8"/>
  <c r="W243" i="8"/>
  <c r="W244" i="8"/>
  <c r="W245" i="8"/>
  <c r="W246" i="8"/>
  <c r="W247" i="8"/>
  <c r="W248" i="8"/>
  <c r="W249" i="8"/>
  <c r="W250" i="8"/>
  <c r="W251" i="8"/>
  <c r="W252" i="8"/>
  <c r="W253" i="8"/>
  <c r="W254" i="8"/>
  <c r="W255" i="8"/>
  <c r="W256" i="8"/>
  <c r="W257" i="8"/>
  <c r="W258" i="8"/>
  <c r="W259" i="8"/>
  <c r="W260" i="8"/>
  <c r="W261" i="8"/>
  <c r="W262" i="8"/>
  <c r="W263" i="8"/>
  <c r="W264" i="8"/>
  <c r="W265" i="8"/>
  <c r="W266" i="8"/>
  <c r="W267" i="8"/>
  <c r="W268" i="8"/>
  <c r="W269" i="8"/>
  <c r="W270" i="8"/>
  <c r="W271" i="8"/>
  <c r="W272" i="8"/>
  <c r="W273" i="8"/>
  <c r="W274" i="8"/>
  <c r="W275" i="8"/>
  <c r="W276" i="8"/>
  <c r="W277" i="8"/>
  <c r="W278" i="8"/>
  <c r="W279" i="8"/>
  <c r="W280" i="8"/>
  <c r="W281" i="8"/>
  <c r="W282" i="8"/>
  <c r="W283" i="8"/>
  <c r="W284" i="8"/>
  <c r="W285" i="8"/>
  <c r="W286" i="8"/>
  <c r="W287" i="8"/>
  <c r="W288" i="8"/>
  <c r="W289" i="8"/>
  <c r="W290" i="8"/>
  <c r="W291" i="8"/>
  <c r="W292" i="8"/>
  <c r="W293" i="8"/>
  <c r="W294" i="8"/>
  <c r="W295" i="8"/>
  <c r="W296" i="8"/>
  <c r="W297" i="8"/>
  <c r="W298" i="8"/>
  <c r="W299" i="8"/>
  <c r="W300" i="8"/>
  <c r="W301" i="8"/>
  <c r="W302" i="8"/>
  <c r="W303" i="8"/>
  <c r="W304" i="8"/>
  <c r="W305" i="8"/>
  <c r="W306" i="8"/>
  <c r="W307" i="8"/>
  <c r="W308" i="8"/>
  <c r="W309" i="8"/>
  <c r="W310" i="8"/>
  <c r="W311" i="8"/>
  <c r="W312" i="8"/>
  <c r="W313" i="8"/>
  <c r="W314" i="8"/>
  <c r="W315" i="8"/>
  <c r="W316" i="8"/>
  <c r="W317" i="8"/>
  <c r="W318" i="8"/>
  <c r="W319" i="8"/>
  <c r="W320" i="8"/>
  <c r="W321" i="8"/>
  <c r="W322" i="8"/>
  <c r="W323" i="8"/>
  <c r="W324" i="8"/>
  <c r="W325" i="8"/>
  <c r="W326" i="8"/>
  <c r="W327" i="8"/>
  <c r="W328" i="8"/>
  <c r="W329" i="8"/>
  <c r="W330" i="8"/>
  <c r="W331" i="8"/>
  <c r="W332" i="8"/>
  <c r="W333" i="8"/>
  <c r="W334" i="8"/>
  <c r="W335" i="8"/>
  <c r="W336" i="8"/>
  <c r="W337" i="8"/>
  <c r="W338" i="8"/>
  <c r="W339" i="8"/>
  <c r="W340" i="8"/>
  <c r="W341" i="8"/>
  <c r="W342" i="8"/>
  <c r="W343" i="8"/>
  <c r="W344" i="8"/>
  <c r="W345" i="8"/>
  <c r="W346" i="8"/>
  <c r="W347" i="8"/>
  <c r="W348" i="8"/>
  <c r="W349" i="8"/>
  <c r="W350" i="8"/>
  <c r="W351" i="8"/>
  <c r="W352" i="8"/>
  <c r="W353" i="8"/>
  <c r="W354" i="8"/>
  <c r="W355" i="8"/>
  <c r="W356" i="8"/>
  <c r="W357" i="8"/>
  <c r="W358" i="8"/>
  <c r="W359" i="8"/>
  <c r="W360" i="8"/>
  <c r="W361" i="8"/>
  <c r="W362" i="8"/>
  <c r="W363" i="8"/>
  <c r="W364" i="8"/>
  <c r="W365" i="8"/>
  <c r="W366" i="8"/>
  <c r="W367" i="8"/>
  <c r="W368" i="8"/>
  <c r="W369" i="8"/>
  <c r="W370" i="8"/>
  <c r="W371" i="8"/>
  <c r="W372" i="8"/>
  <c r="W373" i="8"/>
  <c r="W374" i="8"/>
  <c r="W375" i="8"/>
  <c r="W376" i="8"/>
  <c r="W377" i="8"/>
  <c r="W378" i="8"/>
  <c r="W379" i="8"/>
  <c r="W380" i="8"/>
  <c r="W381" i="8"/>
  <c r="W382" i="8"/>
  <c r="W383" i="8"/>
  <c r="W384" i="8"/>
  <c r="W385" i="8"/>
  <c r="W386" i="8"/>
  <c r="W387" i="8"/>
  <c r="W388" i="8"/>
  <c r="W389" i="8"/>
  <c r="W390" i="8"/>
  <c r="W391" i="8"/>
  <c r="W392" i="8"/>
  <c r="W393" i="8"/>
  <c r="W394" i="8"/>
  <c r="W395" i="8"/>
  <c r="W396" i="8"/>
  <c r="W397" i="8"/>
  <c r="W398" i="8"/>
  <c r="W399" i="8"/>
  <c r="W400" i="8"/>
  <c r="W401" i="8"/>
  <c r="W402" i="8"/>
  <c r="W403" i="8"/>
  <c r="W404" i="8"/>
  <c r="W405" i="8"/>
  <c r="W406" i="8"/>
  <c r="W407" i="8"/>
  <c r="W408" i="8"/>
  <c r="W409" i="8"/>
  <c r="W410" i="8"/>
  <c r="W411" i="8"/>
  <c r="W412" i="8"/>
  <c r="W413" i="8"/>
  <c r="W414" i="8"/>
  <c r="W415" i="8"/>
  <c r="W416" i="8"/>
  <c r="W417" i="8"/>
  <c r="W418" i="8"/>
  <c r="W419" i="8"/>
  <c r="W420" i="8"/>
  <c r="W421" i="8"/>
  <c r="W422" i="8"/>
  <c r="W423" i="8"/>
  <c r="W424" i="8"/>
  <c r="W425" i="8"/>
  <c r="W426" i="8"/>
  <c r="W427" i="8"/>
  <c r="W428" i="8"/>
  <c r="W429" i="8"/>
  <c r="W430" i="8"/>
  <c r="W431" i="8"/>
  <c r="W432" i="8"/>
  <c r="W433" i="8"/>
  <c r="W434" i="8"/>
  <c r="W435" i="8"/>
  <c r="W436" i="8"/>
  <c r="W437" i="8"/>
  <c r="W438" i="8"/>
  <c r="W439" i="8"/>
  <c r="W440" i="8"/>
  <c r="W441" i="8"/>
  <c r="W442" i="8"/>
  <c r="W443" i="8"/>
  <c r="W444" i="8"/>
  <c r="W445" i="8"/>
  <c r="W446" i="8"/>
  <c r="W447" i="8"/>
  <c r="W448" i="8"/>
  <c r="W449" i="8"/>
  <c r="W450" i="8"/>
  <c r="W451" i="8"/>
  <c r="W452" i="8"/>
  <c r="W453" i="8"/>
  <c r="W454" i="8"/>
  <c r="W455" i="8"/>
  <c r="W456" i="8"/>
  <c r="W457" i="8"/>
  <c r="W458" i="8"/>
  <c r="W459" i="8"/>
  <c r="W460" i="8"/>
  <c r="W461" i="8"/>
  <c r="W462" i="8"/>
  <c r="W463" i="8"/>
  <c r="W464" i="8"/>
  <c r="W465" i="8"/>
  <c r="W466" i="8"/>
  <c r="W467" i="8"/>
  <c r="W468" i="8"/>
  <c r="W469" i="8"/>
  <c r="W470" i="8"/>
  <c r="W471" i="8"/>
  <c r="W472" i="8"/>
  <c r="W473" i="8"/>
  <c r="W474" i="8"/>
  <c r="W475" i="8"/>
  <c r="W476" i="8"/>
  <c r="W477" i="8"/>
  <c r="W478" i="8"/>
  <c r="W479" i="8"/>
  <c r="W480" i="8"/>
  <c r="W481" i="8"/>
  <c r="W482" i="8"/>
  <c r="W483" i="8"/>
  <c r="W484" i="8"/>
  <c r="W485" i="8"/>
  <c r="W486" i="8"/>
  <c r="W487" i="8"/>
  <c r="W488" i="8"/>
  <c r="W489" i="8"/>
  <c r="W490" i="8"/>
  <c r="W491" i="8"/>
  <c r="W492" i="8"/>
  <c r="W493" i="8"/>
  <c r="W494" i="8"/>
  <c r="W495" i="8"/>
  <c r="W496" i="8"/>
  <c r="W497" i="8"/>
  <c r="W498" i="8"/>
  <c r="W499" i="8"/>
  <c r="W500" i="8"/>
  <c r="W501" i="8"/>
  <c r="W502" i="8"/>
  <c r="W503" i="8"/>
  <c r="W504" i="8"/>
  <c r="W505" i="8"/>
  <c r="W506" i="8"/>
  <c r="W507" i="8"/>
  <c r="W508" i="8"/>
  <c r="W509" i="8"/>
  <c r="W510" i="8"/>
  <c r="W511" i="8"/>
  <c r="W512" i="8"/>
  <c r="W513" i="8"/>
  <c r="W514" i="8"/>
  <c r="W515" i="8"/>
  <c r="W516" i="8"/>
  <c r="W517" i="8"/>
  <c r="W518" i="8"/>
  <c r="W519" i="8"/>
  <c r="W520" i="8"/>
  <c r="W521" i="8"/>
  <c r="W522" i="8"/>
  <c r="W523" i="8"/>
  <c r="W524" i="8"/>
  <c r="W525" i="8"/>
  <c r="W526" i="8"/>
  <c r="W527" i="8"/>
  <c r="W528" i="8"/>
  <c r="W529" i="8"/>
  <c r="W530" i="8"/>
  <c r="W531" i="8"/>
  <c r="W532" i="8"/>
  <c r="W533" i="8"/>
  <c r="W534" i="8"/>
  <c r="W535" i="8"/>
  <c r="W536" i="8"/>
  <c r="W537" i="8"/>
  <c r="W538" i="8"/>
  <c r="W539" i="8"/>
  <c r="W540" i="8"/>
  <c r="W541" i="8"/>
  <c r="W542" i="8"/>
  <c r="W543" i="8"/>
  <c r="W544" i="8"/>
  <c r="W545" i="8"/>
  <c r="W546" i="8"/>
  <c r="W547" i="8"/>
  <c r="W548" i="8"/>
  <c r="W549" i="8"/>
  <c r="W550" i="8"/>
  <c r="W551" i="8"/>
  <c r="W552" i="8"/>
  <c r="W553" i="8"/>
  <c r="W554" i="8"/>
  <c r="W555" i="8"/>
  <c r="W556" i="8"/>
  <c r="W557" i="8"/>
  <c r="W558" i="8"/>
  <c r="W559" i="8"/>
  <c r="W560" i="8"/>
  <c r="W561" i="8"/>
  <c r="W562" i="8"/>
  <c r="W563" i="8"/>
  <c r="W564" i="8"/>
  <c r="W565" i="8"/>
  <c r="W566" i="8"/>
  <c r="W567" i="8"/>
  <c r="W568" i="8"/>
  <c r="W569" i="8"/>
  <c r="W570" i="8"/>
  <c r="W571" i="8"/>
  <c r="W572" i="8"/>
  <c r="W573" i="8"/>
  <c r="W574" i="8"/>
  <c r="W575" i="8"/>
  <c r="W576" i="8"/>
  <c r="W577" i="8"/>
  <c r="W578" i="8"/>
  <c r="W579" i="8"/>
  <c r="W580" i="8"/>
  <c r="W581" i="8"/>
  <c r="W582" i="8"/>
  <c r="W583" i="8"/>
  <c r="W584" i="8"/>
  <c r="W585" i="8"/>
  <c r="W586" i="8"/>
  <c r="W587" i="8"/>
  <c r="W588" i="8"/>
  <c r="W589" i="8"/>
  <c r="W590" i="8"/>
  <c r="W591" i="8"/>
  <c r="W592" i="8"/>
  <c r="W593" i="8"/>
  <c r="W594" i="8"/>
  <c r="W595" i="8"/>
  <c r="W596" i="8"/>
  <c r="W597" i="8"/>
  <c r="W598" i="8"/>
  <c r="W599" i="8"/>
  <c r="W600" i="8"/>
  <c r="W601" i="8"/>
  <c r="W602" i="8"/>
  <c r="W603" i="8"/>
  <c r="W604" i="8"/>
  <c r="W605" i="8"/>
  <c r="W606" i="8"/>
  <c r="W607" i="8"/>
  <c r="W608" i="8"/>
  <c r="W609" i="8"/>
  <c r="W610" i="8"/>
  <c r="W611" i="8"/>
  <c r="W612" i="8"/>
  <c r="W613" i="8"/>
  <c r="W614" i="8"/>
  <c r="W615" i="8"/>
  <c r="W616" i="8"/>
  <c r="W617" i="8"/>
  <c r="W618" i="8"/>
  <c r="W619" i="8"/>
  <c r="W620" i="8"/>
  <c r="W621" i="8"/>
  <c r="W622" i="8"/>
  <c r="W623" i="8"/>
  <c r="W624" i="8"/>
  <c r="W625" i="8"/>
  <c r="W626" i="8"/>
  <c r="W627" i="8"/>
  <c r="W628" i="8"/>
  <c r="W629" i="8"/>
  <c r="W630" i="8"/>
  <c r="W631" i="8"/>
  <c r="W632" i="8"/>
  <c r="W633" i="8"/>
  <c r="W634" i="8"/>
  <c r="W635" i="8"/>
  <c r="W636" i="8"/>
  <c r="W637" i="8"/>
  <c r="W638" i="8"/>
  <c r="W639" i="8"/>
  <c r="W640" i="8"/>
  <c r="W641" i="8"/>
  <c r="W642" i="8"/>
  <c r="W643" i="8"/>
  <c r="W644" i="8"/>
  <c r="W645" i="8"/>
  <c r="W646" i="8"/>
  <c r="W647" i="8"/>
  <c r="W648" i="8"/>
  <c r="W649" i="8"/>
  <c r="W650" i="8"/>
  <c r="W651" i="8"/>
  <c r="W652" i="8"/>
  <c r="W653" i="8"/>
  <c r="W654" i="8"/>
  <c r="W655" i="8"/>
  <c r="W656" i="8"/>
  <c r="W657" i="8"/>
  <c r="W658" i="8"/>
  <c r="W659" i="8"/>
  <c r="W660" i="8"/>
  <c r="W661" i="8"/>
  <c r="W662" i="8"/>
  <c r="W663" i="8"/>
  <c r="W664" i="8"/>
  <c r="W665" i="8"/>
  <c r="W666" i="8"/>
  <c r="W667" i="8"/>
  <c r="W668" i="8"/>
  <c r="W669" i="8"/>
  <c r="W670" i="8"/>
  <c r="W671" i="8"/>
  <c r="W672" i="8"/>
  <c r="W673" i="8"/>
  <c r="W674" i="8"/>
  <c r="W675" i="8"/>
  <c r="W676" i="8"/>
  <c r="W677" i="8"/>
  <c r="W678" i="8"/>
  <c r="W679" i="8"/>
  <c r="W680" i="8"/>
  <c r="W681" i="8"/>
  <c r="W682" i="8"/>
  <c r="W683" i="8"/>
  <c r="W684" i="8"/>
  <c r="W685" i="8"/>
  <c r="W686" i="8"/>
  <c r="W687" i="8"/>
  <c r="W688" i="8"/>
  <c r="W689" i="8"/>
  <c r="W690" i="8"/>
  <c r="W691" i="8"/>
  <c r="W692" i="8"/>
  <c r="W693" i="8"/>
  <c r="W694" i="8"/>
  <c r="W695" i="8"/>
  <c r="W696" i="8"/>
  <c r="W697" i="8"/>
  <c r="W698" i="8"/>
  <c r="W699" i="8"/>
  <c r="W700" i="8"/>
  <c r="V1" i="8"/>
  <c r="V2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71" i="8"/>
  <c r="V72" i="8"/>
  <c r="V73" i="8"/>
  <c r="V74" i="8"/>
  <c r="V75" i="8"/>
  <c r="V76" i="8"/>
  <c r="V77" i="8"/>
  <c r="V78" i="8"/>
  <c r="V79" i="8"/>
  <c r="V80" i="8"/>
  <c r="V81" i="8"/>
  <c r="V82" i="8"/>
  <c r="V83" i="8"/>
  <c r="V84" i="8"/>
  <c r="V85" i="8"/>
  <c r="V86" i="8"/>
  <c r="V87" i="8"/>
  <c r="V88" i="8"/>
  <c r="V89" i="8"/>
  <c r="V90" i="8"/>
  <c r="V91" i="8"/>
  <c r="V92" i="8"/>
  <c r="V93" i="8"/>
  <c r="V94" i="8"/>
  <c r="V95" i="8"/>
  <c r="V96" i="8"/>
  <c r="V97" i="8"/>
  <c r="V98" i="8"/>
  <c r="V99" i="8"/>
  <c r="V100" i="8"/>
  <c r="V101" i="8"/>
  <c r="V102" i="8"/>
  <c r="V103" i="8"/>
  <c r="V104" i="8"/>
  <c r="V105" i="8"/>
  <c r="V106" i="8"/>
  <c r="V107" i="8"/>
  <c r="V108" i="8"/>
  <c r="V109" i="8"/>
  <c r="V110" i="8"/>
  <c r="V111" i="8"/>
  <c r="V112" i="8"/>
  <c r="V113" i="8"/>
  <c r="V114" i="8"/>
  <c r="V115" i="8"/>
  <c r="V116" i="8"/>
  <c r="V117" i="8"/>
  <c r="V118" i="8"/>
  <c r="V119" i="8"/>
  <c r="V120" i="8"/>
  <c r="V121" i="8"/>
  <c r="V122" i="8"/>
  <c r="V123" i="8"/>
  <c r="V124" i="8"/>
  <c r="V125" i="8"/>
  <c r="V126" i="8"/>
  <c r="V127" i="8"/>
  <c r="V128" i="8"/>
  <c r="V129" i="8"/>
  <c r="V130" i="8"/>
  <c r="V131" i="8"/>
  <c r="V132" i="8"/>
  <c r="V133" i="8"/>
  <c r="V134" i="8"/>
  <c r="V135" i="8"/>
  <c r="V136" i="8"/>
  <c r="V137" i="8"/>
  <c r="V138" i="8"/>
  <c r="V139" i="8"/>
  <c r="V140" i="8"/>
  <c r="V141" i="8"/>
  <c r="V142" i="8"/>
  <c r="V143" i="8"/>
  <c r="V144" i="8"/>
  <c r="V145" i="8"/>
  <c r="V146" i="8"/>
  <c r="V147" i="8"/>
  <c r="V148" i="8"/>
  <c r="V149" i="8"/>
  <c r="V150" i="8"/>
  <c r="V151" i="8"/>
  <c r="V152" i="8"/>
  <c r="V153" i="8"/>
  <c r="V154" i="8"/>
  <c r="V155" i="8"/>
  <c r="V156" i="8"/>
  <c r="V157" i="8"/>
  <c r="V158" i="8"/>
  <c r="V159" i="8"/>
  <c r="V160" i="8"/>
  <c r="V161" i="8"/>
  <c r="V162" i="8"/>
  <c r="V163" i="8"/>
  <c r="V164" i="8"/>
  <c r="V165" i="8"/>
  <c r="V166" i="8"/>
  <c r="V167" i="8"/>
  <c r="V168" i="8"/>
  <c r="V169" i="8"/>
  <c r="V170" i="8"/>
  <c r="V171" i="8"/>
  <c r="V172" i="8"/>
  <c r="V173" i="8"/>
  <c r="V174" i="8"/>
  <c r="V175" i="8"/>
  <c r="V176" i="8"/>
  <c r="V177" i="8"/>
  <c r="V178" i="8"/>
  <c r="V179" i="8"/>
  <c r="V180" i="8"/>
  <c r="V181" i="8"/>
  <c r="V182" i="8"/>
  <c r="V183" i="8"/>
  <c r="V184" i="8"/>
  <c r="V185" i="8"/>
  <c r="V186" i="8"/>
  <c r="V187" i="8"/>
  <c r="V188" i="8"/>
  <c r="V189" i="8"/>
  <c r="V190" i="8"/>
  <c r="V191" i="8"/>
  <c r="V192" i="8"/>
  <c r="V193" i="8"/>
  <c r="V194" i="8"/>
  <c r="V195" i="8"/>
  <c r="V196" i="8"/>
  <c r="V197" i="8"/>
  <c r="V198" i="8"/>
  <c r="V199" i="8"/>
  <c r="V200" i="8"/>
  <c r="V201" i="8"/>
  <c r="V202" i="8"/>
  <c r="V203" i="8"/>
  <c r="V204" i="8"/>
  <c r="V205" i="8"/>
  <c r="V206" i="8"/>
  <c r="V207" i="8"/>
  <c r="V208" i="8"/>
  <c r="V209" i="8"/>
  <c r="V210" i="8"/>
  <c r="V211" i="8"/>
  <c r="V212" i="8"/>
  <c r="V213" i="8"/>
  <c r="V214" i="8"/>
  <c r="V215" i="8"/>
  <c r="V216" i="8"/>
  <c r="V217" i="8"/>
  <c r="V218" i="8"/>
  <c r="V219" i="8"/>
  <c r="V220" i="8"/>
  <c r="V221" i="8"/>
  <c r="V222" i="8"/>
  <c r="V223" i="8"/>
  <c r="V224" i="8"/>
  <c r="V225" i="8"/>
  <c r="V226" i="8"/>
  <c r="V227" i="8"/>
  <c r="V228" i="8"/>
  <c r="V229" i="8"/>
  <c r="V230" i="8"/>
  <c r="V231" i="8"/>
  <c r="V232" i="8"/>
  <c r="V233" i="8"/>
  <c r="V234" i="8"/>
  <c r="V235" i="8"/>
  <c r="V236" i="8"/>
  <c r="V237" i="8"/>
  <c r="V238" i="8"/>
  <c r="V239" i="8"/>
  <c r="V240" i="8"/>
  <c r="V241" i="8"/>
  <c r="V242" i="8"/>
  <c r="V243" i="8"/>
  <c r="V244" i="8"/>
  <c r="V245" i="8"/>
  <c r="V246" i="8"/>
  <c r="V247" i="8"/>
  <c r="V248" i="8"/>
  <c r="V249" i="8"/>
  <c r="V250" i="8"/>
  <c r="V251" i="8"/>
  <c r="V252" i="8"/>
  <c r="V253" i="8"/>
  <c r="V254" i="8"/>
  <c r="V255" i="8"/>
  <c r="V256" i="8"/>
  <c r="V257" i="8"/>
  <c r="V258" i="8"/>
  <c r="V259" i="8"/>
  <c r="V260" i="8"/>
  <c r="V261" i="8"/>
  <c r="V262" i="8"/>
  <c r="V263" i="8"/>
  <c r="V264" i="8"/>
  <c r="V265" i="8"/>
  <c r="V266" i="8"/>
  <c r="V267" i="8"/>
  <c r="V268" i="8"/>
  <c r="V269" i="8"/>
  <c r="V270" i="8"/>
  <c r="V271" i="8"/>
  <c r="V272" i="8"/>
  <c r="V273" i="8"/>
  <c r="V274" i="8"/>
  <c r="V275" i="8"/>
  <c r="V276" i="8"/>
  <c r="V277" i="8"/>
  <c r="V278" i="8"/>
  <c r="V279" i="8"/>
  <c r="V280" i="8"/>
  <c r="V281" i="8"/>
  <c r="V282" i="8"/>
  <c r="V283" i="8"/>
  <c r="V284" i="8"/>
  <c r="V285" i="8"/>
  <c r="V286" i="8"/>
  <c r="V287" i="8"/>
  <c r="V288" i="8"/>
  <c r="V289" i="8"/>
  <c r="V290" i="8"/>
  <c r="V291" i="8"/>
  <c r="V292" i="8"/>
  <c r="V293" i="8"/>
  <c r="V294" i="8"/>
  <c r="V295" i="8"/>
  <c r="V296" i="8"/>
  <c r="V297" i="8"/>
  <c r="V298" i="8"/>
  <c r="V299" i="8"/>
  <c r="V300" i="8"/>
  <c r="V301" i="8"/>
  <c r="V302" i="8"/>
  <c r="V303" i="8"/>
  <c r="V304" i="8"/>
  <c r="V305" i="8"/>
  <c r="V306" i="8"/>
  <c r="V307" i="8"/>
  <c r="V308" i="8"/>
  <c r="V309" i="8"/>
  <c r="V310" i="8"/>
  <c r="V311" i="8"/>
  <c r="V312" i="8"/>
  <c r="V313" i="8"/>
  <c r="V314" i="8"/>
  <c r="V315" i="8"/>
  <c r="V316" i="8"/>
  <c r="V317" i="8"/>
  <c r="V318" i="8"/>
  <c r="V319" i="8"/>
  <c r="V320" i="8"/>
  <c r="V321" i="8"/>
  <c r="V322" i="8"/>
  <c r="V323" i="8"/>
  <c r="V324" i="8"/>
  <c r="V325" i="8"/>
  <c r="V326" i="8"/>
  <c r="V327" i="8"/>
  <c r="V328" i="8"/>
  <c r="V329" i="8"/>
  <c r="V330" i="8"/>
  <c r="V331" i="8"/>
  <c r="V332" i="8"/>
  <c r="V333" i="8"/>
  <c r="V334" i="8"/>
  <c r="V335" i="8"/>
  <c r="V336" i="8"/>
  <c r="V337" i="8"/>
  <c r="V338" i="8"/>
  <c r="V339" i="8"/>
  <c r="V340" i="8"/>
  <c r="V341" i="8"/>
  <c r="V342" i="8"/>
  <c r="V343" i="8"/>
  <c r="V344" i="8"/>
  <c r="V345" i="8"/>
  <c r="V346" i="8"/>
  <c r="V347" i="8"/>
  <c r="V348" i="8"/>
  <c r="V349" i="8"/>
  <c r="V350" i="8"/>
  <c r="V351" i="8"/>
  <c r="V352" i="8"/>
  <c r="V353" i="8"/>
  <c r="V354" i="8"/>
  <c r="V355" i="8"/>
  <c r="V356" i="8"/>
  <c r="V357" i="8"/>
  <c r="V358" i="8"/>
  <c r="V359" i="8"/>
  <c r="V360" i="8"/>
  <c r="V361" i="8"/>
  <c r="V362" i="8"/>
  <c r="V363" i="8"/>
  <c r="V364" i="8"/>
  <c r="V365" i="8"/>
  <c r="V366" i="8"/>
  <c r="V367" i="8"/>
  <c r="V368" i="8"/>
  <c r="V369" i="8"/>
  <c r="V370" i="8"/>
  <c r="V371" i="8"/>
  <c r="V372" i="8"/>
  <c r="V373" i="8"/>
  <c r="V374" i="8"/>
  <c r="V375" i="8"/>
  <c r="V376" i="8"/>
  <c r="V377" i="8"/>
  <c r="V378" i="8"/>
  <c r="V379" i="8"/>
  <c r="V380" i="8"/>
  <c r="V381" i="8"/>
  <c r="V382" i="8"/>
  <c r="V383" i="8"/>
  <c r="V384" i="8"/>
  <c r="V385" i="8"/>
  <c r="V386" i="8"/>
  <c r="V387" i="8"/>
  <c r="V388" i="8"/>
  <c r="V389" i="8"/>
  <c r="V390" i="8"/>
  <c r="V391" i="8"/>
  <c r="V392" i="8"/>
  <c r="V393" i="8"/>
  <c r="V394" i="8"/>
  <c r="V395" i="8"/>
  <c r="V396" i="8"/>
  <c r="V397" i="8"/>
  <c r="V398" i="8"/>
  <c r="V399" i="8"/>
  <c r="V400" i="8"/>
  <c r="V401" i="8"/>
  <c r="V402" i="8"/>
  <c r="V403" i="8"/>
  <c r="V404" i="8"/>
  <c r="V405" i="8"/>
  <c r="V406" i="8"/>
  <c r="V407" i="8"/>
  <c r="V408" i="8"/>
  <c r="V409" i="8"/>
  <c r="V410" i="8"/>
  <c r="V411" i="8"/>
  <c r="V412" i="8"/>
  <c r="V413" i="8"/>
  <c r="V414" i="8"/>
  <c r="V415" i="8"/>
  <c r="V416" i="8"/>
  <c r="V417" i="8"/>
  <c r="V418" i="8"/>
  <c r="V419" i="8"/>
  <c r="V420" i="8"/>
  <c r="V421" i="8"/>
  <c r="V422" i="8"/>
  <c r="V423" i="8"/>
  <c r="V424" i="8"/>
  <c r="V425" i="8"/>
  <c r="V426" i="8"/>
  <c r="V427" i="8"/>
  <c r="V428" i="8"/>
  <c r="V429" i="8"/>
  <c r="V430" i="8"/>
  <c r="V431" i="8"/>
  <c r="V432" i="8"/>
  <c r="V433" i="8"/>
  <c r="V434" i="8"/>
  <c r="V435" i="8"/>
  <c r="V436" i="8"/>
  <c r="V437" i="8"/>
  <c r="V438" i="8"/>
  <c r="V439" i="8"/>
  <c r="V440" i="8"/>
  <c r="V441" i="8"/>
  <c r="V442" i="8"/>
  <c r="V443" i="8"/>
  <c r="V444" i="8"/>
  <c r="V445" i="8"/>
  <c r="V446" i="8"/>
  <c r="V447" i="8"/>
  <c r="V448" i="8"/>
  <c r="V449" i="8"/>
  <c r="V450" i="8"/>
  <c r="V451" i="8"/>
  <c r="V452" i="8"/>
  <c r="V453" i="8"/>
  <c r="V454" i="8"/>
  <c r="V455" i="8"/>
  <c r="V456" i="8"/>
  <c r="V457" i="8"/>
  <c r="V458" i="8"/>
  <c r="V459" i="8"/>
  <c r="V460" i="8"/>
  <c r="V461" i="8"/>
  <c r="V462" i="8"/>
  <c r="V463" i="8"/>
  <c r="V464" i="8"/>
  <c r="V465" i="8"/>
  <c r="V466" i="8"/>
  <c r="V467" i="8"/>
  <c r="V468" i="8"/>
  <c r="V469" i="8"/>
  <c r="V470" i="8"/>
  <c r="V471" i="8"/>
  <c r="V472" i="8"/>
  <c r="V473" i="8"/>
  <c r="V474" i="8"/>
  <c r="V475" i="8"/>
  <c r="V476" i="8"/>
  <c r="V477" i="8"/>
  <c r="V478" i="8"/>
  <c r="V479" i="8"/>
  <c r="V480" i="8"/>
  <c r="V481" i="8"/>
  <c r="V482" i="8"/>
  <c r="V483" i="8"/>
  <c r="V484" i="8"/>
  <c r="V485" i="8"/>
  <c r="V486" i="8"/>
  <c r="V487" i="8"/>
  <c r="V488" i="8"/>
  <c r="V489" i="8"/>
  <c r="V490" i="8"/>
  <c r="V491" i="8"/>
  <c r="V492" i="8"/>
  <c r="V493" i="8"/>
  <c r="V494" i="8"/>
  <c r="V495" i="8"/>
  <c r="V496" i="8"/>
  <c r="V497" i="8"/>
  <c r="V498" i="8"/>
  <c r="V499" i="8"/>
  <c r="V500" i="8"/>
  <c r="V501" i="8"/>
  <c r="V502" i="8"/>
  <c r="V503" i="8"/>
  <c r="V504" i="8"/>
  <c r="V505" i="8"/>
  <c r="V506" i="8"/>
  <c r="V507" i="8"/>
  <c r="V508" i="8"/>
  <c r="V509" i="8"/>
  <c r="V510" i="8"/>
  <c r="V511" i="8"/>
  <c r="V512" i="8"/>
  <c r="V513" i="8"/>
  <c r="V514" i="8"/>
  <c r="V515" i="8"/>
  <c r="V516" i="8"/>
  <c r="V517" i="8"/>
  <c r="V518" i="8"/>
  <c r="V519" i="8"/>
  <c r="V520" i="8"/>
  <c r="V521" i="8"/>
  <c r="V522" i="8"/>
  <c r="V523" i="8"/>
  <c r="V524" i="8"/>
  <c r="V525" i="8"/>
  <c r="V526" i="8"/>
  <c r="V527" i="8"/>
  <c r="V528" i="8"/>
  <c r="V529" i="8"/>
  <c r="V530" i="8"/>
  <c r="V531" i="8"/>
  <c r="V532" i="8"/>
  <c r="V533" i="8"/>
  <c r="V534" i="8"/>
  <c r="V535" i="8"/>
  <c r="V536" i="8"/>
  <c r="V537" i="8"/>
  <c r="V538" i="8"/>
  <c r="V539" i="8"/>
  <c r="V540" i="8"/>
  <c r="V541" i="8"/>
  <c r="V542" i="8"/>
  <c r="V543" i="8"/>
  <c r="V544" i="8"/>
  <c r="V545" i="8"/>
  <c r="V546" i="8"/>
  <c r="V547" i="8"/>
  <c r="V548" i="8"/>
  <c r="V549" i="8"/>
  <c r="V550" i="8"/>
  <c r="V551" i="8"/>
  <c r="V552" i="8"/>
  <c r="V553" i="8"/>
  <c r="V554" i="8"/>
  <c r="V555" i="8"/>
  <c r="V556" i="8"/>
  <c r="V557" i="8"/>
  <c r="V558" i="8"/>
  <c r="V559" i="8"/>
  <c r="V560" i="8"/>
  <c r="V561" i="8"/>
  <c r="V562" i="8"/>
  <c r="V563" i="8"/>
  <c r="V564" i="8"/>
  <c r="V565" i="8"/>
  <c r="V566" i="8"/>
  <c r="V567" i="8"/>
  <c r="V568" i="8"/>
  <c r="V569" i="8"/>
  <c r="V570" i="8"/>
  <c r="V571" i="8"/>
  <c r="V572" i="8"/>
  <c r="V573" i="8"/>
  <c r="V574" i="8"/>
  <c r="V575" i="8"/>
  <c r="V576" i="8"/>
  <c r="V577" i="8"/>
  <c r="V578" i="8"/>
  <c r="V579" i="8"/>
  <c r="V580" i="8"/>
  <c r="V581" i="8"/>
  <c r="V582" i="8"/>
  <c r="V583" i="8"/>
  <c r="V584" i="8"/>
  <c r="V585" i="8"/>
  <c r="V586" i="8"/>
  <c r="V587" i="8"/>
  <c r="V588" i="8"/>
  <c r="V589" i="8"/>
  <c r="V590" i="8"/>
  <c r="V591" i="8"/>
  <c r="V592" i="8"/>
  <c r="V593" i="8"/>
  <c r="V594" i="8"/>
  <c r="V595" i="8"/>
  <c r="V596" i="8"/>
  <c r="V597" i="8"/>
  <c r="V598" i="8"/>
  <c r="V599" i="8"/>
  <c r="V600" i="8"/>
  <c r="V601" i="8"/>
  <c r="V602" i="8"/>
  <c r="V603" i="8"/>
  <c r="V604" i="8"/>
  <c r="V605" i="8"/>
  <c r="V606" i="8"/>
  <c r="V607" i="8"/>
  <c r="V608" i="8"/>
  <c r="V609" i="8"/>
  <c r="V610" i="8"/>
  <c r="V611" i="8"/>
  <c r="V612" i="8"/>
  <c r="V613" i="8"/>
  <c r="V614" i="8"/>
  <c r="V615" i="8"/>
  <c r="V616" i="8"/>
  <c r="V617" i="8"/>
  <c r="V618" i="8"/>
  <c r="V619" i="8"/>
  <c r="V620" i="8"/>
  <c r="V621" i="8"/>
  <c r="V622" i="8"/>
  <c r="V623" i="8"/>
  <c r="V624" i="8"/>
  <c r="V625" i="8"/>
  <c r="V626" i="8"/>
  <c r="V627" i="8"/>
  <c r="V628" i="8"/>
  <c r="V629" i="8"/>
  <c r="V630" i="8"/>
  <c r="V631" i="8"/>
  <c r="V632" i="8"/>
  <c r="V633" i="8"/>
  <c r="V634" i="8"/>
  <c r="V635" i="8"/>
  <c r="V636" i="8"/>
  <c r="V637" i="8"/>
  <c r="V638" i="8"/>
  <c r="V639" i="8"/>
  <c r="V640" i="8"/>
  <c r="V641" i="8"/>
  <c r="V642" i="8"/>
  <c r="V643" i="8"/>
  <c r="V644" i="8"/>
  <c r="V645" i="8"/>
  <c r="V646" i="8"/>
  <c r="V647" i="8"/>
  <c r="V648" i="8"/>
  <c r="V649" i="8"/>
  <c r="V650" i="8"/>
  <c r="V651" i="8"/>
  <c r="V652" i="8"/>
  <c r="V653" i="8"/>
  <c r="V654" i="8"/>
  <c r="V655" i="8"/>
  <c r="V656" i="8"/>
  <c r="V657" i="8"/>
  <c r="V658" i="8"/>
  <c r="V659" i="8"/>
  <c r="V660" i="8"/>
  <c r="V661" i="8"/>
  <c r="V662" i="8"/>
  <c r="V663" i="8"/>
  <c r="V664" i="8"/>
  <c r="V665" i="8"/>
  <c r="V666" i="8"/>
  <c r="V667" i="8"/>
  <c r="V668" i="8"/>
  <c r="V669" i="8"/>
  <c r="V670" i="8"/>
  <c r="V671" i="8"/>
  <c r="V672" i="8"/>
  <c r="V673" i="8"/>
  <c r="V674" i="8"/>
  <c r="V675" i="8"/>
  <c r="V676" i="8"/>
  <c r="V677" i="8"/>
  <c r="V678" i="8"/>
  <c r="V679" i="8"/>
  <c r="V680" i="8"/>
  <c r="V681" i="8"/>
  <c r="V682" i="8"/>
  <c r="V683" i="8"/>
  <c r="V684" i="8"/>
  <c r="V685" i="8"/>
  <c r="V686" i="8"/>
  <c r="V687" i="8"/>
  <c r="V688" i="8"/>
  <c r="V689" i="8"/>
  <c r="V690" i="8"/>
  <c r="V691" i="8"/>
  <c r="V692" i="8"/>
  <c r="V693" i="8"/>
  <c r="V694" i="8"/>
  <c r="V695" i="8"/>
  <c r="V696" i="8"/>
  <c r="V697" i="8"/>
  <c r="V698" i="8"/>
  <c r="V699" i="8"/>
  <c r="V700" i="8"/>
  <c r="T1" i="8"/>
  <c r="T2" i="8"/>
  <c r="T3" i="8"/>
  <c r="T4" i="8"/>
  <c r="T5" i="8"/>
  <c r="T6" i="8"/>
  <c r="T7" i="8"/>
  <c r="T8" i="8"/>
  <c r="T9" i="8"/>
  <c r="T10" i="8"/>
  <c r="T11" i="8"/>
  <c r="T12" i="8"/>
  <c r="T13" i="8"/>
  <c r="T14" i="8"/>
  <c r="T15" i="8"/>
  <c r="T16" i="8"/>
  <c r="T17" i="8"/>
  <c r="T18" i="8"/>
  <c r="T19" i="8"/>
  <c r="T20" i="8"/>
  <c r="T21" i="8"/>
  <c r="T22" i="8"/>
  <c r="T23" i="8"/>
  <c r="T24" i="8"/>
  <c r="T25" i="8"/>
  <c r="T26" i="8"/>
  <c r="T27" i="8"/>
  <c r="T28" i="8"/>
  <c r="T29" i="8"/>
  <c r="T30" i="8"/>
  <c r="T31" i="8"/>
  <c r="T32" i="8"/>
  <c r="T33" i="8"/>
  <c r="T34" i="8"/>
  <c r="T35" i="8"/>
  <c r="T36" i="8"/>
  <c r="T37" i="8"/>
  <c r="T38" i="8"/>
  <c r="T39" i="8"/>
  <c r="T40" i="8"/>
  <c r="T41" i="8"/>
  <c r="T42" i="8"/>
  <c r="T43" i="8"/>
  <c r="T44" i="8"/>
  <c r="T45" i="8"/>
  <c r="T46" i="8"/>
  <c r="T47" i="8"/>
  <c r="T48" i="8"/>
  <c r="T49" i="8"/>
  <c r="T50" i="8"/>
  <c r="T51" i="8"/>
  <c r="T52" i="8"/>
  <c r="T53" i="8"/>
  <c r="T54" i="8"/>
  <c r="T55" i="8"/>
  <c r="T56" i="8"/>
  <c r="T57" i="8"/>
  <c r="T58" i="8"/>
  <c r="T59" i="8"/>
  <c r="T60" i="8"/>
  <c r="T61" i="8"/>
  <c r="T62" i="8"/>
  <c r="T63" i="8"/>
  <c r="T64" i="8"/>
  <c r="T65" i="8"/>
  <c r="T66" i="8"/>
  <c r="T67" i="8"/>
  <c r="T68" i="8"/>
  <c r="T69" i="8"/>
  <c r="T70" i="8"/>
  <c r="T71" i="8"/>
  <c r="T72" i="8"/>
  <c r="T73" i="8"/>
  <c r="T74" i="8"/>
  <c r="T75" i="8"/>
  <c r="T76" i="8"/>
  <c r="T77" i="8"/>
  <c r="T78" i="8"/>
  <c r="T79" i="8"/>
  <c r="T80" i="8"/>
  <c r="T81" i="8"/>
  <c r="T82" i="8"/>
  <c r="T83" i="8"/>
  <c r="T84" i="8"/>
  <c r="T85" i="8"/>
  <c r="T86" i="8"/>
  <c r="T87" i="8"/>
  <c r="T88" i="8"/>
  <c r="T89" i="8"/>
  <c r="T90" i="8"/>
  <c r="T91" i="8"/>
  <c r="T92" i="8"/>
  <c r="T93" i="8"/>
  <c r="T94" i="8"/>
  <c r="T95" i="8"/>
  <c r="T96" i="8"/>
  <c r="T97" i="8"/>
  <c r="T98" i="8"/>
  <c r="T99" i="8"/>
  <c r="T100" i="8"/>
  <c r="T101" i="8"/>
  <c r="T102" i="8"/>
  <c r="T103" i="8"/>
  <c r="T104" i="8"/>
  <c r="T105" i="8"/>
  <c r="T106" i="8"/>
  <c r="T107" i="8"/>
  <c r="T108" i="8"/>
  <c r="T109" i="8"/>
  <c r="T110" i="8"/>
  <c r="T111" i="8"/>
  <c r="T112" i="8"/>
  <c r="T113" i="8"/>
  <c r="T114" i="8"/>
  <c r="T115" i="8"/>
  <c r="T116" i="8"/>
  <c r="T117" i="8"/>
  <c r="T118" i="8"/>
  <c r="T119" i="8"/>
  <c r="T120" i="8"/>
  <c r="T121" i="8"/>
  <c r="T122" i="8"/>
  <c r="T123" i="8"/>
  <c r="T124" i="8"/>
  <c r="T125" i="8"/>
  <c r="T126" i="8"/>
  <c r="T127" i="8"/>
  <c r="T128" i="8"/>
  <c r="T129" i="8"/>
  <c r="T130" i="8"/>
  <c r="T131" i="8"/>
  <c r="T132" i="8"/>
  <c r="T133" i="8"/>
  <c r="T134" i="8"/>
  <c r="T135" i="8"/>
  <c r="T136" i="8"/>
  <c r="T137" i="8"/>
  <c r="T138" i="8"/>
  <c r="T139" i="8"/>
  <c r="T140" i="8"/>
  <c r="T141" i="8"/>
  <c r="T142" i="8"/>
  <c r="T143" i="8"/>
  <c r="T144" i="8"/>
  <c r="T145" i="8"/>
  <c r="T146" i="8"/>
  <c r="T147" i="8"/>
  <c r="T148" i="8"/>
  <c r="T149" i="8"/>
  <c r="T150" i="8"/>
  <c r="T151" i="8"/>
  <c r="T152" i="8"/>
  <c r="T153" i="8"/>
  <c r="T154" i="8"/>
  <c r="T155" i="8"/>
  <c r="T156" i="8"/>
  <c r="T157" i="8"/>
  <c r="T158" i="8"/>
  <c r="T159" i="8"/>
  <c r="T160" i="8"/>
  <c r="T161" i="8"/>
  <c r="T162" i="8"/>
  <c r="T163" i="8"/>
  <c r="T164" i="8"/>
  <c r="T165" i="8"/>
  <c r="T166" i="8"/>
  <c r="T167" i="8"/>
  <c r="T168" i="8"/>
  <c r="T169" i="8"/>
  <c r="T170" i="8"/>
  <c r="T171" i="8"/>
  <c r="T172" i="8"/>
  <c r="T173" i="8"/>
  <c r="T174" i="8"/>
  <c r="T175" i="8"/>
  <c r="T176" i="8"/>
  <c r="T177" i="8"/>
  <c r="T178" i="8"/>
  <c r="T179" i="8"/>
  <c r="T180" i="8"/>
  <c r="T181" i="8"/>
  <c r="T182" i="8"/>
  <c r="T183" i="8"/>
  <c r="T184" i="8"/>
  <c r="T185" i="8"/>
  <c r="T186" i="8"/>
  <c r="T187" i="8"/>
  <c r="T188" i="8"/>
  <c r="T189" i="8"/>
  <c r="T190" i="8"/>
  <c r="T191" i="8"/>
  <c r="T192" i="8"/>
  <c r="T193" i="8"/>
  <c r="T194" i="8"/>
  <c r="T195" i="8"/>
  <c r="T196" i="8"/>
  <c r="T197" i="8"/>
  <c r="T198" i="8"/>
  <c r="T199" i="8"/>
  <c r="T200" i="8"/>
  <c r="T201" i="8"/>
  <c r="T202" i="8"/>
  <c r="T203" i="8"/>
  <c r="T204" i="8"/>
  <c r="T205" i="8"/>
  <c r="T206" i="8"/>
  <c r="T207" i="8"/>
  <c r="T208" i="8"/>
  <c r="T209" i="8"/>
  <c r="T210" i="8"/>
  <c r="T211" i="8"/>
  <c r="T212" i="8"/>
  <c r="T213" i="8"/>
  <c r="T214" i="8"/>
  <c r="T215" i="8"/>
  <c r="T216" i="8"/>
  <c r="T217" i="8"/>
  <c r="T218" i="8"/>
  <c r="T219" i="8"/>
  <c r="T220" i="8"/>
  <c r="T221" i="8"/>
  <c r="T222" i="8"/>
  <c r="T223" i="8"/>
  <c r="T224" i="8"/>
  <c r="T225" i="8"/>
  <c r="T226" i="8"/>
  <c r="T227" i="8"/>
  <c r="T228" i="8"/>
  <c r="T229" i="8"/>
  <c r="T230" i="8"/>
  <c r="T231" i="8"/>
  <c r="T232" i="8"/>
  <c r="T233" i="8"/>
  <c r="T234" i="8"/>
  <c r="T235" i="8"/>
  <c r="T236" i="8"/>
  <c r="T237" i="8"/>
  <c r="T238" i="8"/>
  <c r="T239" i="8"/>
  <c r="T240" i="8"/>
  <c r="T241" i="8"/>
  <c r="T242" i="8"/>
  <c r="T243" i="8"/>
  <c r="T244" i="8"/>
  <c r="T245" i="8"/>
  <c r="T246" i="8"/>
  <c r="T247" i="8"/>
  <c r="T248" i="8"/>
  <c r="T249" i="8"/>
  <c r="T250" i="8"/>
  <c r="T251" i="8"/>
  <c r="T252" i="8"/>
  <c r="T253" i="8"/>
  <c r="T254" i="8"/>
  <c r="T255" i="8"/>
  <c r="T256" i="8"/>
  <c r="T257" i="8"/>
  <c r="T258" i="8"/>
  <c r="T259" i="8"/>
  <c r="T260" i="8"/>
  <c r="T261" i="8"/>
  <c r="T262" i="8"/>
  <c r="T263" i="8"/>
  <c r="T264" i="8"/>
  <c r="T265" i="8"/>
  <c r="T266" i="8"/>
  <c r="T267" i="8"/>
  <c r="T268" i="8"/>
  <c r="T269" i="8"/>
  <c r="T270" i="8"/>
  <c r="T271" i="8"/>
  <c r="T272" i="8"/>
  <c r="T273" i="8"/>
  <c r="T274" i="8"/>
  <c r="T275" i="8"/>
  <c r="T276" i="8"/>
  <c r="T277" i="8"/>
  <c r="T278" i="8"/>
  <c r="T279" i="8"/>
  <c r="T280" i="8"/>
  <c r="T281" i="8"/>
  <c r="T282" i="8"/>
  <c r="T283" i="8"/>
  <c r="T284" i="8"/>
  <c r="T285" i="8"/>
  <c r="T286" i="8"/>
  <c r="T287" i="8"/>
  <c r="T288" i="8"/>
  <c r="T289" i="8"/>
  <c r="T290" i="8"/>
  <c r="T291" i="8"/>
  <c r="T292" i="8"/>
  <c r="T293" i="8"/>
  <c r="T294" i="8"/>
  <c r="T295" i="8"/>
  <c r="T296" i="8"/>
  <c r="T297" i="8"/>
  <c r="T298" i="8"/>
  <c r="T299" i="8"/>
  <c r="T300" i="8"/>
  <c r="T301" i="8"/>
  <c r="T302" i="8"/>
  <c r="T303" i="8"/>
  <c r="T304" i="8"/>
  <c r="T305" i="8"/>
  <c r="T306" i="8"/>
  <c r="T307" i="8"/>
  <c r="T308" i="8"/>
  <c r="T309" i="8"/>
  <c r="T310" i="8"/>
  <c r="T311" i="8"/>
  <c r="T312" i="8"/>
  <c r="T313" i="8"/>
  <c r="T314" i="8"/>
  <c r="T315" i="8"/>
  <c r="T316" i="8"/>
  <c r="T317" i="8"/>
  <c r="T318" i="8"/>
  <c r="T319" i="8"/>
  <c r="T320" i="8"/>
  <c r="T321" i="8"/>
  <c r="T322" i="8"/>
  <c r="T323" i="8"/>
  <c r="T324" i="8"/>
  <c r="T325" i="8"/>
  <c r="T326" i="8"/>
  <c r="T327" i="8"/>
  <c r="T328" i="8"/>
  <c r="T329" i="8"/>
  <c r="T330" i="8"/>
  <c r="T331" i="8"/>
  <c r="T332" i="8"/>
  <c r="T333" i="8"/>
  <c r="T334" i="8"/>
  <c r="T335" i="8"/>
  <c r="T336" i="8"/>
  <c r="T337" i="8"/>
  <c r="T338" i="8"/>
  <c r="T339" i="8"/>
  <c r="T340" i="8"/>
  <c r="T341" i="8"/>
  <c r="T342" i="8"/>
  <c r="T343" i="8"/>
  <c r="T344" i="8"/>
  <c r="T345" i="8"/>
  <c r="T346" i="8"/>
  <c r="T347" i="8"/>
  <c r="T348" i="8"/>
  <c r="T349" i="8"/>
  <c r="T350" i="8"/>
  <c r="T351" i="8"/>
  <c r="T352" i="8"/>
  <c r="T353" i="8"/>
  <c r="T354" i="8"/>
  <c r="T355" i="8"/>
  <c r="T356" i="8"/>
  <c r="T357" i="8"/>
  <c r="T358" i="8"/>
  <c r="T359" i="8"/>
  <c r="T360" i="8"/>
  <c r="T361" i="8"/>
  <c r="T362" i="8"/>
  <c r="T363" i="8"/>
  <c r="T364" i="8"/>
  <c r="T365" i="8"/>
  <c r="T366" i="8"/>
  <c r="T367" i="8"/>
  <c r="T368" i="8"/>
  <c r="T369" i="8"/>
  <c r="T370" i="8"/>
  <c r="T371" i="8"/>
  <c r="T372" i="8"/>
  <c r="T373" i="8"/>
  <c r="T374" i="8"/>
  <c r="T375" i="8"/>
  <c r="T376" i="8"/>
  <c r="T377" i="8"/>
  <c r="T378" i="8"/>
  <c r="T379" i="8"/>
  <c r="T380" i="8"/>
  <c r="T381" i="8"/>
  <c r="T382" i="8"/>
  <c r="T383" i="8"/>
  <c r="T384" i="8"/>
  <c r="T385" i="8"/>
  <c r="T386" i="8"/>
  <c r="T387" i="8"/>
  <c r="T388" i="8"/>
  <c r="T389" i="8"/>
  <c r="T390" i="8"/>
  <c r="T391" i="8"/>
  <c r="T392" i="8"/>
  <c r="T393" i="8"/>
  <c r="T394" i="8"/>
  <c r="T395" i="8"/>
  <c r="T396" i="8"/>
  <c r="T397" i="8"/>
  <c r="T398" i="8"/>
  <c r="T399" i="8"/>
  <c r="T400" i="8"/>
  <c r="T401" i="8"/>
  <c r="T402" i="8"/>
  <c r="T403" i="8"/>
  <c r="T404" i="8"/>
  <c r="T405" i="8"/>
  <c r="T406" i="8"/>
  <c r="T407" i="8"/>
  <c r="T408" i="8"/>
  <c r="T409" i="8"/>
  <c r="T410" i="8"/>
  <c r="T411" i="8"/>
  <c r="T412" i="8"/>
  <c r="T413" i="8"/>
  <c r="T414" i="8"/>
  <c r="T415" i="8"/>
  <c r="T416" i="8"/>
  <c r="T417" i="8"/>
  <c r="T418" i="8"/>
  <c r="T419" i="8"/>
  <c r="T420" i="8"/>
  <c r="T421" i="8"/>
  <c r="T422" i="8"/>
  <c r="T423" i="8"/>
  <c r="T424" i="8"/>
  <c r="T425" i="8"/>
  <c r="T426" i="8"/>
  <c r="T427" i="8"/>
  <c r="T428" i="8"/>
  <c r="T429" i="8"/>
  <c r="T430" i="8"/>
  <c r="T431" i="8"/>
  <c r="T432" i="8"/>
  <c r="T433" i="8"/>
  <c r="T434" i="8"/>
  <c r="T435" i="8"/>
  <c r="T436" i="8"/>
  <c r="T437" i="8"/>
  <c r="T438" i="8"/>
  <c r="T439" i="8"/>
  <c r="T440" i="8"/>
  <c r="T441" i="8"/>
  <c r="T442" i="8"/>
  <c r="T443" i="8"/>
  <c r="T444" i="8"/>
  <c r="T445" i="8"/>
  <c r="T446" i="8"/>
  <c r="T447" i="8"/>
  <c r="T448" i="8"/>
  <c r="T449" i="8"/>
  <c r="T450" i="8"/>
  <c r="T451" i="8"/>
  <c r="T452" i="8"/>
  <c r="T453" i="8"/>
  <c r="T454" i="8"/>
  <c r="T455" i="8"/>
  <c r="T456" i="8"/>
  <c r="T457" i="8"/>
  <c r="T458" i="8"/>
  <c r="T459" i="8"/>
  <c r="T460" i="8"/>
  <c r="T461" i="8"/>
  <c r="T462" i="8"/>
  <c r="T463" i="8"/>
  <c r="T464" i="8"/>
  <c r="T465" i="8"/>
  <c r="T466" i="8"/>
  <c r="T467" i="8"/>
  <c r="T468" i="8"/>
  <c r="T469" i="8"/>
  <c r="T470" i="8"/>
  <c r="T471" i="8"/>
  <c r="T472" i="8"/>
  <c r="T473" i="8"/>
  <c r="T474" i="8"/>
  <c r="T475" i="8"/>
  <c r="T476" i="8"/>
  <c r="T477" i="8"/>
  <c r="T478" i="8"/>
  <c r="T479" i="8"/>
  <c r="T480" i="8"/>
  <c r="T481" i="8"/>
  <c r="T482" i="8"/>
  <c r="T483" i="8"/>
  <c r="T484" i="8"/>
  <c r="T485" i="8"/>
  <c r="T486" i="8"/>
  <c r="T487" i="8"/>
  <c r="T488" i="8"/>
  <c r="T489" i="8"/>
  <c r="T490" i="8"/>
  <c r="T491" i="8"/>
  <c r="T492" i="8"/>
  <c r="T493" i="8"/>
  <c r="T494" i="8"/>
  <c r="T495" i="8"/>
  <c r="T496" i="8"/>
  <c r="T497" i="8"/>
  <c r="T498" i="8"/>
  <c r="T499" i="8"/>
  <c r="T500" i="8"/>
  <c r="T501" i="8"/>
  <c r="T502" i="8"/>
  <c r="T503" i="8"/>
  <c r="T504" i="8"/>
  <c r="T505" i="8"/>
  <c r="T506" i="8"/>
  <c r="T507" i="8"/>
  <c r="T508" i="8"/>
  <c r="T509" i="8"/>
  <c r="T510" i="8"/>
  <c r="T511" i="8"/>
  <c r="T512" i="8"/>
  <c r="T513" i="8"/>
  <c r="T514" i="8"/>
  <c r="T515" i="8"/>
  <c r="T516" i="8"/>
  <c r="T517" i="8"/>
  <c r="T518" i="8"/>
  <c r="T519" i="8"/>
  <c r="T520" i="8"/>
  <c r="T521" i="8"/>
  <c r="T522" i="8"/>
  <c r="T523" i="8"/>
  <c r="T524" i="8"/>
  <c r="T525" i="8"/>
  <c r="T526" i="8"/>
  <c r="T527" i="8"/>
  <c r="T528" i="8"/>
  <c r="T529" i="8"/>
  <c r="T530" i="8"/>
  <c r="T531" i="8"/>
  <c r="T532" i="8"/>
  <c r="T533" i="8"/>
  <c r="T534" i="8"/>
  <c r="T535" i="8"/>
  <c r="T536" i="8"/>
  <c r="T537" i="8"/>
  <c r="T538" i="8"/>
  <c r="T539" i="8"/>
  <c r="T540" i="8"/>
  <c r="T541" i="8"/>
  <c r="T542" i="8"/>
  <c r="T543" i="8"/>
  <c r="T544" i="8"/>
  <c r="T545" i="8"/>
  <c r="T546" i="8"/>
  <c r="T547" i="8"/>
  <c r="T548" i="8"/>
  <c r="T549" i="8"/>
  <c r="T550" i="8"/>
  <c r="T551" i="8"/>
  <c r="T552" i="8"/>
  <c r="T553" i="8"/>
  <c r="T554" i="8"/>
  <c r="T555" i="8"/>
  <c r="T556" i="8"/>
  <c r="T557" i="8"/>
  <c r="T558" i="8"/>
  <c r="T559" i="8"/>
  <c r="T560" i="8"/>
  <c r="T561" i="8"/>
  <c r="T562" i="8"/>
  <c r="T563" i="8"/>
  <c r="T564" i="8"/>
  <c r="T565" i="8"/>
  <c r="T566" i="8"/>
  <c r="T567" i="8"/>
  <c r="T568" i="8"/>
  <c r="T569" i="8"/>
  <c r="T570" i="8"/>
  <c r="T571" i="8"/>
  <c r="T572" i="8"/>
  <c r="T573" i="8"/>
  <c r="T574" i="8"/>
  <c r="T575" i="8"/>
  <c r="T576" i="8"/>
  <c r="T577" i="8"/>
  <c r="T578" i="8"/>
  <c r="T579" i="8"/>
  <c r="T580" i="8"/>
  <c r="T581" i="8"/>
  <c r="T582" i="8"/>
  <c r="T583" i="8"/>
  <c r="T584" i="8"/>
  <c r="T585" i="8"/>
  <c r="T586" i="8"/>
  <c r="T587" i="8"/>
  <c r="T588" i="8"/>
  <c r="T589" i="8"/>
  <c r="T590" i="8"/>
  <c r="T591" i="8"/>
  <c r="T592" i="8"/>
  <c r="T593" i="8"/>
  <c r="T594" i="8"/>
  <c r="T595" i="8"/>
  <c r="T596" i="8"/>
  <c r="T597" i="8"/>
  <c r="T598" i="8"/>
  <c r="T599" i="8"/>
  <c r="T600" i="8"/>
  <c r="T601" i="8"/>
  <c r="T602" i="8"/>
  <c r="T603" i="8"/>
  <c r="T604" i="8"/>
  <c r="T605" i="8"/>
  <c r="T606" i="8"/>
  <c r="T607" i="8"/>
  <c r="T608" i="8"/>
  <c r="T609" i="8"/>
  <c r="T610" i="8"/>
  <c r="T611" i="8"/>
  <c r="T612" i="8"/>
  <c r="T613" i="8"/>
  <c r="T614" i="8"/>
  <c r="T615" i="8"/>
  <c r="T616" i="8"/>
  <c r="T617" i="8"/>
  <c r="T618" i="8"/>
  <c r="T619" i="8"/>
  <c r="T620" i="8"/>
  <c r="T621" i="8"/>
  <c r="T622" i="8"/>
  <c r="T623" i="8"/>
  <c r="T624" i="8"/>
  <c r="T625" i="8"/>
  <c r="T626" i="8"/>
  <c r="T627" i="8"/>
  <c r="T628" i="8"/>
  <c r="T629" i="8"/>
  <c r="T630" i="8"/>
  <c r="T631" i="8"/>
  <c r="T632" i="8"/>
  <c r="T633" i="8"/>
  <c r="T634" i="8"/>
  <c r="T635" i="8"/>
  <c r="T636" i="8"/>
  <c r="T637" i="8"/>
  <c r="T638" i="8"/>
  <c r="T639" i="8"/>
  <c r="T640" i="8"/>
  <c r="T641" i="8"/>
  <c r="T642" i="8"/>
  <c r="T643" i="8"/>
  <c r="T644" i="8"/>
  <c r="T645" i="8"/>
  <c r="T646" i="8"/>
  <c r="T647" i="8"/>
  <c r="T648" i="8"/>
  <c r="T649" i="8"/>
  <c r="T650" i="8"/>
  <c r="T651" i="8"/>
  <c r="T652" i="8"/>
  <c r="T653" i="8"/>
  <c r="T654" i="8"/>
  <c r="T655" i="8"/>
  <c r="T656" i="8"/>
  <c r="T657" i="8"/>
  <c r="T658" i="8"/>
  <c r="T659" i="8"/>
  <c r="T660" i="8"/>
  <c r="T661" i="8"/>
  <c r="T662" i="8"/>
  <c r="T663" i="8"/>
  <c r="T664" i="8"/>
  <c r="T665" i="8"/>
  <c r="T666" i="8"/>
  <c r="T667" i="8"/>
  <c r="T668" i="8"/>
  <c r="T669" i="8"/>
  <c r="T670" i="8"/>
  <c r="T671" i="8"/>
  <c r="T672" i="8"/>
  <c r="T673" i="8"/>
  <c r="T674" i="8"/>
  <c r="T675" i="8"/>
  <c r="T676" i="8"/>
  <c r="T677" i="8"/>
  <c r="T678" i="8"/>
  <c r="T679" i="8"/>
  <c r="T680" i="8"/>
  <c r="T681" i="8"/>
  <c r="T682" i="8"/>
  <c r="T683" i="8"/>
  <c r="T684" i="8"/>
  <c r="T685" i="8"/>
  <c r="T686" i="8"/>
  <c r="T687" i="8"/>
  <c r="T688" i="8"/>
  <c r="T689" i="8"/>
  <c r="T690" i="8"/>
  <c r="T691" i="8"/>
  <c r="T692" i="8"/>
  <c r="T693" i="8"/>
  <c r="T694" i="8"/>
  <c r="T695" i="8"/>
  <c r="T696" i="8"/>
  <c r="T697" i="8"/>
  <c r="T698" i="8"/>
  <c r="T699" i="8"/>
  <c r="T700" i="8"/>
  <c r="S1" i="8"/>
  <c r="S2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S71" i="8"/>
  <c r="S72" i="8"/>
  <c r="S73" i="8"/>
  <c r="S74" i="8"/>
  <c r="S75" i="8"/>
  <c r="S76" i="8"/>
  <c r="S77" i="8"/>
  <c r="S78" i="8"/>
  <c r="S79" i="8"/>
  <c r="S80" i="8"/>
  <c r="S81" i="8"/>
  <c r="S82" i="8"/>
  <c r="S83" i="8"/>
  <c r="S84" i="8"/>
  <c r="S85" i="8"/>
  <c r="S86" i="8"/>
  <c r="S87" i="8"/>
  <c r="S88" i="8"/>
  <c r="S89" i="8"/>
  <c r="S90" i="8"/>
  <c r="S91" i="8"/>
  <c r="S92" i="8"/>
  <c r="S93" i="8"/>
  <c r="S94" i="8"/>
  <c r="S95" i="8"/>
  <c r="S96" i="8"/>
  <c r="S97" i="8"/>
  <c r="S98" i="8"/>
  <c r="S99" i="8"/>
  <c r="S100" i="8"/>
  <c r="S101" i="8"/>
  <c r="S102" i="8"/>
  <c r="S103" i="8"/>
  <c r="S104" i="8"/>
  <c r="S105" i="8"/>
  <c r="S106" i="8"/>
  <c r="S107" i="8"/>
  <c r="S108" i="8"/>
  <c r="S109" i="8"/>
  <c r="S110" i="8"/>
  <c r="S111" i="8"/>
  <c r="S112" i="8"/>
  <c r="S113" i="8"/>
  <c r="S114" i="8"/>
  <c r="S115" i="8"/>
  <c r="S116" i="8"/>
  <c r="S117" i="8"/>
  <c r="S118" i="8"/>
  <c r="S119" i="8"/>
  <c r="S120" i="8"/>
  <c r="S121" i="8"/>
  <c r="S122" i="8"/>
  <c r="S123" i="8"/>
  <c r="S124" i="8"/>
  <c r="S125" i="8"/>
  <c r="S126" i="8"/>
  <c r="S127" i="8"/>
  <c r="S128" i="8"/>
  <c r="S129" i="8"/>
  <c r="S130" i="8"/>
  <c r="S131" i="8"/>
  <c r="S132" i="8"/>
  <c r="S133" i="8"/>
  <c r="S134" i="8"/>
  <c r="S135" i="8"/>
  <c r="S136" i="8"/>
  <c r="S137" i="8"/>
  <c r="S138" i="8"/>
  <c r="S139" i="8"/>
  <c r="S140" i="8"/>
  <c r="S141" i="8"/>
  <c r="S142" i="8"/>
  <c r="S143" i="8"/>
  <c r="S144" i="8"/>
  <c r="S145" i="8"/>
  <c r="S146" i="8"/>
  <c r="S147" i="8"/>
  <c r="S148" i="8"/>
  <c r="S149" i="8"/>
  <c r="S150" i="8"/>
  <c r="S151" i="8"/>
  <c r="S152" i="8"/>
  <c r="S153" i="8"/>
  <c r="S154" i="8"/>
  <c r="S155" i="8"/>
  <c r="S156" i="8"/>
  <c r="S157" i="8"/>
  <c r="S158" i="8"/>
  <c r="S159" i="8"/>
  <c r="S160" i="8"/>
  <c r="S161" i="8"/>
  <c r="S162" i="8"/>
  <c r="S163" i="8"/>
  <c r="S164" i="8"/>
  <c r="S165" i="8"/>
  <c r="S166" i="8"/>
  <c r="S167" i="8"/>
  <c r="S168" i="8"/>
  <c r="S169" i="8"/>
  <c r="S170" i="8"/>
  <c r="S171" i="8"/>
  <c r="S172" i="8"/>
  <c r="S173" i="8"/>
  <c r="S174" i="8"/>
  <c r="S175" i="8"/>
  <c r="S176" i="8"/>
  <c r="S177" i="8"/>
  <c r="S178" i="8"/>
  <c r="S179" i="8"/>
  <c r="S180" i="8"/>
  <c r="S181" i="8"/>
  <c r="S182" i="8"/>
  <c r="S183" i="8"/>
  <c r="S184" i="8"/>
  <c r="S185" i="8"/>
  <c r="S186" i="8"/>
  <c r="S187" i="8"/>
  <c r="S188" i="8"/>
  <c r="S189" i="8"/>
  <c r="S190" i="8"/>
  <c r="S191" i="8"/>
  <c r="S192" i="8"/>
  <c r="S193" i="8"/>
  <c r="S194" i="8"/>
  <c r="S195" i="8"/>
  <c r="S196" i="8"/>
  <c r="S197" i="8"/>
  <c r="S198" i="8"/>
  <c r="S199" i="8"/>
  <c r="S200" i="8"/>
  <c r="S201" i="8"/>
  <c r="S202" i="8"/>
  <c r="S203" i="8"/>
  <c r="S204" i="8"/>
  <c r="S205" i="8"/>
  <c r="S206" i="8"/>
  <c r="S207" i="8"/>
  <c r="S208" i="8"/>
  <c r="S209" i="8"/>
  <c r="S210" i="8"/>
  <c r="S211" i="8"/>
  <c r="S212" i="8"/>
  <c r="S213" i="8"/>
  <c r="S214" i="8"/>
  <c r="S215" i="8"/>
  <c r="S216" i="8"/>
  <c r="S217" i="8"/>
  <c r="S218" i="8"/>
  <c r="S219" i="8"/>
  <c r="S220" i="8"/>
  <c r="S221" i="8"/>
  <c r="S222" i="8"/>
  <c r="S223" i="8"/>
  <c r="S224" i="8"/>
  <c r="S225" i="8"/>
  <c r="S226" i="8"/>
  <c r="S227" i="8"/>
  <c r="S228" i="8"/>
  <c r="S229" i="8"/>
  <c r="S230" i="8"/>
  <c r="S231" i="8"/>
  <c r="S232" i="8"/>
  <c r="S233" i="8"/>
  <c r="S234" i="8"/>
  <c r="S235" i="8"/>
  <c r="S236" i="8"/>
  <c r="S237" i="8"/>
  <c r="S238" i="8"/>
  <c r="S239" i="8"/>
  <c r="S240" i="8"/>
  <c r="S241" i="8"/>
  <c r="S242" i="8"/>
  <c r="S243" i="8"/>
  <c r="S244" i="8"/>
  <c r="S245" i="8"/>
  <c r="S246" i="8"/>
  <c r="S247" i="8"/>
  <c r="S248" i="8"/>
  <c r="S249" i="8"/>
  <c r="S250" i="8"/>
  <c r="S251" i="8"/>
  <c r="S252" i="8"/>
  <c r="S253" i="8"/>
  <c r="S254" i="8"/>
  <c r="S255" i="8"/>
  <c r="S256" i="8"/>
  <c r="S257" i="8"/>
  <c r="S258" i="8"/>
  <c r="S259" i="8"/>
  <c r="S260" i="8"/>
  <c r="S261" i="8"/>
  <c r="S262" i="8"/>
  <c r="S263" i="8"/>
  <c r="S264" i="8"/>
  <c r="S265" i="8"/>
  <c r="S266" i="8"/>
  <c r="S267" i="8"/>
  <c r="S268" i="8"/>
  <c r="S269" i="8"/>
  <c r="S270" i="8"/>
  <c r="S271" i="8"/>
  <c r="S272" i="8"/>
  <c r="S273" i="8"/>
  <c r="S274" i="8"/>
  <c r="S275" i="8"/>
  <c r="S276" i="8"/>
  <c r="S277" i="8"/>
  <c r="S278" i="8"/>
  <c r="S279" i="8"/>
  <c r="S280" i="8"/>
  <c r="S281" i="8"/>
  <c r="S282" i="8"/>
  <c r="S283" i="8"/>
  <c r="S284" i="8"/>
  <c r="S285" i="8"/>
  <c r="S286" i="8"/>
  <c r="S287" i="8"/>
  <c r="S288" i="8"/>
  <c r="S289" i="8"/>
  <c r="S290" i="8"/>
  <c r="S291" i="8"/>
  <c r="S292" i="8"/>
  <c r="S293" i="8"/>
  <c r="S294" i="8"/>
  <c r="S295" i="8"/>
  <c r="S296" i="8"/>
  <c r="S297" i="8"/>
  <c r="S298" i="8"/>
  <c r="S299" i="8"/>
  <c r="S300" i="8"/>
  <c r="S301" i="8"/>
  <c r="S302" i="8"/>
  <c r="S303" i="8"/>
  <c r="S304" i="8"/>
  <c r="S305" i="8"/>
  <c r="S306" i="8"/>
  <c r="S307" i="8"/>
  <c r="S308" i="8"/>
  <c r="S309" i="8"/>
  <c r="S310" i="8"/>
  <c r="S311" i="8"/>
  <c r="S312" i="8"/>
  <c r="S313" i="8"/>
  <c r="S314" i="8"/>
  <c r="S315" i="8"/>
  <c r="S316" i="8"/>
  <c r="S317" i="8"/>
  <c r="S318" i="8"/>
  <c r="S319" i="8"/>
  <c r="S320" i="8"/>
  <c r="S321" i="8"/>
  <c r="S322" i="8"/>
  <c r="S323" i="8"/>
  <c r="S324" i="8"/>
  <c r="S325" i="8"/>
  <c r="S326" i="8"/>
  <c r="S327" i="8"/>
  <c r="S328" i="8"/>
  <c r="S329" i="8"/>
  <c r="S330" i="8"/>
  <c r="S331" i="8"/>
  <c r="S332" i="8"/>
  <c r="S333" i="8"/>
  <c r="S334" i="8"/>
  <c r="S335" i="8"/>
  <c r="S336" i="8"/>
  <c r="S337" i="8"/>
  <c r="S338" i="8"/>
  <c r="S339" i="8"/>
  <c r="S340" i="8"/>
  <c r="S341" i="8"/>
  <c r="S342" i="8"/>
  <c r="S343" i="8"/>
  <c r="S344" i="8"/>
  <c r="S345" i="8"/>
  <c r="S346" i="8"/>
  <c r="S347" i="8"/>
  <c r="S348" i="8"/>
  <c r="S349" i="8"/>
  <c r="S350" i="8"/>
  <c r="S351" i="8"/>
  <c r="S352" i="8"/>
  <c r="S353" i="8"/>
  <c r="S354" i="8"/>
  <c r="S355" i="8"/>
  <c r="S356" i="8"/>
  <c r="S357" i="8"/>
  <c r="S358" i="8"/>
  <c r="S359" i="8"/>
  <c r="S360" i="8"/>
  <c r="S361" i="8"/>
  <c r="S362" i="8"/>
  <c r="S363" i="8"/>
  <c r="S364" i="8"/>
  <c r="S365" i="8"/>
  <c r="S366" i="8"/>
  <c r="S367" i="8"/>
  <c r="S368" i="8"/>
  <c r="S369" i="8"/>
  <c r="S370" i="8"/>
  <c r="S371" i="8"/>
  <c r="S372" i="8"/>
  <c r="S373" i="8"/>
  <c r="S374" i="8"/>
  <c r="S375" i="8"/>
  <c r="S376" i="8"/>
  <c r="S377" i="8"/>
  <c r="S378" i="8"/>
  <c r="S379" i="8"/>
  <c r="S380" i="8"/>
  <c r="S381" i="8"/>
  <c r="S382" i="8"/>
  <c r="S383" i="8"/>
  <c r="S384" i="8"/>
  <c r="S385" i="8"/>
  <c r="S386" i="8"/>
  <c r="S387" i="8"/>
  <c r="S388" i="8"/>
  <c r="S389" i="8"/>
  <c r="S390" i="8"/>
  <c r="S391" i="8"/>
  <c r="S392" i="8"/>
  <c r="S393" i="8"/>
  <c r="S394" i="8"/>
  <c r="S395" i="8"/>
  <c r="S396" i="8"/>
  <c r="S397" i="8"/>
  <c r="S398" i="8"/>
  <c r="S399" i="8"/>
  <c r="S400" i="8"/>
  <c r="S401" i="8"/>
  <c r="S402" i="8"/>
  <c r="S403" i="8"/>
  <c r="S404" i="8"/>
  <c r="S405" i="8"/>
  <c r="S406" i="8"/>
  <c r="S407" i="8"/>
  <c r="S408" i="8"/>
  <c r="S409" i="8"/>
  <c r="S410" i="8"/>
  <c r="S411" i="8"/>
  <c r="S412" i="8"/>
  <c r="S413" i="8"/>
  <c r="S414" i="8"/>
  <c r="S415" i="8"/>
  <c r="S416" i="8"/>
  <c r="S417" i="8"/>
  <c r="S418" i="8"/>
  <c r="S419" i="8"/>
  <c r="S420" i="8"/>
  <c r="S421" i="8"/>
  <c r="S422" i="8"/>
  <c r="S423" i="8"/>
  <c r="S424" i="8"/>
  <c r="S425" i="8"/>
  <c r="S426" i="8"/>
  <c r="S427" i="8"/>
  <c r="S428" i="8"/>
  <c r="S429" i="8"/>
  <c r="S430" i="8"/>
  <c r="S431" i="8"/>
  <c r="S432" i="8"/>
  <c r="S433" i="8"/>
  <c r="S434" i="8"/>
  <c r="S435" i="8"/>
  <c r="S436" i="8"/>
  <c r="S437" i="8"/>
  <c r="S438" i="8"/>
  <c r="S439" i="8"/>
  <c r="S440" i="8"/>
  <c r="S441" i="8"/>
  <c r="S442" i="8"/>
  <c r="S443" i="8"/>
  <c r="S444" i="8"/>
  <c r="S445" i="8"/>
  <c r="S446" i="8"/>
  <c r="S447" i="8"/>
  <c r="S448" i="8"/>
  <c r="S449" i="8"/>
  <c r="S450" i="8"/>
  <c r="S451" i="8"/>
  <c r="S452" i="8"/>
  <c r="S453" i="8"/>
  <c r="S454" i="8"/>
  <c r="S455" i="8"/>
  <c r="S456" i="8"/>
  <c r="S457" i="8"/>
  <c r="S458" i="8"/>
  <c r="S459" i="8"/>
  <c r="S460" i="8"/>
  <c r="S461" i="8"/>
  <c r="S462" i="8"/>
  <c r="S463" i="8"/>
  <c r="S464" i="8"/>
  <c r="S465" i="8"/>
  <c r="S466" i="8"/>
  <c r="S467" i="8"/>
  <c r="S468" i="8"/>
  <c r="S469" i="8"/>
  <c r="S470" i="8"/>
  <c r="S471" i="8"/>
  <c r="S472" i="8"/>
  <c r="S473" i="8"/>
  <c r="S474" i="8"/>
  <c r="S475" i="8"/>
  <c r="S476" i="8"/>
  <c r="S477" i="8"/>
  <c r="S478" i="8"/>
  <c r="S479" i="8"/>
  <c r="S480" i="8"/>
  <c r="S481" i="8"/>
  <c r="S482" i="8"/>
  <c r="S483" i="8"/>
  <c r="S484" i="8"/>
  <c r="S485" i="8"/>
  <c r="S486" i="8"/>
  <c r="S487" i="8"/>
  <c r="S488" i="8"/>
  <c r="S489" i="8"/>
  <c r="S490" i="8"/>
  <c r="S491" i="8"/>
  <c r="S492" i="8"/>
  <c r="S493" i="8"/>
  <c r="S494" i="8"/>
  <c r="S495" i="8"/>
  <c r="S496" i="8"/>
  <c r="S497" i="8"/>
  <c r="S498" i="8"/>
  <c r="S499" i="8"/>
  <c r="S500" i="8"/>
  <c r="S501" i="8"/>
  <c r="S502" i="8"/>
  <c r="S503" i="8"/>
  <c r="S504" i="8"/>
  <c r="S505" i="8"/>
  <c r="S506" i="8"/>
  <c r="S507" i="8"/>
  <c r="S508" i="8"/>
  <c r="S509" i="8"/>
  <c r="S510" i="8"/>
  <c r="S511" i="8"/>
  <c r="S512" i="8"/>
  <c r="S513" i="8"/>
  <c r="S514" i="8"/>
  <c r="S515" i="8"/>
  <c r="S516" i="8"/>
  <c r="S517" i="8"/>
  <c r="S518" i="8"/>
  <c r="S519" i="8"/>
  <c r="S520" i="8"/>
  <c r="S521" i="8"/>
  <c r="S522" i="8"/>
  <c r="S523" i="8"/>
  <c r="S524" i="8"/>
  <c r="S525" i="8"/>
  <c r="S526" i="8"/>
  <c r="S527" i="8"/>
  <c r="S528" i="8"/>
  <c r="S529" i="8"/>
  <c r="S530" i="8"/>
  <c r="S531" i="8"/>
  <c r="S532" i="8"/>
  <c r="S533" i="8"/>
  <c r="S534" i="8"/>
  <c r="S535" i="8"/>
  <c r="S536" i="8"/>
  <c r="S537" i="8"/>
  <c r="S538" i="8"/>
  <c r="S539" i="8"/>
  <c r="S540" i="8"/>
  <c r="S541" i="8"/>
  <c r="S542" i="8"/>
  <c r="S543" i="8"/>
  <c r="S544" i="8"/>
  <c r="S545" i="8"/>
  <c r="S546" i="8"/>
  <c r="S547" i="8"/>
  <c r="S548" i="8"/>
  <c r="S549" i="8"/>
  <c r="S550" i="8"/>
  <c r="S551" i="8"/>
  <c r="S552" i="8"/>
  <c r="S553" i="8"/>
  <c r="S554" i="8"/>
  <c r="S555" i="8"/>
  <c r="S556" i="8"/>
  <c r="S557" i="8"/>
  <c r="S558" i="8"/>
  <c r="S559" i="8"/>
  <c r="S560" i="8"/>
  <c r="S561" i="8"/>
  <c r="S562" i="8"/>
  <c r="S563" i="8"/>
  <c r="S564" i="8"/>
  <c r="S565" i="8"/>
  <c r="S566" i="8"/>
  <c r="S567" i="8"/>
  <c r="S568" i="8"/>
  <c r="S569" i="8"/>
  <c r="S570" i="8"/>
  <c r="S571" i="8"/>
  <c r="S572" i="8"/>
  <c r="S573" i="8"/>
  <c r="S574" i="8"/>
  <c r="S575" i="8"/>
  <c r="S576" i="8"/>
  <c r="S577" i="8"/>
  <c r="S578" i="8"/>
  <c r="S579" i="8"/>
  <c r="S580" i="8"/>
  <c r="S581" i="8"/>
  <c r="S582" i="8"/>
  <c r="S583" i="8"/>
  <c r="S584" i="8"/>
  <c r="S585" i="8"/>
  <c r="S586" i="8"/>
  <c r="S587" i="8"/>
  <c r="S588" i="8"/>
  <c r="S589" i="8"/>
  <c r="S590" i="8"/>
  <c r="S591" i="8"/>
  <c r="S592" i="8"/>
  <c r="S593" i="8"/>
  <c r="S594" i="8"/>
  <c r="S595" i="8"/>
  <c r="S596" i="8"/>
  <c r="S597" i="8"/>
  <c r="S598" i="8"/>
  <c r="S599" i="8"/>
  <c r="S600" i="8"/>
  <c r="S601" i="8"/>
  <c r="S602" i="8"/>
  <c r="S603" i="8"/>
  <c r="S604" i="8"/>
  <c r="S605" i="8"/>
  <c r="S606" i="8"/>
  <c r="S607" i="8"/>
  <c r="S608" i="8"/>
  <c r="S609" i="8"/>
  <c r="S610" i="8"/>
  <c r="S611" i="8"/>
  <c r="S612" i="8"/>
  <c r="S613" i="8"/>
  <c r="S614" i="8"/>
  <c r="S615" i="8"/>
  <c r="S616" i="8"/>
  <c r="S617" i="8"/>
  <c r="S618" i="8"/>
  <c r="S619" i="8"/>
  <c r="S620" i="8"/>
  <c r="S621" i="8"/>
  <c r="S622" i="8"/>
  <c r="S623" i="8"/>
  <c r="S624" i="8"/>
  <c r="S625" i="8"/>
  <c r="S626" i="8"/>
  <c r="S627" i="8"/>
  <c r="S628" i="8"/>
  <c r="S629" i="8"/>
  <c r="S630" i="8"/>
  <c r="S631" i="8"/>
  <c r="S632" i="8"/>
  <c r="S633" i="8"/>
  <c r="S634" i="8"/>
  <c r="S635" i="8"/>
  <c r="S636" i="8"/>
  <c r="S637" i="8"/>
  <c r="S638" i="8"/>
  <c r="S639" i="8"/>
  <c r="S640" i="8"/>
  <c r="S641" i="8"/>
  <c r="S642" i="8"/>
  <c r="S643" i="8"/>
  <c r="S644" i="8"/>
  <c r="S645" i="8"/>
  <c r="S646" i="8"/>
  <c r="S647" i="8"/>
  <c r="S648" i="8"/>
  <c r="S649" i="8"/>
  <c r="S650" i="8"/>
  <c r="S651" i="8"/>
  <c r="S652" i="8"/>
  <c r="S653" i="8"/>
  <c r="S654" i="8"/>
  <c r="S655" i="8"/>
  <c r="S656" i="8"/>
  <c r="S657" i="8"/>
  <c r="S658" i="8"/>
  <c r="S659" i="8"/>
  <c r="S660" i="8"/>
  <c r="S661" i="8"/>
  <c r="S662" i="8"/>
  <c r="S663" i="8"/>
  <c r="S664" i="8"/>
  <c r="S665" i="8"/>
  <c r="S666" i="8"/>
  <c r="S667" i="8"/>
  <c r="S668" i="8"/>
  <c r="S669" i="8"/>
  <c r="S670" i="8"/>
  <c r="S671" i="8"/>
  <c r="S672" i="8"/>
  <c r="S673" i="8"/>
  <c r="S674" i="8"/>
  <c r="S675" i="8"/>
  <c r="S676" i="8"/>
  <c r="S677" i="8"/>
  <c r="S678" i="8"/>
  <c r="S679" i="8"/>
  <c r="S680" i="8"/>
  <c r="S681" i="8"/>
  <c r="S682" i="8"/>
  <c r="S683" i="8"/>
  <c r="S684" i="8"/>
  <c r="S685" i="8"/>
  <c r="S686" i="8"/>
  <c r="S687" i="8"/>
  <c r="S688" i="8"/>
  <c r="S689" i="8"/>
  <c r="S690" i="8"/>
  <c r="S691" i="8"/>
  <c r="S692" i="8"/>
  <c r="S693" i="8"/>
  <c r="S694" i="8"/>
  <c r="S695" i="8"/>
  <c r="S696" i="8"/>
  <c r="S697" i="8"/>
  <c r="S698" i="8"/>
  <c r="S699" i="8"/>
  <c r="S700" i="8"/>
  <c r="R1" i="8"/>
  <c r="R2" i="8"/>
  <c r="R3" i="8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97" i="8"/>
  <c r="R98" i="8"/>
  <c r="R99" i="8"/>
  <c r="R100" i="8"/>
  <c r="R101" i="8"/>
  <c r="R102" i="8"/>
  <c r="R103" i="8"/>
  <c r="R104" i="8"/>
  <c r="R105" i="8"/>
  <c r="R106" i="8"/>
  <c r="R107" i="8"/>
  <c r="R108" i="8"/>
  <c r="R109" i="8"/>
  <c r="R110" i="8"/>
  <c r="R111" i="8"/>
  <c r="R112" i="8"/>
  <c r="R113" i="8"/>
  <c r="R114" i="8"/>
  <c r="R115" i="8"/>
  <c r="R116" i="8"/>
  <c r="R117" i="8"/>
  <c r="R118" i="8"/>
  <c r="R119" i="8"/>
  <c r="R120" i="8"/>
  <c r="R121" i="8"/>
  <c r="R122" i="8"/>
  <c r="R123" i="8"/>
  <c r="R124" i="8"/>
  <c r="R125" i="8"/>
  <c r="R126" i="8"/>
  <c r="R127" i="8"/>
  <c r="R128" i="8"/>
  <c r="R129" i="8"/>
  <c r="R130" i="8"/>
  <c r="R131" i="8"/>
  <c r="R132" i="8"/>
  <c r="R133" i="8"/>
  <c r="R134" i="8"/>
  <c r="R135" i="8"/>
  <c r="R136" i="8"/>
  <c r="R137" i="8"/>
  <c r="R138" i="8"/>
  <c r="R139" i="8"/>
  <c r="R140" i="8"/>
  <c r="R141" i="8"/>
  <c r="R142" i="8"/>
  <c r="R143" i="8"/>
  <c r="R144" i="8"/>
  <c r="R145" i="8"/>
  <c r="R146" i="8"/>
  <c r="R147" i="8"/>
  <c r="R148" i="8"/>
  <c r="R149" i="8"/>
  <c r="R150" i="8"/>
  <c r="R151" i="8"/>
  <c r="R152" i="8"/>
  <c r="R153" i="8"/>
  <c r="R154" i="8"/>
  <c r="R155" i="8"/>
  <c r="R156" i="8"/>
  <c r="R157" i="8"/>
  <c r="R158" i="8"/>
  <c r="R159" i="8"/>
  <c r="R160" i="8"/>
  <c r="R161" i="8"/>
  <c r="R162" i="8"/>
  <c r="R163" i="8"/>
  <c r="R164" i="8"/>
  <c r="R165" i="8"/>
  <c r="R166" i="8"/>
  <c r="R167" i="8"/>
  <c r="R168" i="8"/>
  <c r="R169" i="8"/>
  <c r="R170" i="8"/>
  <c r="R171" i="8"/>
  <c r="R172" i="8"/>
  <c r="R173" i="8"/>
  <c r="R174" i="8"/>
  <c r="R175" i="8"/>
  <c r="R176" i="8"/>
  <c r="R177" i="8"/>
  <c r="R178" i="8"/>
  <c r="R179" i="8"/>
  <c r="R180" i="8"/>
  <c r="R181" i="8"/>
  <c r="R182" i="8"/>
  <c r="R183" i="8"/>
  <c r="R184" i="8"/>
  <c r="R185" i="8"/>
  <c r="R186" i="8"/>
  <c r="R187" i="8"/>
  <c r="R188" i="8"/>
  <c r="R189" i="8"/>
  <c r="R190" i="8"/>
  <c r="R191" i="8"/>
  <c r="R192" i="8"/>
  <c r="R193" i="8"/>
  <c r="R194" i="8"/>
  <c r="R195" i="8"/>
  <c r="R196" i="8"/>
  <c r="R197" i="8"/>
  <c r="R198" i="8"/>
  <c r="R199" i="8"/>
  <c r="R200" i="8"/>
  <c r="R201" i="8"/>
  <c r="R202" i="8"/>
  <c r="R203" i="8"/>
  <c r="R204" i="8"/>
  <c r="R205" i="8"/>
  <c r="R206" i="8"/>
  <c r="R207" i="8"/>
  <c r="R208" i="8"/>
  <c r="R209" i="8"/>
  <c r="R210" i="8"/>
  <c r="R211" i="8"/>
  <c r="R212" i="8"/>
  <c r="R213" i="8"/>
  <c r="R214" i="8"/>
  <c r="R215" i="8"/>
  <c r="R216" i="8"/>
  <c r="R217" i="8"/>
  <c r="R218" i="8"/>
  <c r="R219" i="8"/>
  <c r="R220" i="8"/>
  <c r="R221" i="8"/>
  <c r="R222" i="8"/>
  <c r="R223" i="8"/>
  <c r="R224" i="8"/>
  <c r="R225" i="8"/>
  <c r="R226" i="8"/>
  <c r="R227" i="8"/>
  <c r="R228" i="8"/>
  <c r="R229" i="8"/>
  <c r="R230" i="8"/>
  <c r="R231" i="8"/>
  <c r="R232" i="8"/>
  <c r="R233" i="8"/>
  <c r="R234" i="8"/>
  <c r="R235" i="8"/>
  <c r="R236" i="8"/>
  <c r="R237" i="8"/>
  <c r="R238" i="8"/>
  <c r="R239" i="8"/>
  <c r="R240" i="8"/>
  <c r="R241" i="8"/>
  <c r="R242" i="8"/>
  <c r="R243" i="8"/>
  <c r="R244" i="8"/>
  <c r="R245" i="8"/>
  <c r="R246" i="8"/>
  <c r="R247" i="8"/>
  <c r="R248" i="8"/>
  <c r="R249" i="8"/>
  <c r="R250" i="8"/>
  <c r="R251" i="8"/>
  <c r="R252" i="8"/>
  <c r="R253" i="8"/>
  <c r="R254" i="8"/>
  <c r="R255" i="8"/>
  <c r="R256" i="8"/>
  <c r="R257" i="8"/>
  <c r="R258" i="8"/>
  <c r="R259" i="8"/>
  <c r="R260" i="8"/>
  <c r="R261" i="8"/>
  <c r="R262" i="8"/>
  <c r="R263" i="8"/>
  <c r="R264" i="8"/>
  <c r="R265" i="8"/>
  <c r="R266" i="8"/>
  <c r="R267" i="8"/>
  <c r="R268" i="8"/>
  <c r="R269" i="8"/>
  <c r="R270" i="8"/>
  <c r="R271" i="8"/>
  <c r="R272" i="8"/>
  <c r="R273" i="8"/>
  <c r="R274" i="8"/>
  <c r="R275" i="8"/>
  <c r="R276" i="8"/>
  <c r="R277" i="8"/>
  <c r="R278" i="8"/>
  <c r="R279" i="8"/>
  <c r="R280" i="8"/>
  <c r="R281" i="8"/>
  <c r="R282" i="8"/>
  <c r="R283" i="8"/>
  <c r="R284" i="8"/>
  <c r="R285" i="8"/>
  <c r="R286" i="8"/>
  <c r="R287" i="8"/>
  <c r="R288" i="8"/>
  <c r="R289" i="8"/>
  <c r="R290" i="8"/>
  <c r="R291" i="8"/>
  <c r="R292" i="8"/>
  <c r="R293" i="8"/>
  <c r="R294" i="8"/>
  <c r="R295" i="8"/>
  <c r="R296" i="8"/>
  <c r="R297" i="8"/>
  <c r="R298" i="8"/>
  <c r="R299" i="8"/>
  <c r="R300" i="8"/>
  <c r="R301" i="8"/>
  <c r="R302" i="8"/>
  <c r="R303" i="8"/>
  <c r="R304" i="8"/>
  <c r="R305" i="8"/>
  <c r="R306" i="8"/>
  <c r="R307" i="8"/>
  <c r="R308" i="8"/>
  <c r="R309" i="8"/>
  <c r="R310" i="8"/>
  <c r="R311" i="8"/>
  <c r="R312" i="8"/>
  <c r="R313" i="8"/>
  <c r="R314" i="8"/>
  <c r="R315" i="8"/>
  <c r="R316" i="8"/>
  <c r="R317" i="8"/>
  <c r="R318" i="8"/>
  <c r="R319" i="8"/>
  <c r="R320" i="8"/>
  <c r="R321" i="8"/>
  <c r="R322" i="8"/>
  <c r="R323" i="8"/>
  <c r="R324" i="8"/>
  <c r="R325" i="8"/>
  <c r="R326" i="8"/>
  <c r="R327" i="8"/>
  <c r="R328" i="8"/>
  <c r="R329" i="8"/>
  <c r="R330" i="8"/>
  <c r="R331" i="8"/>
  <c r="R332" i="8"/>
  <c r="R333" i="8"/>
  <c r="R334" i="8"/>
  <c r="R335" i="8"/>
  <c r="R336" i="8"/>
  <c r="R337" i="8"/>
  <c r="R338" i="8"/>
  <c r="R339" i="8"/>
  <c r="R340" i="8"/>
  <c r="R341" i="8"/>
  <c r="R342" i="8"/>
  <c r="R343" i="8"/>
  <c r="R344" i="8"/>
  <c r="R345" i="8"/>
  <c r="R346" i="8"/>
  <c r="R347" i="8"/>
  <c r="R348" i="8"/>
  <c r="R349" i="8"/>
  <c r="R350" i="8"/>
  <c r="R351" i="8"/>
  <c r="R352" i="8"/>
  <c r="R353" i="8"/>
  <c r="R354" i="8"/>
  <c r="R355" i="8"/>
  <c r="R356" i="8"/>
  <c r="R357" i="8"/>
  <c r="R358" i="8"/>
  <c r="R359" i="8"/>
  <c r="R360" i="8"/>
  <c r="R361" i="8"/>
  <c r="R362" i="8"/>
  <c r="R363" i="8"/>
  <c r="R364" i="8"/>
  <c r="R365" i="8"/>
  <c r="R366" i="8"/>
  <c r="R367" i="8"/>
  <c r="R368" i="8"/>
  <c r="R369" i="8"/>
  <c r="R370" i="8"/>
  <c r="R371" i="8"/>
  <c r="R372" i="8"/>
  <c r="R373" i="8"/>
  <c r="R374" i="8"/>
  <c r="R375" i="8"/>
  <c r="R376" i="8"/>
  <c r="R377" i="8"/>
  <c r="R378" i="8"/>
  <c r="R379" i="8"/>
  <c r="R380" i="8"/>
  <c r="R381" i="8"/>
  <c r="R382" i="8"/>
  <c r="R383" i="8"/>
  <c r="R384" i="8"/>
  <c r="R385" i="8"/>
  <c r="R386" i="8"/>
  <c r="R387" i="8"/>
  <c r="R388" i="8"/>
  <c r="R389" i="8"/>
  <c r="R390" i="8"/>
  <c r="R391" i="8"/>
  <c r="R392" i="8"/>
  <c r="R393" i="8"/>
  <c r="R394" i="8"/>
  <c r="R395" i="8"/>
  <c r="R396" i="8"/>
  <c r="R397" i="8"/>
  <c r="R398" i="8"/>
  <c r="R399" i="8"/>
  <c r="R400" i="8"/>
  <c r="R401" i="8"/>
  <c r="R402" i="8"/>
  <c r="R403" i="8"/>
  <c r="R404" i="8"/>
  <c r="R405" i="8"/>
  <c r="R406" i="8"/>
  <c r="R407" i="8"/>
  <c r="R408" i="8"/>
  <c r="R409" i="8"/>
  <c r="R410" i="8"/>
  <c r="R411" i="8"/>
  <c r="R412" i="8"/>
  <c r="R413" i="8"/>
  <c r="R414" i="8"/>
  <c r="R415" i="8"/>
  <c r="R416" i="8"/>
  <c r="R417" i="8"/>
  <c r="R418" i="8"/>
  <c r="R419" i="8"/>
  <c r="R420" i="8"/>
  <c r="R421" i="8"/>
  <c r="R422" i="8"/>
  <c r="R423" i="8"/>
  <c r="R424" i="8"/>
  <c r="R425" i="8"/>
  <c r="R426" i="8"/>
  <c r="R427" i="8"/>
  <c r="R428" i="8"/>
  <c r="R429" i="8"/>
  <c r="R430" i="8"/>
  <c r="R431" i="8"/>
  <c r="R432" i="8"/>
  <c r="R433" i="8"/>
  <c r="R434" i="8"/>
  <c r="R435" i="8"/>
  <c r="R436" i="8"/>
  <c r="R437" i="8"/>
  <c r="R438" i="8"/>
  <c r="R439" i="8"/>
  <c r="R440" i="8"/>
  <c r="R441" i="8"/>
  <c r="R442" i="8"/>
  <c r="R443" i="8"/>
  <c r="R444" i="8"/>
  <c r="R445" i="8"/>
  <c r="R446" i="8"/>
  <c r="R447" i="8"/>
  <c r="R448" i="8"/>
  <c r="R449" i="8"/>
  <c r="R450" i="8"/>
  <c r="R451" i="8"/>
  <c r="R452" i="8"/>
  <c r="R453" i="8"/>
  <c r="R454" i="8"/>
  <c r="R455" i="8"/>
  <c r="R456" i="8"/>
  <c r="R457" i="8"/>
  <c r="R458" i="8"/>
  <c r="R459" i="8"/>
  <c r="R460" i="8"/>
  <c r="R461" i="8"/>
  <c r="R462" i="8"/>
  <c r="R463" i="8"/>
  <c r="R464" i="8"/>
  <c r="R465" i="8"/>
  <c r="R466" i="8"/>
  <c r="R467" i="8"/>
  <c r="R468" i="8"/>
  <c r="R469" i="8"/>
  <c r="R470" i="8"/>
  <c r="R471" i="8"/>
  <c r="R472" i="8"/>
  <c r="R473" i="8"/>
  <c r="R474" i="8"/>
  <c r="R475" i="8"/>
  <c r="R476" i="8"/>
  <c r="R477" i="8"/>
  <c r="R478" i="8"/>
  <c r="R479" i="8"/>
  <c r="R480" i="8"/>
  <c r="R481" i="8"/>
  <c r="R482" i="8"/>
  <c r="R483" i="8"/>
  <c r="R484" i="8"/>
  <c r="R485" i="8"/>
  <c r="R486" i="8"/>
  <c r="R487" i="8"/>
  <c r="R488" i="8"/>
  <c r="R489" i="8"/>
  <c r="R490" i="8"/>
  <c r="R491" i="8"/>
  <c r="R492" i="8"/>
  <c r="R493" i="8"/>
  <c r="R494" i="8"/>
  <c r="R495" i="8"/>
  <c r="R496" i="8"/>
  <c r="R497" i="8"/>
  <c r="R498" i="8"/>
  <c r="R499" i="8"/>
  <c r="R500" i="8"/>
  <c r="R501" i="8"/>
  <c r="R502" i="8"/>
  <c r="R503" i="8"/>
  <c r="R504" i="8"/>
  <c r="R505" i="8"/>
  <c r="R506" i="8"/>
  <c r="R507" i="8"/>
  <c r="R508" i="8"/>
  <c r="R509" i="8"/>
  <c r="R510" i="8"/>
  <c r="R511" i="8"/>
  <c r="R512" i="8"/>
  <c r="R513" i="8"/>
  <c r="R514" i="8"/>
  <c r="R515" i="8"/>
  <c r="R516" i="8"/>
  <c r="R517" i="8"/>
  <c r="R518" i="8"/>
  <c r="R519" i="8"/>
  <c r="R520" i="8"/>
  <c r="R521" i="8"/>
  <c r="R522" i="8"/>
  <c r="R523" i="8"/>
  <c r="R524" i="8"/>
  <c r="R525" i="8"/>
  <c r="R526" i="8"/>
  <c r="R527" i="8"/>
  <c r="R528" i="8"/>
  <c r="R529" i="8"/>
  <c r="R530" i="8"/>
  <c r="R531" i="8"/>
  <c r="R532" i="8"/>
  <c r="R533" i="8"/>
  <c r="R534" i="8"/>
  <c r="R535" i="8"/>
  <c r="R536" i="8"/>
  <c r="R537" i="8"/>
  <c r="R538" i="8"/>
  <c r="R539" i="8"/>
  <c r="R540" i="8"/>
  <c r="R541" i="8"/>
  <c r="R542" i="8"/>
  <c r="R543" i="8"/>
  <c r="R544" i="8"/>
  <c r="R545" i="8"/>
  <c r="R546" i="8"/>
  <c r="R547" i="8"/>
  <c r="R548" i="8"/>
  <c r="R549" i="8"/>
  <c r="R550" i="8"/>
  <c r="R551" i="8"/>
  <c r="R552" i="8"/>
  <c r="R553" i="8"/>
  <c r="R554" i="8"/>
  <c r="R555" i="8"/>
  <c r="R556" i="8"/>
  <c r="R557" i="8"/>
  <c r="R558" i="8"/>
  <c r="R559" i="8"/>
  <c r="R560" i="8"/>
  <c r="R561" i="8"/>
  <c r="R562" i="8"/>
  <c r="R563" i="8"/>
  <c r="R564" i="8"/>
  <c r="R565" i="8"/>
  <c r="R566" i="8"/>
  <c r="R567" i="8"/>
  <c r="R568" i="8"/>
  <c r="R569" i="8"/>
  <c r="R570" i="8"/>
  <c r="R571" i="8"/>
  <c r="R572" i="8"/>
  <c r="R573" i="8"/>
  <c r="R574" i="8"/>
  <c r="R575" i="8"/>
  <c r="R576" i="8"/>
  <c r="R577" i="8"/>
  <c r="R578" i="8"/>
  <c r="R579" i="8"/>
  <c r="R580" i="8"/>
  <c r="R581" i="8"/>
  <c r="R582" i="8"/>
  <c r="R583" i="8"/>
  <c r="R584" i="8"/>
  <c r="R585" i="8"/>
  <c r="R586" i="8"/>
  <c r="R587" i="8"/>
  <c r="R588" i="8"/>
  <c r="R589" i="8"/>
  <c r="R590" i="8"/>
  <c r="R591" i="8"/>
  <c r="R592" i="8"/>
  <c r="R593" i="8"/>
  <c r="R594" i="8"/>
  <c r="R595" i="8"/>
  <c r="R596" i="8"/>
  <c r="R597" i="8"/>
  <c r="R598" i="8"/>
  <c r="R599" i="8"/>
  <c r="R600" i="8"/>
  <c r="R601" i="8"/>
  <c r="R602" i="8"/>
  <c r="R603" i="8"/>
  <c r="R604" i="8"/>
  <c r="R605" i="8"/>
  <c r="R606" i="8"/>
  <c r="R607" i="8"/>
  <c r="R608" i="8"/>
  <c r="R609" i="8"/>
  <c r="R610" i="8"/>
  <c r="R611" i="8"/>
  <c r="R612" i="8"/>
  <c r="R613" i="8"/>
  <c r="R614" i="8"/>
  <c r="R615" i="8"/>
  <c r="R616" i="8"/>
  <c r="R617" i="8"/>
  <c r="R618" i="8"/>
  <c r="R619" i="8"/>
  <c r="R620" i="8"/>
  <c r="R621" i="8"/>
  <c r="R622" i="8"/>
  <c r="R623" i="8"/>
  <c r="R624" i="8"/>
  <c r="R625" i="8"/>
  <c r="R626" i="8"/>
  <c r="R627" i="8"/>
  <c r="R628" i="8"/>
  <c r="R629" i="8"/>
  <c r="R630" i="8"/>
  <c r="R631" i="8"/>
  <c r="R632" i="8"/>
  <c r="R633" i="8"/>
  <c r="R634" i="8"/>
  <c r="R635" i="8"/>
  <c r="R636" i="8"/>
  <c r="R637" i="8"/>
  <c r="R638" i="8"/>
  <c r="R639" i="8"/>
  <c r="R640" i="8"/>
  <c r="R641" i="8"/>
  <c r="R642" i="8"/>
  <c r="R643" i="8"/>
  <c r="R644" i="8"/>
  <c r="R645" i="8"/>
  <c r="R646" i="8"/>
  <c r="R647" i="8"/>
  <c r="R648" i="8"/>
  <c r="R649" i="8"/>
  <c r="R650" i="8"/>
  <c r="R651" i="8"/>
  <c r="R652" i="8"/>
  <c r="R653" i="8"/>
  <c r="R654" i="8"/>
  <c r="R655" i="8"/>
  <c r="R656" i="8"/>
  <c r="R657" i="8"/>
  <c r="R658" i="8"/>
  <c r="R659" i="8"/>
  <c r="R660" i="8"/>
  <c r="R661" i="8"/>
  <c r="R662" i="8"/>
  <c r="R663" i="8"/>
  <c r="R664" i="8"/>
  <c r="R665" i="8"/>
  <c r="R666" i="8"/>
  <c r="R667" i="8"/>
  <c r="R668" i="8"/>
  <c r="R669" i="8"/>
  <c r="R670" i="8"/>
  <c r="R671" i="8"/>
  <c r="R672" i="8"/>
  <c r="R673" i="8"/>
  <c r="R674" i="8"/>
  <c r="R675" i="8"/>
  <c r="R676" i="8"/>
  <c r="R677" i="8"/>
  <c r="R678" i="8"/>
  <c r="R679" i="8"/>
  <c r="R680" i="8"/>
  <c r="R681" i="8"/>
  <c r="R682" i="8"/>
  <c r="R683" i="8"/>
  <c r="R684" i="8"/>
  <c r="R685" i="8"/>
  <c r="R686" i="8"/>
  <c r="R687" i="8"/>
  <c r="R688" i="8"/>
  <c r="R689" i="8"/>
  <c r="R690" i="8"/>
  <c r="R691" i="8"/>
  <c r="R692" i="8"/>
  <c r="R693" i="8"/>
  <c r="R694" i="8"/>
  <c r="R695" i="8"/>
  <c r="R696" i="8"/>
  <c r="R697" i="8"/>
  <c r="R698" i="8"/>
  <c r="R699" i="8"/>
  <c r="R700" i="8"/>
  <c r="P1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500" i="8"/>
  <c r="P501" i="8"/>
  <c r="P502" i="8"/>
  <c r="P503" i="8"/>
  <c r="P504" i="8"/>
  <c r="P505" i="8"/>
  <c r="P506" i="8"/>
  <c r="P507" i="8"/>
  <c r="P508" i="8"/>
  <c r="P509" i="8"/>
  <c r="P510" i="8"/>
  <c r="P511" i="8"/>
  <c r="P512" i="8"/>
  <c r="P513" i="8"/>
  <c r="P514" i="8"/>
  <c r="P515" i="8"/>
  <c r="P516" i="8"/>
  <c r="P517" i="8"/>
  <c r="P518" i="8"/>
  <c r="P519" i="8"/>
  <c r="P520" i="8"/>
  <c r="P521" i="8"/>
  <c r="P522" i="8"/>
  <c r="P523" i="8"/>
  <c r="P524" i="8"/>
  <c r="P525" i="8"/>
  <c r="P526" i="8"/>
  <c r="P527" i="8"/>
  <c r="P528" i="8"/>
  <c r="P529" i="8"/>
  <c r="P530" i="8"/>
  <c r="P531" i="8"/>
  <c r="P532" i="8"/>
  <c r="P533" i="8"/>
  <c r="P534" i="8"/>
  <c r="P535" i="8"/>
  <c r="P536" i="8"/>
  <c r="P537" i="8"/>
  <c r="P538" i="8"/>
  <c r="P539" i="8"/>
  <c r="P540" i="8"/>
  <c r="P541" i="8"/>
  <c r="P542" i="8"/>
  <c r="P543" i="8"/>
  <c r="P544" i="8"/>
  <c r="P545" i="8"/>
  <c r="P546" i="8"/>
  <c r="P547" i="8"/>
  <c r="P548" i="8"/>
  <c r="P549" i="8"/>
  <c r="P550" i="8"/>
  <c r="P551" i="8"/>
  <c r="P552" i="8"/>
  <c r="P553" i="8"/>
  <c r="P554" i="8"/>
  <c r="P555" i="8"/>
  <c r="P556" i="8"/>
  <c r="P557" i="8"/>
  <c r="P558" i="8"/>
  <c r="P559" i="8"/>
  <c r="P560" i="8"/>
  <c r="P561" i="8"/>
  <c r="P562" i="8"/>
  <c r="P563" i="8"/>
  <c r="P564" i="8"/>
  <c r="P565" i="8"/>
  <c r="P566" i="8"/>
  <c r="P567" i="8"/>
  <c r="P568" i="8"/>
  <c r="P569" i="8"/>
  <c r="P570" i="8"/>
  <c r="P571" i="8"/>
  <c r="P572" i="8"/>
  <c r="P573" i="8"/>
  <c r="P574" i="8"/>
  <c r="P575" i="8"/>
  <c r="P576" i="8"/>
  <c r="P577" i="8"/>
  <c r="P578" i="8"/>
  <c r="P579" i="8"/>
  <c r="P580" i="8"/>
  <c r="P581" i="8"/>
  <c r="P582" i="8"/>
  <c r="P583" i="8"/>
  <c r="P584" i="8"/>
  <c r="P585" i="8"/>
  <c r="P586" i="8"/>
  <c r="P587" i="8"/>
  <c r="P588" i="8"/>
  <c r="P589" i="8"/>
  <c r="P590" i="8"/>
  <c r="P591" i="8"/>
  <c r="P592" i="8"/>
  <c r="P593" i="8"/>
  <c r="P594" i="8"/>
  <c r="P595" i="8"/>
  <c r="P596" i="8"/>
  <c r="P597" i="8"/>
  <c r="P598" i="8"/>
  <c r="P599" i="8"/>
  <c r="P600" i="8"/>
  <c r="P601" i="8"/>
  <c r="P602" i="8"/>
  <c r="P603" i="8"/>
  <c r="P604" i="8"/>
  <c r="P605" i="8"/>
  <c r="P606" i="8"/>
  <c r="P607" i="8"/>
  <c r="P608" i="8"/>
  <c r="P609" i="8"/>
  <c r="P610" i="8"/>
  <c r="P611" i="8"/>
  <c r="P612" i="8"/>
  <c r="P613" i="8"/>
  <c r="P614" i="8"/>
  <c r="P615" i="8"/>
  <c r="P616" i="8"/>
  <c r="P617" i="8"/>
  <c r="P618" i="8"/>
  <c r="P619" i="8"/>
  <c r="P620" i="8"/>
  <c r="P621" i="8"/>
  <c r="P622" i="8"/>
  <c r="P623" i="8"/>
  <c r="P624" i="8"/>
  <c r="P625" i="8"/>
  <c r="P626" i="8"/>
  <c r="P627" i="8"/>
  <c r="P628" i="8"/>
  <c r="P629" i="8"/>
  <c r="P630" i="8"/>
  <c r="P631" i="8"/>
  <c r="P632" i="8"/>
  <c r="P633" i="8"/>
  <c r="P634" i="8"/>
  <c r="P635" i="8"/>
  <c r="P636" i="8"/>
  <c r="P637" i="8"/>
  <c r="P638" i="8"/>
  <c r="P639" i="8"/>
  <c r="P640" i="8"/>
  <c r="P641" i="8"/>
  <c r="P642" i="8"/>
  <c r="P643" i="8"/>
  <c r="P644" i="8"/>
  <c r="P645" i="8"/>
  <c r="P646" i="8"/>
  <c r="P647" i="8"/>
  <c r="P648" i="8"/>
  <c r="P649" i="8"/>
  <c r="P650" i="8"/>
  <c r="P651" i="8"/>
  <c r="P652" i="8"/>
  <c r="P653" i="8"/>
  <c r="P654" i="8"/>
  <c r="P655" i="8"/>
  <c r="P656" i="8"/>
  <c r="P657" i="8"/>
  <c r="P658" i="8"/>
  <c r="P659" i="8"/>
  <c r="P660" i="8"/>
  <c r="P661" i="8"/>
  <c r="P662" i="8"/>
  <c r="P663" i="8"/>
  <c r="P664" i="8"/>
  <c r="P665" i="8"/>
  <c r="P666" i="8"/>
  <c r="P667" i="8"/>
  <c r="P668" i="8"/>
  <c r="P669" i="8"/>
  <c r="P670" i="8"/>
  <c r="P671" i="8"/>
  <c r="P672" i="8"/>
  <c r="P673" i="8"/>
  <c r="P674" i="8"/>
  <c r="P675" i="8"/>
  <c r="P676" i="8"/>
  <c r="P677" i="8"/>
  <c r="P678" i="8"/>
  <c r="P679" i="8"/>
  <c r="P680" i="8"/>
  <c r="P681" i="8"/>
  <c r="P682" i="8"/>
  <c r="P683" i="8"/>
  <c r="P684" i="8"/>
  <c r="P685" i="8"/>
  <c r="P686" i="8"/>
  <c r="P687" i="8"/>
  <c r="P688" i="8"/>
  <c r="P689" i="8"/>
  <c r="P690" i="8"/>
  <c r="P691" i="8"/>
  <c r="P692" i="8"/>
  <c r="P693" i="8"/>
  <c r="P694" i="8"/>
  <c r="P695" i="8"/>
  <c r="P696" i="8"/>
  <c r="P697" i="8"/>
  <c r="P698" i="8"/>
  <c r="P699" i="8"/>
  <c r="P700" i="8"/>
  <c r="O1" i="8"/>
  <c r="O2" i="8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N1" i="8"/>
  <c r="N2" i="8"/>
  <c r="N3" i="8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L1" i="8"/>
  <c r="L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K1" i="8"/>
  <c r="K2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J1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H1" i="8"/>
  <c r="H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G1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80" i="8"/>
  <c r="G18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208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231" i="8"/>
  <c r="G232" i="8"/>
  <c r="G233" i="8"/>
  <c r="G234" i="8"/>
  <c r="G235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60" i="8"/>
  <c r="G261" i="8"/>
  <c r="G262" i="8"/>
  <c r="G263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329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461" i="8"/>
  <c r="G462" i="8"/>
  <c r="G463" i="8"/>
  <c r="G464" i="8"/>
  <c r="G465" i="8"/>
  <c r="G466" i="8"/>
  <c r="G467" i="8"/>
  <c r="G468" i="8"/>
  <c r="G469" i="8"/>
  <c r="G470" i="8"/>
  <c r="G471" i="8"/>
  <c r="G472" i="8"/>
  <c r="G473" i="8"/>
  <c r="G474" i="8"/>
  <c r="G475" i="8"/>
  <c r="G476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572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593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679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692" i="8"/>
  <c r="G693" i="8"/>
  <c r="G694" i="8"/>
  <c r="G695" i="8"/>
  <c r="G696" i="8"/>
  <c r="G697" i="8"/>
  <c r="G698" i="8"/>
  <c r="G699" i="8"/>
  <c r="G700" i="8"/>
  <c r="F1" i="8"/>
  <c r="F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329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461" i="8"/>
  <c r="F462" i="8"/>
  <c r="F463" i="8"/>
  <c r="F464" i="8"/>
  <c r="F465" i="8"/>
  <c r="F466" i="8"/>
  <c r="F467" i="8"/>
  <c r="F468" i="8"/>
  <c r="F469" i="8"/>
  <c r="F470" i="8"/>
  <c r="F471" i="8"/>
  <c r="F472" i="8"/>
  <c r="F473" i="8"/>
  <c r="F474" i="8"/>
  <c r="F475" i="8"/>
  <c r="F476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572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593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679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692" i="8"/>
  <c r="F693" i="8"/>
  <c r="F694" i="8"/>
  <c r="F695" i="8"/>
  <c r="F696" i="8"/>
  <c r="F697" i="8"/>
  <c r="F698" i="8"/>
  <c r="F699" i="8"/>
  <c r="F700" i="8"/>
  <c r="D1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C1" i="8"/>
  <c r="C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B1" i="8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F4" i="29" l="1"/>
  <c r="F2" i="29"/>
  <c r="F7" i="29" s="1"/>
</calcChain>
</file>

<file path=xl/sharedStrings.xml><?xml version="1.0" encoding="utf-8"?>
<sst xmlns="http://schemas.openxmlformats.org/spreadsheetml/2006/main" count="10488" uniqueCount="286">
  <si>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</si>
  <si>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</si>
  <si>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</si>
  <si>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</si>
  <si>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</si>
  <si>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</si>
  <si>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</si>
  <si>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</si>
  <si>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</si>
  <si>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</si>
  <si>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</si>
  <si>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</si>
  <si>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</si>
  <si>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</si>
  <si>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</si>
  <si>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</si>
  <si>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</si>
  <si>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</si>
  <si>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</si>
  <si>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</si>
  <si>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</si>
  <si>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</si>
  <si>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</si>
  <si>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</si>
  <si>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</si>
  <si>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</si>
  <si>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</si>
  <si>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gas</t>
  </si>
  <si>
    <t>std</t>
  </si>
  <si>
    <t>two</t>
  </si>
  <si>
    <t>convertible</t>
  </si>
  <si>
    <t>rwd</t>
  </si>
  <si>
    <t>front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</si>
  <si>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</si>
  <si>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</si>
  <si>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</si>
  <si>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</si>
  <si>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</si>
  <si>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</si>
  <si>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</si>
  <si>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</si>
  <si>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</si>
  <si>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</si>
  <si>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</si>
  <si>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</si>
  <si>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</si>
  <si>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</si>
  <si>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</si>
  <si>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</si>
  <si>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</si>
  <si>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</si>
  <si>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</si>
  <si>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</si>
  <si>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</si>
  <si>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</si>
  <si>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</si>
  <si>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</si>
  <si>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</si>
  <si>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</si>
  <si>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</si>
  <si>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</si>
  <si>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</si>
  <si>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</si>
  <si>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</si>
  <si>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</si>
  <si>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</si>
  <si>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</si>
  <si>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</si>
  <si>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</si>
  <si>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</si>
  <si>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</si>
  <si>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</si>
  <si>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</si>
  <si>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</si>
  <si>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</si>
  <si>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</si>
  <si>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</si>
  <si>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</si>
  <si>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</si>
  <si>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</si>
  <si>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</si>
  <si>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</si>
  <si>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</si>
  <si>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</si>
  <si>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</si>
  <si>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</si>
  <si>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</si>
  <si>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</si>
  <si>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</si>
  <si>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</si>
  <si>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</si>
  <si>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</si>
  <si>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</si>
  <si>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</si>
  <si>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</si>
  <si>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</si>
  <si>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</si>
  <si>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</si>
  <si>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</si>
  <si>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</si>
  <si>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</si>
  <si>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</si>
  <si>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</si>
  <si>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</si>
  <si>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</si>
  <si>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</si>
  <si>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</si>
  <si>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diesel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</si>
  <si>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</si>
  <si>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</si>
  <si>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</si>
  <si>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</si>
  <si>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</si>
  <si>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</si>
  <si>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</si>
  <si>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</si>
  <si>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</si>
  <si>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</si>
  <si>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</si>
  <si>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</si>
  <si>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</si>
  <si>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</si>
  <si>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</si>
  <si>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</si>
  <si>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</si>
  <si>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</si>
  <si>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</si>
  <si>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</si>
  <si>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</si>
  <si>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</si>
  <si>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</si>
  <si>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</si>
  <si>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</si>
  <si>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</si>
  <si>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</si>
  <si>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</si>
  <si>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</si>
  <si>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</si>
  <si>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</si>
  <si>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</si>
  <si>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</si>
  <si>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</si>
  <si>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</si>
  <si>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</si>
  <si>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</si>
  <si>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</si>
  <si>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</si>
  <si>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</si>
  <si>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</si>
  <si>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</si>
  <si>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</si>
  <si>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</si>
  <si>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</si>
  <si>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</si>
  <si>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</si>
  <si>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</si>
  <si>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rear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</si>
  <si>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</si>
  <si>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</si>
  <si>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</si>
  <si>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</si>
  <si>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</si>
  <si>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</si>
  <si>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</si>
  <si>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</si>
  <si>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</si>
  <si>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</si>
  <si>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</si>
  <si>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</si>
  <si>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</si>
  <si>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</si>
  <si>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</si>
  <si>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</si>
  <si>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</si>
  <si>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</si>
  <si>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</si>
  <si>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</si>
  <si>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</si>
  <si>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</si>
  <si>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</si>
  <si>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</si>
  <si>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</si>
  <si>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</si>
  <si>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</si>
  <si>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</si>
  <si>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</si>
  <si>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</si>
  <si>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</si>
  <si>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</si>
  <si>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</si>
  <si>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</si>
  <si>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</si>
  <si>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</si>
  <si>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</si>
  <si>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</si>
  <si>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</si>
  <si>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</si>
  <si>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</si>
  <si>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</si>
  <si>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</si>
  <si>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</si>
  <si>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</si>
  <si>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</si>
  <si>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</si>
  <si>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</si>
  <si>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</si>
  <si>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</si>
  <si>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</si>
  <si>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</si>
  <si>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Mean</t>
  </si>
  <si>
    <t>Median</t>
  </si>
  <si>
    <t>Minimum</t>
  </si>
  <si>
    <t>Maximum</t>
  </si>
  <si>
    <t>Quantitative data: Workbook = Project-3-3-2023.xlsx / Sheet = كمي / Range = كمي!$A$1:$O$206 / 205 rows and 15 columns</t>
  </si>
  <si>
    <t>Descriptive statistics (Quantitative data):</t>
  </si>
  <si>
    <t>Statistic</t>
  </si>
  <si>
    <t>Nbr. of observations</t>
  </si>
  <si>
    <t>1st Quartile</t>
  </si>
  <si>
    <t>3rd Quartile</t>
  </si>
  <si>
    <t>Variance (n-1)</t>
  </si>
  <si>
    <t>Standard deviation (n-1)</t>
  </si>
  <si>
    <t>Box plots:</t>
  </si>
  <si>
    <t xml:space="preserve"> </t>
  </si>
  <si>
    <r>
      <t>XLSTAT 2022.3.1.1320 - Descriptive statistics - Start time: 03/04/2023 at 14:49:26 / End time: 03/04/2023 at 14:49:28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</si>
  <si>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Summary statistics:</t>
  </si>
  <si>
    <t>Variable</t>
  </si>
  <si>
    <t>Observations</t>
  </si>
  <si>
    <t>Obs. with missing data</t>
  </si>
  <si>
    <t>Obs. without missing data</t>
  </si>
  <si>
    <t>Std. deviation</t>
  </si>
  <si>
    <t>Correlation matrix:</t>
  </si>
  <si>
    <t>Variables</t>
  </si>
  <si>
    <t>Multicolinearity statistics:</t>
  </si>
  <si>
    <t>R²</t>
  </si>
  <si>
    <t>Tolerance</t>
  </si>
  <si>
    <t>VIF</t>
  </si>
  <si>
    <t>Vol</t>
  </si>
  <si>
    <t>Observations/variables table: Workbook = Project-3-3-2023.xlsx / Sheet = Quant-MNG-Outlier / Range = 'Quant-MNG-Outlier'!$A$1:$M$206 / 205 rows and 13 columns</t>
  </si>
  <si>
    <r>
      <t>XLSTAT 2022.3.1.1320 - Multicolinearity statistics - Start time: 03/04/2023 at 18:50:01 / End time: 03/04/2023 at 18:56:58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</si>
  <si>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Price</t>
  </si>
  <si>
    <t>Deleted Features</t>
  </si>
  <si>
    <t>Count</t>
  </si>
  <si>
    <t>Percentage</t>
  </si>
  <si>
    <t>SUM</t>
  </si>
  <si>
    <t>VOL/WT</t>
  </si>
  <si>
    <t>Observations/variables table: Workbook = Project-3-3-2023 - Copy (2).xlsx / Sheet = AllData (2) / Range = 'AllData (2)'!$C$1:$O$206 / 205 rows and 13 columns</t>
  </si>
  <si>
    <r>
      <t>XLSTAT 2022.3.1.1320 - Multicolinearity statistics - Start time: 03/05/2023 at 23:11:34 / End time: 03/05/2023 at 23:11:35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</si>
  <si>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Observations/variables table: Workbook = Project-3-3-2023 - Copy (2).xlsx / Sheet = AllData3 / Range = 'AllData3'!$C$1:$N$206 / 205 rows and 12 columns</t>
  </si>
  <si>
    <r>
      <t>XLSTAT 2022.3.1.1320 - Multicolinearity statistics - Start time: 03/06/2023 at 00:21:45 / End time: 03/06/2023 at 00:21:46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</si>
  <si>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Observations/variables table: Workbook = Project-3-3-2023 - Copy (2).xlsx / Sheet = AllData3 / Range = AllData3!$C$1:$L$206 / 205 rows and 10 columns</t>
  </si>
  <si>
    <r>
      <t>XLSTAT 2022.3.1.1320 - Multicolinearity statistics - Start time: 03/06/2023 at 00:26:08 / End time: 03/06/2023 at 00:26:08</t>
    </r>
    <r>
      <rPr>
        <sz val="11"/>
        <color rgb="FFFFFFFF"/>
        <rFont val="Calibri"/>
        <family val="2"/>
        <scheme val="minor"/>
      </rPr>
      <t xml:space="preserve"> / Microsoft Excel 16.05378</t>
    </r>
  </si>
  <si>
    <t>CarNameOrdinal</t>
  </si>
  <si>
    <t>VolWt</t>
  </si>
  <si>
    <t>min</t>
  </si>
  <si>
    <t>max</t>
  </si>
  <si>
    <t>range</t>
  </si>
  <si>
    <t>SUMMARY OUTPUT</t>
  </si>
  <si>
    <t>Regression Statistics</t>
  </si>
  <si>
    <t>Multiple R</t>
  </si>
  <si>
    <t>R Square</t>
  </si>
  <si>
    <t>Adjusted R Square</t>
  </si>
  <si>
    <t>Standard Error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</si>
  <si>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</si>
  <si>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</si>
  <si>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</si>
  <si>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</si>
  <si>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</si>
  <si>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</si>
  <si>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</si>
  <si>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</si>
  <si>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</si>
  <si>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</si>
  <si>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</si>
  <si>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</si>
  <si>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</si>
  <si>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</si>
  <si>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</si>
  <si>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</si>
  <si>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</si>
  <si>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</si>
  <si>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</si>
  <si>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price</t>
  </si>
  <si>
    <t>Residuals</t>
  </si>
  <si>
    <t>Standard Residuals</t>
  </si>
  <si>
    <t>PROBABILITY OUTPUT</t>
  </si>
  <si>
    <t>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</si>
</sst>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38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applyFont="1"/>
    <xf numFmtId="1" fontId="0" fillId="0" borderId="0" xfId="0" applyNumberFormat="1"/>
    <xf numFmtId="49" fontId="0" fillId="0" borderId="0" xfId="0" applyNumberFormat="1" applyAlignment="1"/>
    <xf numFmtId="0" fontId="0" fillId="0" borderId="3" xfId="0" applyFont="1" applyBorder="1" applyAlignment="1">
      <alignment horizontal="center" vertical="center" wrapText="1"/>
    </xf>
    <xf numFmtId="49" fontId="0" fillId="0" borderId="3" xfId="0" applyNumberFormat="1" applyFont="1" applyBorder="1" applyAlignment="1">
      <alignment horizontal="center" vertical="center" wrapText="1"/>
    </xf>
    <xf numFmtId="49" fontId="0" fillId="0" borderId="4" xfId="0" applyNumberFormat="1" applyBorder="1" applyAlignment="1"/>
    <xf numFmtId="49" fontId="0" fillId="0" borderId="1" xfId="0" applyNumberFormat="1" applyBorder="1" applyAlignment="1"/>
    <xf numFmtId="0" fontId="0" fillId="0" borderId="4" xfId="0" applyNumberFormat="1" applyBorder="1" applyAlignment="1"/>
    <xf numFmtId="164" fontId="0" fillId="0" borderId="0" xfId="0" applyNumberFormat="1" applyAlignment="1"/>
    <xf numFmtId="164" fontId="0" fillId="0" borderId="1" xfId="0" applyNumberFormat="1" applyBorder="1" applyAlignment="1"/>
    <xf numFmtId="0" fontId="3" fillId="0" borderId="0" xfId="0" applyFont="1"/>
    <xf numFmtId="0" fontId="0" fillId="0" borderId="1" xfId="0" applyNumberFormat="1" applyBorder="1" applyAlignment="1"/>
    <xf numFmtId="164" fontId="0" fillId="0" borderId="4" xfId="0" applyNumberFormat="1" applyBorder="1" applyAlignment="1"/>
    <xf numFmtId="0" fontId="0" fillId="0" borderId="0" xfId="0" applyNumberFormat="1" applyAlignment="1"/>
    <xf numFmtId="0" fontId="2" fillId="0" borderId="4" xfId="0" applyNumberFormat="1" applyFont="1" applyBorder="1" applyAlignment="1"/>
    <xf numFmtId="0" fontId="2" fillId="0" borderId="0" xfId="0" applyNumberFormat="1" applyFont="1" applyAlignment="1"/>
    <xf numFmtId="0" fontId="2" fillId="0" borderId="1" xfId="0" applyNumberFormat="1" applyFont="1" applyBorder="1" applyAlignment="1"/>
    <xf numFmtId="0" fontId="0" fillId="0" borderId="3" xfId="0" applyFont="1" applyBorder="1" applyAlignment="1">
      <alignment horizontal="center" vertical="center"/>
    </xf>
    <xf numFmtId="49" fontId="0" fillId="0" borderId="0" xfId="0" applyNumberFormat="1" applyBorder="1" applyAlignment="1"/>
    <xf numFmtId="164" fontId="0" fillId="0" borderId="0" xfId="0" applyNumberFormat="1" applyBorder="1" applyAlignment="1"/>
    <xf numFmtId="49" fontId="0" fillId="0" borderId="0" xfId="0" applyNumberFormat="1" applyFill="1" applyBorder="1" applyAlignment="1"/>
    <xf numFmtId="9" fontId="0" fillId="0" borderId="0" xfId="1" applyFont="1"/>
    <xf numFmtId="1" fontId="0" fillId="0" borderId="0" xfId="1" applyNumberFormat="1" applyFont="1"/>
    <xf numFmtId="9" fontId="0" fillId="0" borderId="0" xfId="0" applyNumberFormat="1"/>
    <xf numFmtId="0" fontId="0" fillId="0" borderId="0" xfId="0" applyFill="1"/>
    <xf numFmtId="0" fontId="0" fillId="0" borderId="0" xfId="0"/>
    <xf numFmtId="164" fontId="0" fillId="0" borderId="0" xfId="0" applyNumberFormat="1"/>
    <xf numFmtId="0" fontId="1" fillId="0" borderId="2" xfId="0" applyFont="1" applyFill="1" applyBorder="1" applyAlignment="1">
      <alignment horizontal="centerContinuous"/>
    </xf>
    <xf numFmtId="0" fontId="0" fillId="3" borderId="0" xfId="0" applyFill="1" applyBorder="1" applyAlignment="1"/>
    <xf numFmtId="0" fontId="0" fillId="3" borderId="1" xfId="0" applyFill="1" applyBorder="1" applyAlignment="1"/>
    <xf numFmtId="0" fontId="0" fillId="4" borderId="5" xfId="0" applyFill="1" applyBorder="1"/>
    <xf numFmtId="0" fontId="0" fillId="4" borderId="0" xfId="0" applyFill="1" applyBorder="1" applyAlignment="1"/>
    <xf numFmtId="0" fontId="0" fillId="4" borderId="1" xfId="0" applyFill="1" applyBorder="1" applyAlignment="1"/>
  </cellXfs>
  <cellStyles count="2">
    <cellStyle name="Normal" xfId="0" builtinId="0"/>
    <cellStyle name="Percent" xfId="1" builtinId="5"/>
  </cellStyles>
  <dxfs count="34"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numFmt numFmtId="1" formatCode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numFmt numFmtId="1" formatCode="0"/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numFmt numFmtId="1" formatCode="0"/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(symboling)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0.8341463414634146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5DC-4754-8717-AA12BC6573BB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-2</c:v>
              </c:pt>
              <c:pt idx="1">
                <c:v>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5DC-4754-8717-AA12BC6573BB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</c:f>
              <c:numCache>
                <c:formatCode>General</c:formatCode>
                <c:ptCount val="700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0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2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2</c:v>
                </c:pt>
                <c:pt idx="43">
                  <c:v>0</c:v>
                </c:pt>
                <c:pt idx="44">
                  <c:v>2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2</c:v>
                </c:pt>
                <c:pt idx="49">
                  <c:v>0</c:v>
                </c:pt>
                <c:pt idx="50">
                  <c:v>2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2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2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2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2</c:v>
                </c:pt>
                <c:pt idx="69">
                  <c:v>0</c:v>
                </c:pt>
                <c:pt idx="70">
                  <c:v>2</c:v>
                </c:pt>
                <c:pt idx="71">
                  <c:v>0</c:v>
                </c:pt>
                <c:pt idx="72">
                  <c:v>2</c:v>
                </c:pt>
                <c:pt idx="73">
                  <c:v>0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0</c:v>
                </c:pt>
                <c:pt idx="80">
                  <c:v>2</c:v>
                </c:pt>
                <c:pt idx="81">
                  <c:v>0</c:v>
                </c:pt>
                <c:pt idx="82">
                  <c:v>2</c:v>
                </c:pt>
                <c:pt idx="83">
                  <c:v>0</c:v>
                </c:pt>
                <c:pt idx="84">
                  <c:v>2</c:v>
                </c:pt>
                <c:pt idx="85">
                  <c:v>0</c:v>
                </c:pt>
                <c:pt idx="86">
                  <c:v>2</c:v>
                </c:pt>
                <c:pt idx="87">
                  <c:v>0</c:v>
                </c:pt>
                <c:pt idx="88">
                  <c:v>2</c:v>
                </c:pt>
                <c:pt idx="89">
                  <c:v>0</c:v>
                </c:pt>
                <c:pt idx="90">
                  <c:v>2</c:v>
                </c:pt>
                <c:pt idx="91">
                  <c:v>0</c:v>
                </c:pt>
                <c:pt idx="92">
                  <c:v>2</c:v>
                </c:pt>
                <c:pt idx="93">
                  <c:v>0</c:v>
                </c:pt>
                <c:pt idx="94">
                  <c:v>2</c:v>
                </c:pt>
                <c:pt idx="95">
                  <c:v>0</c:v>
                </c:pt>
                <c:pt idx="96">
                  <c:v>2</c:v>
                </c:pt>
                <c:pt idx="97">
                  <c:v>0</c:v>
                </c:pt>
                <c:pt idx="98">
                  <c:v>2</c:v>
                </c:pt>
                <c:pt idx="99">
                  <c:v>0</c:v>
                </c:pt>
                <c:pt idx="100">
                  <c:v>2</c:v>
                </c:pt>
                <c:pt idx="101">
                  <c:v>0</c:v>
                </c:pt>
                <c:pt idx="102">
                  <c:v>2</c:v>
                </c:pt>
                <c:pt idx="103">
                  <c:v>0</c:v>
                </c:pt>
                <c:pt idx="104">
                  <c:v>2</c:v>
                </c:pt>
                <c:pt idx="105">
                  <c:v>0</c:v>
                </c:pt>
                <c:pt idx="106">
                  <c:v>2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0</c:v>
                </c:pt>
                <c:pt idx="112">
                  <c:v>2</c:v>
                </c:pt>
                <c:pt idx="113">
                  <c:v>0</c:v>
                </c:pt>
                <c:pt idx="114">
                  <c:v>2</c:v>
                </c:pt>
                <c:pt idx="115">
                  <c:v>0</c:v>
                </c:pt>
                <c:pt idx="116">
                  <c:v>2</c:v>
                </c:pt>
                <c:pt idx="117">
                  <c:v>0</c:v>
                </c:pt>
                <c:pt idx="118">
                  <c:v>2</c:v>
                </c:pt>
                <c:pt idx="119">
                  <c:v>0</c:v>
                </c:pt>
                <c:pt idx="120">
                  <c:v>2</c:v>
                </c:pt>
                <c:pt idx="121">
                  <c:v>0</c:v>
                </c:pt>
                <c:pt idx="122">
                  <c:v>2</c:v>
                </c:pt>
                <c:pt idx="123">
                  <c:v>0</c:v>
                </c:pt>
                <c:pt idx="124">
                  <c:v>2</c:v>
                </c:pt>
                <c:pt idx="125">
                  <c:v>0</c:v>
                </c:pt>
                <c:pt idx="126">
                  <c:v>2</c:v>
                </c:pt>
                <c:pt idx="127">
                  <c:v>0</c:v>
                </c:pt>
                <c:pt idx="128">
                  <c:v>2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0</c:v>
                </c:pt>
                <c:pt idx="134">
                  <c:v>2</c:v>
                </c:pt>
                <c:pt idx="135">
                  <c:v>0</c:v>
                </c:pt>
                <c:pt idx="136">
                  <c:v>2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0</c:v>
                </c:pt>
                <c:pt idx="144">
                  <c:v>2</c:v>
                </c:pt>
                <c:pt idx="145">
                  <c:v>0</c:v>
                </c:pt>
                <c:pt idx="146">
                  <c:v>2</c:v>
                </c:pt>
                <c:pt idx="147">
                  <c:v>0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2</c:v>
                </c:pt>
                <c:pt idx="153">
                  <c:v>0</c:v>
                </c:pt>
                <c:pt idx="154">
                  <c:v>2</c:v>
                </c:pt>
                <c:pt idx="155">
                  <c:v>0</c:v>
                </c:pt>
                <c:pt idx="156">
                  <c:v>2</c:v>
                </c:pt>
                <c:pt idx="157">
                  <c:v>0</c:v>
                </c:pt>
                <c:pt idx="158">
                  <c:v>2</c:v>
                </c:pt>
                <c:pt idx="159">
                  <c:v>0</c:v>
                </c:pt>
                <c:pt idx="160">
                  <c:v>2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2</c:v>
                </c:pt>
                <c:pt idx="165">
                  <c:v>0</c:v>
                </c:pt>
                <c:pt idx="166">
                  <c:v>2</c:v>
                </c:pt>
                <c:pt idx="167">
                  <c:v>0</c:v>
                </c:pt>
                <c:pt idx="168">
                  <c:v>2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2</c:v>
                </c:pt>
                <c:pt idx="175">
                  <c:v>0</c:v>
                </c:pt>
                <c:pt idx="176">
                  <c:v>2</c:v>
                </c:pt>
                <c:pt idx="177">
                  <c:v>0</c:v>
                </c:pt>
                <c:pt idx="178">
                  <c:v>2</c:v>
                </c:pt>
                <c:pt idx="179">
                  <c:v>0</c:v>
                </c:pt>
                <c:pt idx="180">
                  <c:v>2</c:v>
                </c:pt>
                <c:pt idx="181">
                  <c:v>0</c:v>
                </c:pt>
                <c:pt idx="182">
                  <c:v>2</c:v>
                </c:pt>
                <c:pt idx="183">
                  <c:v>0</c:v>
                </c:pt>
                <c:pt idx="184">
                  <c:v>2</c:v>
                </c:pt>
                <c:pt idx="185">
                  <c:v>0</c:v>
                </c:pt>
                <c:pt idx="186">
                  <c:v>2</c:v>
                </c:pt>
                <c:pt idx="187">
                  <c:v>0</c:v>
                </c:pt>
                <c:pt idx="188">
                  <c:v>2</c:v>
                </c:pt>
                <c:pt idx="189">
                  <c:v>0</c:v>
                </c:pt>
                <c:pt idx="190">
                  <c:v>2</c:v>
                </c:pt>
                <c:pt idx="191">
                  <c:v>0</c:v>
                </c:pt>
                <c:pt idx="192">
                  <c:v>2</c:v>
                </c:pt>
                <c:pt idx="193">
                  <c:v>0</c:v>
                </c:pt>
                <c:pt idx="194">
                  <c:v>2</c:v>
                </c:pt>
                <c:pt idx="195">
                  <c:v>0</c:v>
                </c:pt>
                <c:pt idx="196">
                  <c:v>2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0</c:v>
                </c:pt>
                <c:pt idx="204">
                  <c:v>2</c:v>
                </c:pt>
                <c:pt idx="205">
                  <c:v>0</c:v>
                </c:pt>
                <c:pt idx="206">
                  <c:v>2</c:v>
                </c:pt>
                <c:pt idx="207">
                  <c:v>0</c:v>
                </c:pt>
                <c:pt idx="208">
                  <c:v>2</c:v>
                </c:pt>
                <c:pt idx="209">
                  <c:v>0</c:v>
                </c:pt>
                <c:pt idx="210">
                  <c:v>2</c:v>
                </c:pt>
                <c:pt idx="211">
                  <c:v>0</c:v>
                </c:pt>
                <c:pt idx="212">
                  <c:v>2</c:v>
                </c:pt>
                <c:pt idx="213">
                  <c:v>0</c:v>
                </c:pt>
                <c:pt idx="214">
                  <c:v>2</c:v>
                </c:pt>
                <c:pt idx="215">
                  <c:v>0</c:v>
                </c:pt>
                <c:pt idx="216">
                  <c:v>2</c:v>
                </c:pt>
                <c:pt idx="217">
                  <c:v>0</c:v>
                </c:pt>
                <c:pt idx="218">
                  <c:v>2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2</c:v>
                </c:pt>
                <c:pt idx="223">
                  <c:v>0</c:v>
                </c:pt>
                <c:pt idx="224">
                  <c:v>2</c:v>
                </c:pt>
                <c:pt idx="225">
                  <c:v>0</c:v>
                </c:pt>
                <c:pt idx="226">
                  <c:v>2</c:v>
                </c:pt>
                <c:pt idx="227">
                  <c:v>0</c:v>
                </c:pt>
                <c:pt idx="228">
                  <c:v>2</c:v>
                </c:pt>
                <c:pt idx="229">
                  <c:v>0</c:v>
                </c:pt>
                <c:pt idx="230">
                  <c:v>2</c:v>
                </c:pt>
                <c:pt idx="231">
                  <c:v>0</c:v>
                </c:pt>
                <c:pt idx="232">
                  <c:v>2</c:v>
                </c:pt>
                <c:pt idx="233">
                  <c:v>0</c:v>
                </c:pt>
                <c:pt idx="234">
                  <c:v>2</c:v>
                </c:pt>
                <c:pt idx="235">
                  <c:v>0</c:v>
                </c:pt>
                <c:pt idx="236">
                  <c:v>2</c:v>
                </c:pt>
                <c:pt idx="237">
                  <c:v>0</c:v>
                </c:pt>
                <c:pt idx="238">
                  <c:v>2</c:v>
                </c:pt>
                <c:pt idx="239">
                  <c:v>0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0</c:v>
                </c:pt>
                <c:pt idx="246">
                  <c:v>2</c:v>
                </c:pt>
                <c:pt idx="247">
                  <c:v>0</c:v>
                </c:pt>
                <c:pt idx="248">
                  <c:v>2</c:v>
                </c:pt>
                <c:pt idx="249">
                  <c:v>0</c:v>
                </c:pt>
                <c:pt idx="250">
                  <c:v>2</c:v>
                </c:pt>
                <c:pt idx="251">
                  <c:v>0</c:v>
                </c:pt>
                <c:pt idx="252">
                  <c:v>2</c:v>
                </c:pt>
                <c:pt idx="253">
                  <c:v>0</c:v>
                </c:pt>
                <c:pt idx="254">
                  <c:v>2</c:v>
                </c:pt>
                <c:pt idx="255">
                  <c:v>0</c:v>
                </c:pt>
                <c:pt idx="256">
                  <c:v>2</c:v>
                </c:pt>
                <c:pt idx="257">
                  <c:v>0</c:v>
                </c:pt>
                <c:pt idx="258">
                  <c:v>2</c:v>
                </c:pt>
                <c:pt idx="259">
                  <c:v>0</c:v>
                </c:pt>
                <c:pt idx="260">
                  <c:v>2</c:v>
                </c:pt>
                <c:pt idx="261">
                  <c:v>0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0</c:v>
                </c:pt>
                <c:pt idx="266">
                  <c:v>2</c:v>
                </c:pt>
                <c:pt idx="267">
                  <c:v>0</c:v>
                </c:pt>
                <c:pt idx="268">
                  <c:v>2</c:v>
                </c:pt>
                <c:pt idx="269">
                  <c:v>0</c:v>
                </c:pt>
                <c:pt idx="270">
                  <c:v>2</c:v>
                </c:pt>
                <c:pt idx="271">
                  <c:v>0</c:v>
                </c:pt>
                <c:pt idx="272">
                  <c:v>2</c:v>
                </c:pt>
                <c:pt idx="273">
                  <c:v>0</c:v>
                </c:pt>
                <c:pt idx="274">
                  <c:v>2</c:v>
                </c:pt>
                <c:pt idx="275">
                  <c:v>0</c:v>
                </c:pt>
                <c:pt idx="276">
                  <c:v>2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2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2</c:v>
                </c:pt>
                <c:pt idx="287">
                  <c:v>0</c:v>
                </c:pt>
                <c:pt idx="288">
                  <c:v>2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2</c:v>
                </c:pt>
                <c:pt idx="295">
                  <c:v>0</c:v>
                </c:pt>
                <c:pt idx="296">
                  <c:v>2</c:v>
                </c:pt>
                <c:pt idx="297">
                  <c:v>0</c:v>
                </c:pt>
                <c:pt idx="298">
                  <c:v>2</c:v>
                </c:pt>
                <c:pt idx="299">
                  <c:v>0</c:v>
                </c:pt>
                <c:pt idx="300">
                  <c:v>2</c:v>
                </c:pt>
                <c:pt idx="301">
                  <c:v>0</c:v>
                </c:pt>
                <c:pt idx="302">
                  <c:v>2</c:v>
                </c:pt>
                <c:pt idx="303">
                  <c:v>0</c:v>
                </c:pt>
                <c:pt idx="304">
                  <c:v>2</c:v>
                </c:pt>
                <c:pt idx="305">
                  <c:v>0</c:v>
                </c:pt>
                <c:pt idx="306">
                  <c:v>2</c:v>
                </c:pt>
                <c:pt idx="307">
                  <c:v>0</c:v>
                </c:pt>
                <c:pt idx="308">
                  <c:v>2</c:v>
                </c:pt>
                <c:pt idx="309">
                  <c:v>0</c:v>
                </c:pt>
                <c:pt idx="310">
                  <c:v>2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0</c:v>
                </c:pt>
                <c:pt idx="316">
                  <c:v>2</c:v>
                </c:pt>
                <c:pt idx="317">
                  <c:v>0</c:v>
                </c:pt>
                <c:pt idx="318">
                  <c:v>2</c:v>
                </c:pt>
                <c:pt idx="319">
                  <c:v>0</c:v>
                </c:pt>
                <c:pt idx="320">
                  <c:v>2</c:v>
                </c:pt>
                <c:pt idx="321">
                  <c:v>0</c:v>
                </c:pt>
                <c:pt idx="322">
                  <c:v>2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2</c:v>
                </c:pt>
                <c:pt idx="327">
                  <c:v>0</c:v>
                </c:pt>
                <c:pt idx="328">
                  <c:v>2</c:v>
                </c:pt>
                <c:pt idx="329">
                  <c:v>0</c:v>
                </c:pt>
                <c:pt idx="330">
                  <c:v>2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2</c:v>
                </c:pt>
                <c:pt idx="335">
                  <c:v>0</c:v>
                </c:pt>
                <c:pt idx="336">
                  <c:v>2</c:v>
                </c:pt>
                <c:pt idx="337">
                  <c:v>0</c:v>
                </c:pt>
                <c:pt idx="338">
                  <c:v>2</c:v>
                </c:pt>
                <c:pt idx="339">
                  <c:v>0</c:v>
                </c:pt>
                <c:pt idx="340">
                  <c:v>2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2</c:v>
                </c:pt>
                <c:pt idx="345">
                  <c:v>0</c:v>
                </c:pt>
                <c:pt idx="346">
                  <c:v>2</c:v>
                </c:pt>
                <c:pt idx="347">
                  <c:v>0</c:v>
                </c:pt>
                <c:pt idx="348">
                  <c:v>2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2</c:v>
                </c:pt>
                <c:pt idx="353">
                  <c:v>0</c:v>
                </c:pt>
                <c:pt idx="354">
                  <c:v>2</c:v>
                </c:pt>
                <c:pt idx="355">
                  <c:v>0</c:v>
                </c:pt>
                <c:pt idx="356">
                  <c:v>2</c:v>
                </c:pt>
                <c:pt idx="357">
                  <c:v>0</c:v>
                </c:pt>
                <c:pt idx="358">
                  <c:v>2</c:v>
                </c:pt>
                <c:pt idx="359">
                  <c:v>0</c:v>
                </c:pt>
                <c:pt idx="360">
                  <c:v>2</c:v>
                </c:pt>
                <c:pt idx="361">
                  <c:v>0</c:v>
                </c:pt>
                <c:pt idx="362">
                  <c:v>2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  <c:pt idx="366">
                  <c:v>2</c:v>
                </c:pt>
                <c:pt idx="367">
                  <c:v>0</c:v>
                </c:pt>
                <c:pt idx="368">
                  <c:v>2</c:v>
                </c:pt>
                <c:pt idx="369">
                  <c:v>0</c:v>
                </c:pt>
                <c:pt idx="370">
                  <c:v>2</c:v>
                </c:pt>
                <c:pt idx="371">
                  <c:v>0</c:v>
                </c:pt>
                <c:pt idx="372">
                  <c:v>2</c:v>
                </c:pt>
                <c:pt idx="373">
                  <c:v>0</c:v>
                </c:pt>
                <c:pt idx="374">
                  <c:v>2</c:v>
                </c:pt>
                <c:pt idx="375">
                  <c:v>0</c:v>
                </c:pt>
                <c:pt idx="376">
                  <c:v>2</c:v>
                </c:pt>
                <c:pt idx="377">
                  <c:v>0</c:v>
                </c:pt>
                <c:pt idx="378">
                  <c:v>2</c:v>
                </c:pt>
                <c:pt idx="379">
                  <c:v>0</c:v>
                </c:pt>
                <c:pt idx="380">
                  <c:v>2</c:v>
                </c:pt>
                <c:pt idx="381">
                  <c:v>0</c:v>
                </c:pt>
                <c:pt idx="382">
                  <c:v>2</c:v>
                </c:pt>
                <c:pt idx="383">
                  <c:v>0</c:v>
                </c:pt>
                <c:pt idx="384">
                  <c:v>2</c:v>
                </c:pt>
                <c:pt idx="385">
                  <c:v>0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0</c:v>
                </c:pt>
                <c:pt idx="390">
                  <c:v>2</c:v>
                </c:pt>
                <c:pt idx="391">
                  <c:v>0</c:v>
                </c:pt>
                <c:pt idx="392">
                  <c:v>2</c:v>
                </c:pt>
                <c:pt idx="393">
                  <c:v>0</c:v>
                </c:pt>
                <c:pt idx="394">
                  <c:v>2</c:v>
                </c:pt>
                <c:pt idx="395">
                  <c:v>0</c:v>
                </c:pt>
                <c:pt idx="396">
                  <c:v>2</c:v>
                </c:pt>
                <c:pt idx="397">
                  <c:v>0</c:v>
                </c:pt>
                <c:pt idx="398">
                  <c:v>2</c:v>
                </c:pt>
                <c:pt idx="399">
                  <c:v>0</c:v>
                </c:pt>
                <c:pt idx="400">
                  <c:v>2</c:v>
                </c:pt>
                <c:pt idx="401">
                  <c:v>0</c:v>
                </c:pt>
                <c:pt idx="402">
                  <c:v>2</c:v>
                </c:pt>
                <c:pt idx="403">
                  <c:v>0</c:v>
                </c:pt>
                <c:pt idx="404">
                  <c:v>2</c:v>
                </c:pt>
                <c:pt idx="405">
                  <c:v>0</c:v>
                </c:pt>
                <c:pt idx="406">
                  <c:v>2</c:v>
                </c:pt>
                <c:pt idx="407">
                  <c:v>0</c:v>
                </c:pt>
                <c:pt idx="408">
                  <c:v>2</c:v>
                </c:pt>
                <c:pt idx="409">
                  <c:v>0</c:v>
                </c:pt>
                <c:pt idx="410">
                  <c:v>2</c:v>
                </c:pt>
                <c:pt idx="411">
                  <c:v>0</c:v>
                </c:pt>
                <c:pt idx="412">
                  <c:v>2</c:v>
                </c:pt>
                <c:pt idx="413">
                  <c:v>0</c:v>
                </c:pt>
                <c:pt idx="414">
                  <c:v>2</c:v>
                </c:pt>
                <c:pt idx="415">
                  <c:v>0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0</c:v>
                </c:pt>
                <c:pt idx="420">
                  <c:v>2</c:v>
                </c:pt>
                <c:pt idx="421">
                  <c:v>0</c:v>
                </c:pt>
                <c:pt idx="422">
                  <c:v>2</c:v>
                </c:pt>
                <c:pt idx="423">
                  <c:v>0</c:v>
                </c:pt>
                <c:pt idx="424">
                  <c:v>2</c:v>
                </c:pt>
                <c:pt idx="425">
                  <c:v>0</c:v>
                </c:pt>
                <c:pt idx="426">
                  <c:v>2</c:v>
                </c:pt>
                <c:pt idx="427">
                  <c:v>0</c:v>
                </c:pt>
                <c:pt idx="428">
                  <c:v>2</c:v>
                </c:pt>
                <c:pt idx="429">
                  <c:v>0</c:v>
                </c:pt>
                <c:pt idx="430">
                  <c:v>2</c:v>
                </c:pt>
                <c:pt idx="431">
                  <c:v>0</c:v>
                </c:pt>
                <c:pt idx="432">
                  <c:v>2</c:v>
                </c:pt>
                <c:pt idx="433">
                  <c:v>0</c:v>
                </c:pt>
                <c:pt idx="434">
                  <c:v>2</c:v>
                </c:pt>
                <c:pt idx="435">
                  <c:v>0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0</c:v>
                </c:pt>
                <c:pt idx="440">
                  <c:v>2</c:v>
                </c:pt>
                <c:pt idx="441">
                  <c:v>0</c:v>
                </c:pt>
                <c:pt idx="442">
                  <c:v>2</c:v>
                </c:pt>
                <c:pt idx="443">
                  <c:v>0</c:v>
                </c:pt>
                <c:pt idx="444">
                  <c:v>2</c:v>
                </c:pt>
                <c:pt idx="445">
                  <c:v>0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2</c:v>
                </c:pt>
                <c:pt idx="451">
                  <c:v>0</c:v>
                </c:pt>
                <c:pt idx="452">
                  <c:v>2</c:v>
                </c:pt>
                <c:pt idx="453">
                  <c:v>0</c:v>
                </c:pt>
                <c:pt idx="454">
                  <c:v>2</c:v>
                </c:pt>
                <c:pt idx="455">
                  <c:v>0</c:v>
                </c:pt>
                <c:pt idx="456">
                  <c:v>2</c:v>
                </c:pt>
                <c:pt idx="457">
                  <c:v>0</c:v>
                </c:pt>
                <c:pt idx="458">
                  <c:v>2</c:v>
                </c:pt>
                <c:pt idx="459">
                  <c:v>0</c:v>
                </c:pt>
                <c:pt idx="460">
                  <c:v>2</c:v>
                </c:pt>
                <c:pt idx="461">
                  <c:v>0</c:v>
                </c:pt>
                <c:pt idx="462">
                  <c:v>2</c:v>
                </c:pt>
                <c:pt idx="463">
                  <c:v>0</c:v>
                </c:pt>
                <c:pt idx="464">
                  <c:v>2</c:v>
                </c:pt>
                <c:pt idx="465">
                  <c:v>0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2</c:v>
                </c:pt>
                <c:pt idx="471">
                  <c:v>0</c:v>
                </c:pt>
                <c:pt idx="472">
                  <c:v>2</c:v>
                </c:pt>
                <c:pt idx="473">
                  <c:v>0</c:v>
                </c:pt>
                <c:pt idx="474">
                  <c:v>2</c:v>
                </c:pt>
                <c:pt idx="475">
                  <c:v>0</c:v>
                </c:pt>
                <c:pt idx="476">
                  <c:v>2</c:v>
                </c:pt>
                <c:pt idx="477">
                  <c:v>0</c:v>
                </c:pt>
                <c:pt idx="478">
                  <c:v>2</c:v>
                </c:pt>
                <c:pt idx="479">
                  <c:v>0</c:v>
                </c:pt>
                <c:pt idx="480">
                  <c:v>2</c:v>
                </c:pt>
                <c:pt idx="481">
                  <c:v>0</c:v>
                </c:pt>
                <c:pt idx="482">
                  <c:v>2</c:v>
                </c:pt>
                <c:pt idx="483">
                  <c:v>0</c:v>
                </c:pt>
                <c:pt idx="484">
                  <c:v>2</c:v>
                </c:pt>
                <c:pt idx="485">
                  <c:v>0</c:v>
                </c:pt>
                <c:pt idx="486">
                  <c:v>2</c:v>
                </c:pt>
                <c:pt idx="487">
                  <c:v>0</c:v>
                </c:pt>
                <c:pt idx="488">
                  <c:v>2</c:v>
                </c:pt>
                <c:pt idx="489">
                  <c:v>0</c:v>
                </c:pt>
                <c:pt idx="490">
                  <c:v>2</c:v>
                </c:pt>
                <c:pt idx="491">
                  <c:v>0</c:v>
                </c:pt>
                <c:pt idx="492">
                  <c:v>2</c:v>
                </c:pt>
                <c:pt idx="493">
                  <c:v>0</c:v>
                </c:pt>
                <c:pt idx="494">
                  <c:v>2</c:v>
                </c:pt>
                <c:pt idx="495">
                  <c:v>0</c:v>
                </c:pt>
                <c:pt idx="496">
                  <c:v>2</c:v>
                </c:pt>
                <c:pt idx="497">
                  <c:v>0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  <c:pt idx="501">
                  <c:v>0</c:v>
                </c:pt>
                <c:pt idx="502">
                  <c:v>2</c:v>
                </c:pt>
                <c:pt idx="503">
                  <c:v>0</c:v>
                </c:pt>
                <c:pt idx="504">
                  <c:v>2</c:v>
                </c:pt>
                <c:pt idx="505">
                  <c:v>0</c:v>
                </c:pt>
                <c:pt idx="506">
                  <c:v>2</c:v>
                </c:pt>
                <c:pt idx="507">
                  <c:v>0</c:v>
                </c:pt>
                <c:pt idx="508">
                  <c:v>2</c:v>
                </c:pt>
                <c:pt idx="509">
                  <c:v>0</c:v>
                </c:pt>
                <c:pt idx="510">
                  <c:v>2</c:v>
                </c:pt>
                <c:pt idx="511">
                  <c:v>0</c:v>
                </c:pt>
                <c:pt idx="512">
                  <c:v>2</c:v>
                </c:pt>
                <c:pt idx="513">
                  <c:v>0</c:v>
                </c:pt>
                <c:pt idx="514">
                  <c:v>2</c:v>
                </c:pt>
                <c:pt idx="515">
                  <c:v>0</c:v>
                </c:pt>
                <c:pt idx="516">
                  <c:v>2</c:v>
                </c:pt>
                <c:pt idx="517">
                  <c:v>0</c:v>
                </c:pt>
                <c:pt idx="518">
                  <c:v>2</c:v>
                </c:pt>
                <c:pt idx="519">
                  <c:v>0</c:v>
                </c:pt>
                <c:pt idx="520">
                  <c:v>2</c:v>
                </c:pt>
                <c:pt idx="521">
                  <c:v>0</c:v>
                </c:pt>
                <c:pt idx="522">
                  <c:v>2</c:v>
                </c:pt>
                <c:pt idx="523">
                  <c:v>0</c:v>
                </c:pt>
                <c:pt idx="524">
                  <c:v>2</c:v>
                </c:pt>
                <c:pt idx="525">
                  <c:v>0</c:v>
                </c:pt>
                <c:pt idx="526">
                  <c:v>2</c:v>
                </c:pt>
                <c:pt idx="527">
                  <c:v>0</c:v>
                </c:pt>
                <c:pt idx="528">
                  <c:v>2</c:v>
                </c:pt>
                <c:pt idx="529">
                  <c:v>0</c:v>
                </c:pt>
                <c:pt idx="530">
                  <c:v>2</c:v>
                </c:pt>
                <c:pt idx="531">
                  <c:v>0</c:v>
                </c:pt>
                <c:pt idx="532">
                  <c:v>2</c:v>
                </c:pt>
                <c:pt idx="533">
                  <c:v>0</c:v>
                </c:pt>
                <c:pt idx="534">
                  <c:v>2</c:v>
                </c:pt>
                <c:pt idx="535">
                  <c:v>0</c:v>
                </c:pt>
                <c:pt idx="536">
                  <c:v>2</c:v>
                </c:pt>
                <c:pt idx="537">
                  <c:v>0</c:v>
                </c:pt>
                <c:pt idx="538">
                  <c:v>2</c:v>
                </c:pt>
                <c:pt idx="539">
                  <c:v>0</c:v>
                </c:pt>
                <c:pt idx="540">
                  <c:v>2</c:v>
                </c:pt>
                <c:pt idx="541">
                  <c:v>0</c:v>
                </c:pt>
                <c:pt idx="542">
                  <c:v>2</c:v>
                </c:pt>
                <c:pt idx="543">
                  <c:v>0</c:v>
                </c:pt>
                <c:pt idx="544">
                  <c:v>2</c:v>
                </c:pt>
                <c:pt idx="545">
                  <c:v>0</c:v>
                </c:pt>
                <c:pt idx="546">
                  <c:v>2</c:v>
                </c:pt>
                <c:pt idx="547">
                  <c:v>0</c:v>
                </c:pt>
                <c:pt idx="548">
                  <c:v>2</c:v>
                </c:pt>
                <c:pt idx="549">
                  <c:v>0</c:v>
                </c:pt>
                <c:pt idx="550">
                  <c:v>2</c:v>
                </c:pt>
                <c:pt idx="551">
                  <c:v>0</c:v>
                </c:pt>
                <c:pt idx="552">
                  <c:v>2</c:v>
                </c:pt>
                <c:pt idx="553">
                  <c:v>0</c:v>
                </c:pt>
                <c:pt idx="554">
                  <c:v>2</c:v>
                </c:pt>
                <c:pt idx="555">
                  <c:v>0</c:v>
                </c:pt>
                <c:pt idx="556">
                  <c:v>2</c:v>
                </c:pt>
                <c:pt idx="557">
                  <c:v>0</c:v>
                </c:pt>
                <c:pt idx="558">
                  <c:v>2</c:v>
                </c:pt>
                <c:pt idx="559">
                  <c:v>0</c:v>
                </c:pt>
                <c:pt idx="560">
                  <c:v>2</c:v>
                </c:pt>
                <c:pt idx="561">
                  <c:v>0</c:v>
                </c:pt>
                <c:pt idx="562">
                  <c:v>2</c:v>
                </c:pt>
                <c:pt idx="563">
                  <c:v>0</c:v>
                </c:pt>
                <c:pt idx="564">
                  <c:v>2</c:v>
                </c:pt>
                <c:pt idx="565">
                  <c:v>0</c:v>
                </c:pt>
                <c:pt idx="566">
                  <c:v>2</c:v>
                </c:pt>
                <c:pt idx="567">
                  <c:v>0</c:v>
                </c:pt>
                <c:pt idx="568">
                  <c:v>2</c:v>
                </c:pt>
                <c:pt idx="569">
                  <c:v>0</c:v>
                </c:pt>
                <c:pt idx="570">
                  <c:v>2</c:v>
                </c:pt>
                <c:pt idx="571">
                  <c:v>0</c:v>
                </c:pt>
                <c:pt idx="572">
                  <c:v>2</c:v>
                </c:pt>
                <c:pt idx="573">
                  <c:v>0</c:v>
                </c:pt>
                <c:pt idx="574">
                  <c:v>2</c:v>
                </c:pt>
                <c:pt idx="575">
                  <c:v>0</c:v>
                </c:pt>
                <c:pt idx="576">
                  <c:v>2</c:v>
                </c:pt>
                <c:pt idx="577">
                  <c:v>0</c:v>
                </c:pt>
                <c:pt idx="578">
                  <c:v>2</c:v>
                </c:pt>
                <c:pt idx="579">
                  <c:v>0</c:v>
                </c:pt>
                <c:pt idx="580">
                  <c:v>2</c:v>
                </c:pt>
                <c:pt idx="581">
                  <c:v>0</c:v>
                </c:pt>
                <c:pt idx="582">
                  <c:v>2</c:v>
                </c:pt>
                <c:pt idx="583">
                  <c:v>0</c:v>
                </c:pt>
                <c:pt idx="584">
                  <c:v>2</c:v>
                </c:pt>
                <c:pt idx="585">
                  <c:v>0</c:v>
                </c:pt>
                <c:pt idx="586">
                  <c:v>2</c:v>
                </c:pt>
                <c:pt idx="587">
                  <c:v>0</c:v>
                </c:pt>
                <c:pt idx="588">
                  <c:v>2</c:v>
                </c:pt>
                <c:pt idx="589">
                  <c:v>0</c:v>
                </c:pt>
                <c:pt idx="590">
                  <c:v>2</c:v>
                </c:pt>
                <c:pt idx="591">
                  <c:v>0</c:v>
                </c:pt>
                <c:pt idx="592">
                  <c:v>2</c:v>
                </c:pt>
                <c:pt idx="593">
                  <c:v>0</c:v>
                </c:pt>
                <c:pt idx="594">
                  <c:v>2</c:v>
                </c:pt>
                <c:pt idx="595">
                  <c:v>0</c:v>
                </c:pt>
                <c:pt idx="596">
                  <c:v>2</c:v>
                </c:pt>
                <c:pt idx="597">
                  <c:v>0</c:v>
                </c:pt>
                <c:pt idx="598">
                  <c:v>2</c:v>
                </c:pt>
                <c:pt idx="599">
                  <c:v>0</c:v>
                </c:pt>
                <c:pt idx="600">
                  <c:v>2</c:v>
                </c:pt>
                <c:pt idx="601">
                  <c:v>0</c:v>
                </c:pt>
                <c:pt idx="602">
                  <c:v>2</c:v>
                </c:pt>
                <c:pt idx="603">
                  <c:v>0</c:v>
                </c:pt>
                <c:pt idx="604">
                  <c:v>2</c:v>
                </c:pt>
                <c:pt idx="605">
                  <c:v>0</c:v>
                </c:pt>
                <c:pt idx="606">
                  <c:v>2</c:v>
                </c:pt>
                <c:pt idx="607">
                  <c:v>0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0</c:v>
                </c:pt>
                <c:pt idx="612">
                  <c:v>2</c:v>
                </c:pt>
                <c:pt idx="613">
                  <c:v>0</c:v>
                </c:pt>
                <c:pt idx="614">
                  <c:v>2</c:v>
                </c:pt>
                <c:pt idx="615">
                  <c:v>0</c:v>
                </c:pt>
                <c:pt idx="616">
                  <c:v>2</c:v>
                </c:pt>
                <c:pt idx="617">
                  <c:v>0</c:v>
                </c:pt>
                <c:pt idx="618">
                  <c:v>2</c:v>
                </c:pt>
                <c:pt idx="619">
                  <c:v>0</c:v>
                </c:pt>
                <c:pt idx="620">
                  <c:v>2</c:v>
                </c:pt>
                <c:pt idx="621">
                  <c:v>0</c:v>
                </c:pt>
                <c:pt idx="622">
                  <c:v>2</c:v>
                </c:pt>
                <c:pt idx="623">
                  <c:v>0</c:v>
                </c:pt>
                <c:pt idx="624">
                  <c:v>2</c:v>
                </c:pt>
                <c:pt idx="625">
                  <c:v>0</c:v>
                </c:pt>
                <c:pt idx="626">
                  <c:v>2</c:v>
                </c:pt>
                <c:pt idx="627">
                  <c:v>0</c:v>
                </c:pt>
                <c:pt idx="628">
                  <c:v>2</c:v>
                </c:pt>
                <c:pt idx="629">
                  <c:v>0</c:v>
                </c:pt>
                <c:pt idx="630">
                  <c:v>2</c:v>
                </c:pt>
                <c:pt idx="631">
                  <c:v>0</c:v>
                </c:pt>
                <c:pt idx="632">
                  <c:v>2</c:v>
                </c:pt>
                <c:pt idx="633">
                  <c:v>0</c:v>
                </c:pt>
                <c:pt idx="634">
                  <c:v>2</c:v>
                </c:pt>
                <c:pt idx="635">
                  <c:v>0</c:v>
                </c:pt>
                <c:pt idx="636">
                  <c:v>2</c:v>
                </c:pt>
                <c:pt idx="637">
                  <c:v>0</c:v>
                </c:pt>
                <c:pt idx="638">
                  <c:v>2</c:v>
                </c:pt>
                <c:pt idx="639">
                  <c:v>0</c:v>
                </c:pt>
                <c:pt idx="640">
                  <c:v>2</c:v>
                </c:pt>
                <c:pt idx="641">
                  <c:v>0</c:v>
                </c:pt>
                <c:pt idx="642">
                  <c:v>2</c:v>
                </c:pt>
                <c:pt idx="643">
                  <c:v>0</c:v>
                </c:pt>
                <c:pt idx="644">
                  <c:v>2</c:v>
                </c:pt>
                <c:pt idx="645">
                  <c:v>0</c:v>
                </c:pt>
                <c:pt idx="646">
                  <c:v>2</c:v>
                </c:pt>
                <c:pt idx="647">
                  <c:v>0</c:v>
                </c:pt>
                <c:pt idx="648">
                  <c:v>2</c:v>
                </c:pt>
                <c:pt idx="649">
                  <c:v>0</c:v>
                </c:pt>
                <c:pt idx="650">
                  <c:v>2</c:v>
                </c:pt>
                <c:pt idx="651">
                  <c:v>0</c:v>
                </c:pt>
                <c:pt idx="652">
                  <c:v>2</c:v>
                </c:pt>
                <c:pt idx="653">
                  <c:v>0</c:v>
                </c:pt>
                <c:pt idx="654">
                  <c:v>2</c:v>
                </c:pt>
                <c:pt idx="655">
                  <c:v>0</c:v>
                </c:pt>
                <c:pt idx="656">
                  <c:v>2</c:v>
                </c:pt>
                <c:pt idx="657">
                  <c:v>0</c:v>
                </c:pt>
                <c:pt idx="658">
                  <c:v>2</c:v>
                </c:pt>
                <c:pt idx="659">
                  <c:v>0</c:v>
                </c:pt>
                <c:pt idx="660">
                  <c:v>2</c:v>
                </c:pt>
                <c:pt idx="661">
                  <c:v>0</c:v>
                </c:pt>
                <c:pt idx="662">
                  <c:v>2</c:v>
                </c:pt>
                <c:pt idx="663">
                  <c:v>0</c:v>
                </c:pt>
                <c:pt idx="664">
                  <c:v>2</c:v>
                </c:pt>
                <c:pt idx="665">
                  <c:v>0</c:v>
                </c:pt>
                <c:pt idx="666">
                  <c:v>2</c:v>
                </c:pt>
                <c:pt idx="667">
                  <c:v>0</c:v>
                </c:pt>
                <c:pt idx="668">
                  <c:v>2</c:v>
                </c:pt>
                <c:pt idx="669">
                  <c:v>0</c:v>
                </c:pt>
                <c:pt idx="670">
                  <c:v>2</c:v>
                </c:pt>
                <c:pt idx="671">
                  <c:v>0</c:v>
                </c:pt>
                <c:pt idx="672">
                  <c:v>2</c:v>
                </c:pt>
                <c:pt idx="673">
                  <c:v>0</c:v>
                </c:pt>
                <c:pt idx="674">
                  <c:v>2</c:v>
                </c:pt>
                <c:pt idx="675">
                  <c:v>0</c:v>
                </c:pt>
                <c:pt idx="676">
                  <c:v>2</c:v>
                </c:pt>
                <c:pt idx="677">
                  <c:v>0</c:v>
                </c:pt>
                <c:pt idx="678">
                  <c:v>2</c:v>
                </c:pt>
                <c:pt idx="679">
                  <c:v>0</c:v>
                </c:pt>
                <c:pt idx="680">
                  <c:v>2</c:v>
                </c:pt>
                <c:pt idx="681">
                  <c:v>0</c:v>
                </c:pt>
                <c:pt idx="682">
                  <c:v>2</c:v>
                </c:pt>
                <c:pt idx="683">
                  <c:v>0</c:v>
                </c:pt>
                <c:pt idx="684">
                  <c:v>2</c:v>
                </c:pt>
                <c:pt idx="685">
                  <c:v>0</c:v>
                </c:pt>
                <c:pt idx="686">
                  <c:v>2</c:v>
                </c:pt>
                <c:pt idx="687">
                  <c:v>0</c:v>
                </c:pt>
                <c:pt idx="688">
                  <c:v>2</c:v>
                </c:pt>
                <c:pt idx="689">
                  <c:v>0</c:v>
                </c:pt>
                <c:pt idx="690">
                  <c:v>2</c:v>
                </c:pt>
                <c:pt idx="691">
                  <c:v>0</c:v>
                </c:pt>
                <c:pt idx="692">
                  <c:v>2</c:v>
                </c:pt>
                <c:pt idx="693">
                  <c:v>0</c:v>
                </c:pt>
                <c:pt idx="694">
                  <c:v>2</c:v>
                </c:pt>
                <c:pt idx="695">
                  <c:v>0</c:v>
                </c:pt>
                <c:pt idx="696">
                  <c:v>2</c:v>
                </c:pt>
                <c:pt idx="697">
                  <c:v>0</c:v>
                </c:pt>
                <c:pt idx="698">
                  <c:v>2</c:v>
                </c:pt>
                <c:pt idx="69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DC-4754-8717-AA12BC6573BB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</c:v>
              </c:pt>
              <c:pt idx="1">
                <c:v>3</c:v>
              </c:pt>
              <c:pt idx="2">
                <c:v>3</c:v>
              </c:pt>
              <c:pt idx="3">
                <c:v>2</c:v>
              </c:pt>
              <c:pt idx="4">
                <c:v>2</c:v>
              </c:pt>
              <c:pt idx="5">
                <c:v>2</c:v>
              </c:pt>
              <c:pt idx="6">
                <c:v>2</c:v>
              </c:pt>
              <c:pt idx="7">
                <c:v>1</c:v>
              </c:pt>
              <c:pt idx="8">
                <c:v>0</c:v>
              </c:pt>
              <c:pt idx="9">
                <c:v>0</c:v>
              </c:pt>
              <c:pt idx="10">
                <c:v>0</c:v>
              </c:pt>
              <c:pt idx="11">
                <c:v>-2</c:v>
              </c:pt>
              <c:pt idx="12">
                <c:v>-2</c:v>
              </c:pt>
              <c:pt idx="13">
                <c:v>-2</c:v>
              </c:pt>
              <c:pt idx="14">
                <c:v>-2</c:v>
              </c:pt>
              <c:pt idx="15">
                <c:v>0</c:v>
              </c:pt>
              <c:pt idx="16">
                <c:v>0</c:v>
              </c:pt>
              <c:pt idx="17">
                <c:v>0</c:v>
              </c:pt>
              <c:pt idx="18">
                <c:v>1</c:v>
              </c:pt>
              <c:pt idx="19">
                <c:v>1</c:v>
              </c:pt>
              <c:pt idx="20">
                <c:v>1</c:v>
              </c:pt>
              <c:pt idx="21">
                <c:v>2</c:v>
              </c:pt>
              <c:pt idx="22">
                <c:v>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5DC-4754-8717-AA12BC657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2304"/>
        <c:axId val="628441488"/>
      </c:scatterChart>
      <c:valAx>
        <c:axId val="62845230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41488"/>
        <c:crosses val="autoZero"/>
        <c:crossBetween val="midCat"/>
      </c:valAx>
      <c:valAx>
        <c:axId val="628441488"/>
        <c:scaling>
          <c:orientation val="minMax"/>
          <c:max val="3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symboling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52304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(compressionratio)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10.142536585365862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AB8B-4C46-B3D0-F88B6CB0E16A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7</c:v>
              </c:pt>
              <c:pt idx="1">
                <c:v>23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B8B-4C46-B3D0-F88B6CB0E16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XLSTAT_20230304_144857_1_HID!xdata10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XLSTAT_20230304_144857_1_HID!ydata10</c:f>
              <c:numCache>
                <c:formatCode>General</c:formatCode>
                <c:ptCount val="700"/>
                <c:pt idx="0">
                  <c:v>9.4</c:v>
                </c:pt>
                <c:pt idx="1">
                  <c:v>8.6</c:v>
                </c:pt>
                <c:pt idx="2">
                  <c:v>9.4</c:v>
                </c:pt>
                <c:pt idx="3">
                  <c:v>8.6</c:v>
                </c:pt>
                <c:pt idx="4">
                  <c:v>9.4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9.4</c:v>
                </c:pt>
                <c:pt idx="9">
                  <c:v>8.6</c:v>
                </c:pt>
                <c:pt idx="10">
                  <c:v>9.4</c:v>
                </c:pt>
                <c:pt idx="11">
                  <c:v>8.6</c:v>
                </c:pt>
                <c:pt idx="12">
                  <c:v>9.4</c:v>
                </c:pt>
                <c:pt idx="13">
                  <c:v>8.6</c:v>
                </c:pt>
                <c:pt idx="14">
                  <c:v>9.4</c:v>
                </c:pt>
                <c:pt idx="15">
                  <c:v>8.6</c:v>
                </c:pt>
                <c:pt idx="16">
                  <c:v>9.4</c:v>
                </c:pt>
                <c:pt idx="17">
                  <c:v>8.6</c:v>
                </c:pt>
                <c:pt idx="18">
                  <c:v>9.4</c:v>
                </c:pt>
                <c:pt idx="19">
                  <c:v>8.6</c:v>
                </c:pt>
                <c:pt idx="20">
                  <c:v>9.4</c:v>
                </c:pt>
                <c:pt idx="21">
                  <c:v>8.6</c:v>
                </c:pt>
                <c:pt idx="22">
                  <c:v>9.4</c:v>
                </c:pt>
                <c:pt idx="23">
                  <c:v>8.6</c:v>
                </c:pt>
                <c:pt idx="24">
                  <c:v>9.4</c:v>
                </c:pt>
                <c:pt idx="25">
                  <c:v>8.6</c:v>
                </c:pt>
                <c:pt idx="26">
                  <c:v>9.4</c:v>
                </c:pt>
                <c:pt idx="27">
                  <c:v>8.6</c:v>
                </c:pt>
                <c:pt idx="28">
                  <c:v>9.4</c:v>
                </c:pt>
                <c:pt idx="29">
                  <c:v>8.6</c:v>
                </c:pt>
                <c:pt idx="30">
                  <c:v>9.4</c:v>
                </c:pt>
                <c:pt idx="31">
                  <c:v>8.6</c:v>
                </c:pt>
                <c:pt idx="32">
                  <c:v>9.4</c:v>
                </c:pt>
                <c:pt idx="33">
                  <c:v>8.6</c:v>
                </c:pt>
                <c:pt idx="34">
                  <c:v>9.4</c:v>
                </c:pt>
                <c:pt idx="35">
                  <c:v>8.6</c:v>
                </c:pt>
                <c:pt idx="36">
                  <c:v>9.4</c:v>
                </c:pt>
                <c:pt idx="37">
                  <c:v>8.6</c:v>
                </c:pt>
                <c:pt idx="38">
                  <c:v>9.4</c:v>
                </c:pt>
                <c:pt idx="39">
                  <c:v>8.6</c:v>
                </c:pt>
                <c:pt idx="40">
                  <c:v>9.4</c:v>
                </c:pt>
                <c:pt idx="41">
                  <c:v>8.6</c:v>
                </c:pt>
                <c:pt idx="42">
                  <c:v>9.4</c:v>
                </c:pt>
                <c:pt idx="43">
                  <c:v>8.6</c:v>
                </c:pt>
                <c:pt idx="44">
                  <c:v>9.4</c:v>
                </c:pt>
                <c:pt idx="45">
                  <c:v>8.6</c:v>
                </c:pt>
                <c:pt idx="46">
                  <c:v>9.4</c:v>
                </c:pt>
                <c:pt idx="47">
                  <c:v>8.6</c:v>
                </c:pt>
                <c:pt idx="48">
                  <c:v>9.4</c:v>
                </c:pt>
                <c:pt idx="49">
                  <c:v>8.6</c:v>
                </c:pt>
                <c:pt idx="50">
                  <c:v>9.4</c:v>
                </c:pt>
                <c:pt idx="51">
                  <c:v>8.6</c:v>
                </c:pt>
                <c:pt idx="52">
                  <c:v>9.4</c:v>
                </c:pt>
                <c:pt idx="53">
                  <c:v>8.6</c:v>
                </c:pt>
                <c:pt idx="54">
                  <c:v>9.4</c:v>
                </c:pt>
                <c:pt idx="55">
                  <c:v>8.6</c:v>
                </c:pt>
                <c:pt idx="56">
                  <c:v>9.4</c:v>
                </c:pt>
                <c:pt idx="57">
                  <c:v>8.6</c:v>
                </c:pt>
                <c:pt idx="58">
                  <c:v>9.4</c:v>
                </c:pt>
                <c:pt idx="59">
                  <c:v>8.6</c:v>
                </c:pt>
                <c:pt idx="60">
                  <c:v>9.4</c:v>
                </c:pt>
                <c:pt idx="61">
                  <c:v>8.6</c:v>
                </c:pt>
                <c:pt idx="62">
                  <c:v>9.4</c:v>
                </c:pt>
                <c:pt idx="63">
                  <c:v>8.6</c:v>
                </c:pt>
                <c:pt idx="64">
                  <c:v>9.4</c:v>
                </c:pt>
                <c:pt idx="65">
                  <c:v>8.6</c:v>
                </c:pt>
                <c:pt idx="66">
                  <c:v>9.4</c:v>
                </c:pt>
                <c:pt idx="67">
                  <c:v>8.6</c:v>
                </c:pt>
                <c:pt idx="68">
                  <c:v>9.4</c:v>
                </c:pt>
                <c:pt idx="69">
                  <c:v>8.6</c:v>
                </c:pt>
                <c:pt idx="70">
                  <c:v>9.4</c:v>
                </c:pt>
                <c:pt idx="71">
                  <c:v>8.6</c:v>
                </c:pt>
                <c:pt idx="72">
                  <c:v>9.4</c:v>
                </c:pt>
                <c:pt idx="73">
                  <c:v>8.6</c:v>
                </c:pt>
                <c:pt idx="74">
                  <c:v>9.4</c:v>
                </c:pt>
                <c:pt idx="75">
                  <c:v>8.6</c:v>
                </c:pt>
                <c:pt idx="76">
                  <c:v>9.4</c:v>
                </c:pt>
                <c:pt idx="77">
                  <c:v>8.6</c:v>
                </c:pt>
                <c:pt idx="78">
                  <c:v>9.4</c:v>
                </c:pt>
                <c:pt idx="79">
                  <c:v>8.6</c:v>
                </c:pt>
                <c:pt idx="80">
                  <c:v>9.4</c:v>
                </c:pt>
                <c:pt idx="81">
                  <c:v>8.6</c:v>
                </c:pt>
                <c:pt idx="82">
                  <c:v>9.4</c:v>
                </c:pt>
                <c:pt idx="83">
                  <c:v>8.6</c:v>
                </c:pt>
                <c:pt idx="84">
                  <c:v>9.4</c:v>
                </c:pt>
                <c:pt idx="85">
                  <c:v>8.6</c:v>
                </c:pt>
                <c:pt idx="86">
                  <c:v>9.4</c:v>
                </c:pt>
                <c:pt idx="87">
                  <c:v>8.6</c:v>
                </c:pt>
                <c:pt idx="88">
                  <c:v>9.4</c:v>
                </c:pt>
                <c:pt idx="89">
                  <c:v>8.6</c:v>
                </c:pt>
                <c:pt idx="90">
                  <c:v>9.4</c:v>
                </c:pt>
                <c:pt idx="91">
                  <c:v>8.6</c:v>
                </c:pt>
                <c:pt idx="92">
                  <c:v>9.4</c:v>
                </c:pt>
                <c:pt idx="93">
                  <c:v>8.6</c:v>
                </c:pt>
                <c:pt idx="94">
                  <c:v>9.4</c:v>
                </c:pt>
                <c:pt idx="95">
                  <c:v>8.6</c:v>
                </c:pt>
                <c:pt idx="96">
                  <c:v>9.4</c:v>
                </c:pt>
                <c:pt idx="97">
                  <c:v>8.6</c:v>
                </c:pt>
                <c:pt idx="98">
                  <c:v>9.4</c:v>
                </c:pt>
                <c:pt idx="99">
                  <c:v>8.6</c:v>
                </c:pt>
                <c:pt idx="100">
                  <c:v>9.4</c:v>
                </c:pt>
                <c:pt idx="101">
                  <c:v>8.6</c:v>
                </c:pt>
                <c:pt idx="102">
                  <c:v>9.4</c:v>
                </c:pt>
                <c:pt idx="103">
                  <c:v>8.6</c:v>
                </c:pt>
                <c:pt idx="104">
                  <c:v>9.4</c:v>
                </c:pt>
                <c:pt idx="105">
                  <c:v>8.6</c:v>
                </c:pt>
                <c:pt idx="106">
                  <c:v>9.4</c:v>
                </c:pt>
                <c:pt idx="107">
                  <c:v>8.6</c:v>
                </c:pt>
                <c:pt idx="108">
                  <c:v>9.4</c:v>
                </c:pt>
                <c:pt idx="109">
                  <c:v>8.6</c:v>
                </c:pt>
                <c:pt idx="110">
                  <c:v>9.4</c:v>
                </c:pt>
                <c:pt idx="111">
                  <c:v>8.6</c:v>
                </c:pt>
                <c:pt idx="112">
                  <c:v>9.4</c:v>
                </c:pt>
                <c:pt idx="113">
                  <c:v>8.6</c:v>
                </c:pt>
                <c:pt idx="114">
                  <c:v>9.4</c:v>
                </c:pt>
                <c:pt idx="115">
                  <c:v>8.6</c:v>
                </c:pt>
                <c:pt idx="116">
                  <c:v>9.4</c:v>
                </c:pt>
                <c:pt idx="117">
                  <c:v>8.6</c:v>
                </c:pt>
                <c:pt idx="118">
                  <c:v>9.4</c:v>
                </c:pt>
                <c:pt idx="119">
                  <c:v>8.6</c:v>
                </c:pt>
                <c:pt idx="120">
                  <c:v>9.4</c:v>
                </c:pt>
                <c:pt idx="121">
                  <c:v>8.6</c:v>
                </c:pt>
                <c:pt idx="122">
                  <c:v>9.4</c:v>
                </c:pt>
                <c:pt idx="123">
                  <c:v>8.6</c:v>
                </c:pt>
                <c:pt idx="124">
                  <c:v>9.4</c:v>
                </c:pt>
                <c:pt idx="125">
                  <c:v>8.6</c:v>
                </c:pt>
                <c:pt idx="126">
                  <c:v>9.4</c:v>
                </c:pt>
                <c:pt idx="127">
                  <c:v>8.6</c:v>
                </c:pt>
                <c:pt idx="128">
                  <c:v>9.4</c:v>
                </c:pt>
                <c:pt idx="129">
                  <c:v>8.6</c:v>
                </c:pt>
                <c:pt idx="130">
                  <c:v>9.4</c:v>
                </c:pt>
                <c:pt idx="131">
                  <c:v>8.6</c:v>
                </c:pt>
                <c:pt idx="132">
                  <c:v>9.4</c:v>
                </c:pt>
                <c:pt idx="133">
                  <c:v>8.6</c:v>
                </c:pt>
                <c:pt idx="134">
                  <c:v>9.4</c:v>
                </c:pt>
                <c:pt idx="135">
                  <c:v>8.6</c:v>
                </c:pt>
                <c:pt idx="136">
                  <c:v>9.4</c:v>
                </c:pt>
                <c:pt idx="137">
                  <c:v>8.6</c:v>
                </c:pt>
                <c:pt idx="138">
                  <c:v>9.4</c:v>
                </c:pt>
                <c:pt idx="139">
                  <c:v>8.6</c:v>
                </c:pt>
                <c:pt idx="140">
                  <c:v>9.4</c:v>
                </c:pt>
                <c:pt idx="141">
                  <c:v>8.6</c:v>
                </c:pt>
                <c:pt idx="142">
                  <c:v>9.4</c:v>
                </c:pt>
                <c:pt idx="143">
                  <c:v>8.6</c:v>
                </c:pt>
                <c:pt idx="144">
                  <c:v>9.4</c:v>
                </c:pt>
                <c:pt idx="145">
                  <c:v>8.6</c:v>
                </c:pt>
                <c:pt idx="146">
                  <c:v>9.4</c:v>
                </c:pt>
                <c:pt idx="147">
                  <c:v>8.6</c:v>
                </c:pt>
                <c:pt idx="148">
                  <c:v>9.4</c:v>
                </c:pt>
                <c:pt idx="149">
                  <c:v>8.6</c:v>
                </c:pt>
                <c:pt idx="150">
                  <c:v>9.4</c:v>
                </c:pt>
                <c:pt idx="151">
                  <c:v>8.6</c:v>
                </c:pt>
                <c:pt idx="152">
                  <c:v>9.4</c:v>
                </c:pt>
                <c:pt idx="153">
                  <c:v>8.6</c:v>
                </c:pt>
                <c:pt idx="154">
                  <c:v>9.4</c:v>
                </c:pt>
                <c:pt idx="155">
                  <c:v>8.6</c:v>
                </c:pt>
                <c:pt idx="156">
                  <c:v>9.4</c:v>
                </c:pt>
                <c:pt idx="157">
                  <c:v>8.6</c:v>
                </c:pt>
                <c:pt idx="158">
                  <c:v>9.4</c:v>
                </c:pt>
                <c:pt idx="159">
                  <c:v>8.6</c:v>
                </c:pt>
                <c:pt idx="160">
                  <c:v>9.4</c:v>
                </c:pt>
                <c:pt idx="161">
                  <c:v>8.6</c:v>
                </c:pt>
                <c:pt idx="162">
                  <c:v>9.4</c:v>
                </c:pt>
                <c:pt idx="163">
                  <c:v>8.6</c:v>
                </c:pt>
                <c:pt idx="164">
                  <c:v>9.4</c:v>
                </c:pt>
                <c:pt idx="165">
                  <c:v>8.6</c:v>
                </c:pt>
                <c:pt idx="166">
                  <c:v>9.4</c:v>
                </c:pt>
                <c:pt idx="167">
                  <c:v>8.6</c:v>
                </c:pt>
                <c:pt idx="168">
                  <c:v>9.4</c:v>
                </c:pt>
                <c:pt idx="169">
                  <c:v>8.6</c:v>
                </c:pt>
                <c:pt idx="170">
                  <c:v>9.4</c:v>
                </c:pt>
                <c:pt idx="171">
                  <c:v>8.6</c:v>
                </c:pt>
                <c:pt idx="172">
                  <c:v>9.4</c:v>
                </c:pt>
                <c:pt idx="173">
                  <c:v>8.6</c:v>
                </c:pt>
                <c:pt idx="174">
                  <c:v>9.4</c:v>
                </c:pt>
                <c:pt idx="175">
                  <c:v>8.6</c:v>
                </c:pt>
                <c:pt idx="176">
                  <c:v>9.4</c:v>
                </c:pt>
                <c:pt idx="177">
                  <c:v>8.6</c:v>
                </c:pt>
                <c:pt idx="178">
                  <c:v>9.4</c:v>
                </c:pt>
                <c:pt idx="179">
                  <c:v>8.6</c:v>
                </c:pt>
                <c:pt idx="180">
                  <c:v>9.4</c:v>
                </c:pt>
                <c:pt idx="181">
                  <c:v>8.6</c:v>
                </c:pt>
                <c:pt idx="182">
                  <c:v>9.4</c:v>
                </c:pt>
                <c:pt idx="183">
                  <c:v>8.6</c:v>
                </c:pt>
                <c:pt idx="184">
                  <c:v>9.4</c:v>
                </c:pt>
                <c:pt idx="185">
                  <c:v>8.6</c:v>
                </c:pt>
                <c:pt idx="186">
                  <c:v>9.4</c:v>
                </c:pt>
                <c:pt idx="187">
                  <c:v>8.6</c:v>
                </c:pt>
                <c:pt idx="188">
                  <c:v>9.4</c:v>
                </c:pt>
                <c:pt idx="189">
                  <c:v>8.6</c:v>
                </c:pt>
                <c:pt idx="190">
                  <c:v>9.4</c:v>
                </c:pt>
                <c:pt idx="191">
                  <c:v>8.6</c:v>
                </c:pt>
                <c:pt idx="192">
                  <c:v>9.4</c:v>
                </c:pt>
                <c:pt idx="193">
                  <c:v>8.6</c:v>
                </c:pt>
                <c:pt idx="194">
                  <c:v>9.4</c:v>
                </c:pt>
                <c:pt idx="195">
                  <c:v>8.6</c:v>
                </c:pt>
                <c:pt idx="196">
                  <c:v>9.4</c:v>
                </c:pt>
                <c:pt idx="197">
                  <c:v>8.6</c:v>
                </c:pt>
                <c:pt idx="198">
                  <c:v>9.4</c:v>
                </c:pt>
                <c:pt idx="199">
                  <c:v>8.6</c:v>
                </c:pt>
                <c:pt idx="200">
                  <c:v>9.4</c:v>
                </c:pt>
                <c:pt idx="201">
                  <c:v>8.6</c:v>
                </c:pt>
                <c:pt idx="202">
                  <c:v>9.4</c:v>
                </c:pt>
                <c:pt idx="203">
                  <c:v>8.6</c:v>
                </c:pt>
                <c:pt idx="204">
                  <c:v>9.4</c:v>
                </c:pt>
                <c:pt idx="205">
                  <c:v>8.6</c:v>
                </c:pt>
                <c:pt idx="206">
                  <c:v>9.4</c:v>
                </c:pt>
                <c:pt idx="207">
                  <c:v>8.6</c:v>
                </c:pt>
                <c:pt idx="208">
                  <c:v>9.4</c:v>
                </c:pt>
                <c:pt idx="209">
                  <c:v>8.6</c:v>
                </c:pt>
                <c:pt idx="210">
                  <c:v>9.4</c:v>
                </c:pt>
                <c:pt idx="211">
                  <c:v>8.6</c:v>
                </c:pt>
                <c:pt idx="212">
                  <c:v>9.4</c:v>
                </c:pt>
                <c:pt idx="213">
                  <c:v>8.6</c:v>
                </c:pt>
                <c:pt idx="214">
                  <c:v>9.4</c:v>
                </c:pt>
                <c:pt idx="215">
                  <c:v>8.6</c:v>
                </c:pt>
                <c:pt idx="216">
                  <c:v>9.4</c:v>
                </c:pt>
                <c:pt idx="217">
                  <c:v>8.6</c:v>
                </c:pt>
                <c:pt idx="218">
                  <c:v>9.4</c:v>
                </c:pt>
                <c:pt idx="219">
                  <c:v>8.6</c:v>
                </c:pt>
                <c:pt idx="220">
                  <c:v>9.4</c:v>
                </c:pt>
                <c:pt idx="221">
                  <c:v>8.6</c:v>
                </c:pt>
                <c:pt idx="222">
                  <c:v>9.4</c:v>
                </c:pt>
                <c:pt idx="223">
                  <c:v>8.6</c:v>
                </c:pt>
                <c:pt idx="224">
                  <c:v>9.4</c:v>
                </c:pt>
                <c:pt idx="225">
                  <c:v>8.6</c:v>
                </c:pt>
                <c:pt idx="226">
                  <c:v>9.4</c:v>
                </c:pt>
                <c:pt idx="227">
                  <c:v>8.6</c:v>
                </c:pt>
                <c:pt idx="228">
                  <c:v>9.4</c:v>
                </c:pt>
                <c:pt idx="229">
                  <c:v>8.6</c:v>
                </c:pt>
                <c:pt idx="230">
                  <c:v>9.4</c:v>
                </c:pt>
                <c:pt idx="231">
                  <c:v>8.6</c:v>
                </c:pt>
                <c:pt idx="232">
                  <c:v>9.4</c:v>
                </c:pt>
                <c:pt idx="233">
                  <c:v>8.6</c:v>
                </c:pt>
                <c:pt idx="234">
                  <c:v>9.4</c:v>
                </c:pt>
                <c:pt idx="235">
                  <c:v>8.6</c:v>
                </c:pt>
                <c:pt idx="236">
                  <c:v>9.4</c:v>
                </c:pt>
                <c:pt idx="237">
                  <c:v>8.6</c:v>
                </c:pt>
                <c:pt idx="238">
                  <c:v>9.4</c:v>
                </c:pt>
                <c:pt idx="239">
                  <c:v>8.6</c:v>
                </c:pt>
                <c:pt idx="240">
                  <c:v>9.4</c:v>
                </c:pt>
                <c:pt idx="241">
                  <c:v>8.6</c:v>
                </c:pt>
                <c:pt idx="242">
                  <c:v>9.4</c:v>
                </c:pt>
                <c:pt idx="243">
                  <c:v>8.6</c:v>
                </c:pt>
                <c:pt idx="244">
                  <c:v>9.4</c:v>
                </c:pt>
                <c:pt idx="245">
                  <c:v>8.6</c:v>
                </c:pt>
                <c:pt idx="246">
                  <c:v>9.4</c:v>
                </c:pt>
                <c:pt idx="247">
                  <c:v>8.6</c:v>
                </c:pt>
                <c:pt idx="248">
                  <c:v>9.4</c:v>
                </c:pt>
                <c:pt idx="249">
                  <c:v>8.6</c:v>
                </c:pt>
                <c:pt idx="250">
                  <c:v>9.4</c:v>
                </c:pt>
                <c:pt idx="251">
                  <c:v>8.6</c:v>
                </c:pt>
                <c:pt idx="252">
                  <c:v>9.4</c:v>
                </c:pt>
                <c:pt idx="253">
                  <c:v>8.6</c:v>
                </c:pt>
                <c:pt idx="254">
                  <c:v>9.4</c:v>
                </c:pt>
                <c:pt idx="255">
                  <c:v>8.6</c:v>
                </c:pt>
                <c:pt idx="256">
                  <c:v>9.4</c:v>
                </c:pt>
                <c:pt idx="257">
                  <c:v>8.6</c:v>
                </c:pt>
                <c:pt idx="258">
                  <c:v>9.4</c:v>
                </c:pt>
                <c:pt idx="259">
                  <c:v>8.6</c:v>
                </c:pt>
                <c:pt idx="260">
                  <c:v>9.4</c:v>
                </c:pt>
                <c:pt idx="261">
                  <c:v>8.6</c:v>
                </c:pt>
                <c:pt idx="262">
                  <c:v>9.4</c:v>
                </c:pt>
                <c:pt idx="263">
                  <c:v>8.6</c:v>
                </c:pt>
                <c:pt idx="264">
                  <c:v>9.4</c:v>
                </c:pt>
                <c:pt idx="265">
                  <c:v>8.6</c:v>
                </c:pt>
                <c:pt idx="266">
                  <c:v>9.4</c:v>
                </c:pt>
                <c:pt idx="267">
                  <c:v>8.6</c:v>
                </c:pt>
                <c:pt idx="268">
                  <c:v>9.4</c:v>
                </c:pt>
                <c:pt idx="269">
                  <c:v>8.6</c:v>
                </c:pt>
                <c:pt idx="270">
                  <c:v>9.4</c:v>
                </c:pt>
                <c:pt idx="271">
                  <c:v>8.6</c:v>
                </c:pt>
                <c:pt idx="272">
                  <c:v>9.4</c:v>
                </c:pt>
                <c:pt idx="273">
                  <c:v>8.6</c:v>
                </c:pt>
                <c:pt idx="274">
                  <c:v>9.4</c:v>
                </c:pt>
                <c:pt idx="275">
                  <c:v>8.6</c:v>
                </c:pt>
                <c:pt idx="276">
                  <c:v>9.4</c:v>
                </c:pt>
                <c:pt idx="277">
                  <c:v>8.6</c:v>
                </c:pt>
                <c:pt idx="278">
                  <c:v>9.4</c:v>
                </c:pt>
                <c:pt idx="279">
                  <c:v>8.6</c:v>
                </c:pt>
                <c:pt idx="280">
                  <c:v>9.4</c:v>
                </c:pt>
                <c:pt idx="281">
                  <c:v>8.6</c:v>
                </c:pt>
                <c:pt idx="282">
                  <c:v>9.4</c:v>
                </c:pt>
                <c:pt idx="283">
                  <c:v>8.6</c:v>
                </c:pt>
                <c:pt idx="284">
                  <c:v>9.4</c:v>
                </c:pt>
                <c:pt idx="285">
                  <c:v>8.6</c:v>
                </c:pt>
                <c:pt idx="286">
                  <c:v>9.4</c:v>
                </c:pt>
                <c:pt idx="287">
                  <c:v>8.6</c:v>
                </c:pt>
                <c:pt idx="288">
                  <c:v>9.4</c:v>
                </c:pt>
                <c:pt idx="289">
                  <c:v>8.6</c:v>
                </c:pt>
                <c:pt idx="290">
                  <c:v>9.4</c:v>
                </c:pt>
                <c:pt idx="291">
                  <c:v>8.6</c:v>
                </c:pt>
                <c:pt idx="292">
                  <c:v>9.4</c:v>
                </c:pt>
                <c:pt idx="293">
                  <c:v>8.6</c:v>
                </c:pt>
                <c:pt idx="294">
                  <c:v>9.4</c:v>
                </c:pt>
                <c:pt idx="295">
                  <c:v>8.6</c:v>
                </c:pt>
                <c:pt idx="296">
                  <c:v>9.4</c:v>
                </c:pt>
                <c:pt idx="297">
                  <c:v>8.6</c:v>
                </c:pt>
                <c:pt idx="298">
                  <c:v>9.4</c:v>
                </c:pt>
                <c:pt idx="299">
                  <c:v>8.6</c:v>
                </c:pt>
                <c:pt idx="300">
                  <c:v>9.4</c:v>
                </c:pt>
                <c:pt idx="301">
                  <c:v>8.6</c:v>
                </c:pt>
                <c:pt idx="302">
                  <c:v>9.4</c:v>
                </c:pt>
                <c:pt idx="303">
                  <c:v>8.6</c:v>
                </c:pt>
                <c:pt idx="304">
                  <c:v>9.4</c:v>
                </c:pt>
                <c:pt idx="305">
                  <c:v>8.6</c:v>
                </c:pt>
                <c:pt idx="306">
                  <c:v>9.4</c:v>
                </c:pt>
                <c:pt idx="307">
                  <c:v>8.6</c:v>
                </c:pt>
                <c:pt idx="308">
                  <c:v>9.4</c:v>
                </c:pt>
                <c:pt idx="309">
                  <c:v>8.6</c:v>
                </c:pt>
                <c:pt idx="310">
                  <c:v>9.4</c:v>
                </c:pt>
                <c:pt idx="311">
                  <c:v>8.6</c:v>
                </c:pt>
                <c:pt idx="312">
                  <c:v>9.4</c:v>
                </c:pt>
                <c:pt idx="313">
                  <c:v>8.6</c:v>
                </c:pt>
                <c:pt idx="314">
                  <c:v>9.4</c:v>
                </c:pt>
                <c:pt idx="315">
                  <c:v>8.6</c:v>
                </c:pt>
                <c:pt idx="316">
                  <c:v>9.4</c:v>
                </c:pt>
                <c:pt idx="317">
                  <c:v>8.6</c:v>
                </c:pt>
                <c:pt idx="318">
                  <c:v>9.4</c:v>
                </c:pt>
                <c:pt idx="319">
                  <c:v>8.6</c:v>
                </c:pt>
                <c:pt idx="320">
                  <c:v>9.4</c:v>
                </c:pt>
                <c:pt idx="321">
                  <c:v>8.6</c:v>
                </c:pt>
                <c:pt idx="322">
                  <c:v>9.4</c:v>
                </c:pt>
                <c:pt idx="323">
                  <c:v>8.6</c:v>
                </c:pt>
                <c:pt idx="324">
                  <c:v>9.4</c:v>
                </c:pt>
                <c:pt idx="325">
                  <c:v>8.6</c:v>
                </c:pt>
                <c:pt idx="326">
                  <c:v>9.4</c:v>
                </c:pt>
                <c:pt idx="327">
                  <c:v>8.6</c:v>
                </c:pt>
                <c:pt idx="328">
                  <c:v>9.4</c:v>
                </c:pt>
                <c:pt idx="329">
                  <c:v>8.6</c:v>
                </c:pt>
                <c:pt idx="330">
                  <c:v>9.4</c:v>
                </c:pt>
                <c:pt idx="331">
                  <c:v>8.6</c:v>
                </c:pt>
                <c:pt idx="332">
                  <c:v>9.4</c:v>
                </c:pt>
                <c:pt idx="333">
                  <c:v>8.6</c:v>
                </c:pt>
                <c:pt idx="334">
                  <c:v>9.4</c:v>
                </c:pt>
                <c:pt idx="335">
                  <c:v>8.6</c:v>
                </c:pt>
                <c:pt idx="336">
                  <c:v>9.4</c:v>
                </c:pt>
                <c:pt idx="337">
                  <c:v>8.6</c:v>
                </c:pt>
                <c:pt idx="338">
                  <c:v>9.4</c:v>
                </c:pt>
                <c:pt idx="339">
                  <c:v>8.6</c:v>
                </c:pt>
                <c:pt idx="340">
                  <c:v>9.4</c:v>
                </c:pt>
                <c:pt idx="341">
                  <c:v>8.6</c:v>
                </c:pt>
                <c:pt idx="342">
                  <c:v>9.4</c:v>
                </c:pt>
                <c:pt idx="343">
                  <c:v>8.6</c:v>
                </c:pt>
                <c:pt idx="344">
                  <c:v>9.4</c:v>
                </c:pt>
                <c:pt idx="345">
                  <c:v>8.6</c:v>
                </c:pt>
                <c:pt idx="346">
                  <c:v>9.4</c:v>
                </c:pt>
                <c:pt idx="347">
                  <c:v>8.6</c:v>
                </c:pt>
                <c:pt idx="348">
                  <c:v>9.4</c:v>
                </c:pt>
                <c:pt idx="349">
                  <c:v>8.6</c:v>
                </c:pt>
                <c:pt idx="350">
                  <c:v>9.4</c:v>
                </c:pt>
                <c:pt idx="351">
                  <c:v>8.6</c:v>
                </c:pt>
                <c:pt idx="352">
                  <c:v>9.4</c:v>
                </c:pt>
                <c:pt idx="353">
                  <c:v>8.6</c:v>
                </c:pt>
                <c:pt idx="354">
                  <c:v>9.4</c:v>
                </c:pt>
                <c:pt idx="355">
                  <c:v>8.6</c:v>
                </c:pt>
                <c:pt idx="356">
                  <c:v>9.4</c:v>
                </c:pt>
                <c:pt idx="357">
                  <c:v>8.6</c:v>
                </c:pt>
                <c:pt idx="358">
                  <c:v>9.4</c:v>
                </c:pt>
                <c:pt idx="359">
                  <c:v>8.6</c:v>
                </c:pt>
                <c:pt idx="360">
                  <c:v>9.4</c:v>
                </c:pt>
                <c:pt idx="361">
                  <c:v>8.6</c:v>
                </c:pt>
                <c:pt idx="362">
                  <c:v>9.4</c:v>
                </c:pt>
                <c:pt idx="363">
                  <c:v>8.6</c:v>
                </c:pt>
                <c:pt idx="364">
                  <c:v>9.4</c:v>
                </c:pt>
                <c:pt idx="365">
                  <c:v>8.6</c:v>
                </c:pt>
                <c:pt idx="366">
                  <c:v>9.4</c:v>
                </c:pt>
                <c:pt idx="367">
                  <c:v>8.6</c:v>
                </c:pt>
                <c:pt idx="368">
                  <c:v>9.4</c:v>
                </c:pt>
                <c:pt idx="369">
                  <c:v>8.6</c:v>
                </c:pt>
                <c:pt idx="370">
                  <c:v>9.4</c:v>
                </c:pt>
                <c:pt idx="371">
                  <c:v>8.6</c:v>
                </c:pt>
                <c:pt idx="372">
                  <c:v>9.4</c:v>
                </c:pt>
                <c:pt idx="373">
                  <c:v>8.6</c:v>
                </c:pt>
                <c:pt idx="374">
                  <c:v>9.4</c:v>
                </c:pt>
                <c:pt idx="375">
                  <c:v>8.6</c:v>
                </c:pt>
                <c:pt idx="376">
                  <c:v>9.4</c:v>
                </c:pt>
                <c:pt idx="377">
                  <c:v>8.6</c:v>
                </c:pt>
                <c:pt idx="378">
                  <c:v>9.4</c:v>
                </c:pt>
                <c:pt idx="379">
                  <c:v>8.6</c:v>
                </c:pt>
                <c:pt idx="380">
                  <c:v>9.4</c:v>
                </c:pt>
                <c:pt idx="381">
                  <c:v>8.6</c:v>
                </c:pt>
                <c:pt idx="382">
                  <c:v>9.4</c:v>
                </c:pt>
                <c:pt idx="383">
                  <c:v>8.6</c:v>
                </c:pt>
                <c:pt idx="384">
                  <c:v>9.4</c:v>
                </c:pt>
                <c:pt idx="385">
                  <c:v>8.6</c:v>
                </c:pt>
                <c:pt idx="386">
                  <c:v>9.4</c:v>
                </c:pt>
                <c:pt idx="387">
                  <c:v>8.6</c:v>
                </c:pt>
                <c:pt idx="388">
                  <c:v>9.4</c:v>
                </c:pt>
                <c:pt idx="389">
                  <c:v>8.6</c:v>
                </c:pt>
                <c:pt idx="390">
                  <c:v>9.4</c:v>
                </c:pt>
                <c:pt idx="391">
                  <c:v>8.6</c:v>
                </c:pt>
                <c:pt idx="392">
                  <c:v>9.4</c:v>
                </c:pt>
                <c:pt idx="393">
                  <c:v>8.6</c:v>
                </c:pt>
                <c:pt idx="394">
                  <c:v>9.4</c:v>
                </c:pt>
                <c:pt idx="395">
                  <c:v>8.6</c:v>
                </c:pt>
                <c:pt idx="396">
                  <c:v>9.4</c:v>
                </c:pt>
                <c:pt idx="397">
                  <c:v>8.6</c:v>
                </c:pt>
                <c:pt idx="398">
                  <c:v>9.4</c:v>
                </c:pt>
                <c:pt idx="399">
                  <c:v>8.6</c:v>
                </c:pt>
                <c:pt idx="400">
                  <c:v>9.4</c:v>
                </c:pt>
                <c:pt idx="401">
                  <c:v>8.6</c:v>
                </c:pt>
                <c:pt idx="402">
                  <c:v>9.4</c:v>
                </c:pt>
                <c:pt idx="403">
                  <c:v>8.6</c:v>
                </c:pt>
                <c:pt idx="404">
                  <c:v>9.4</c:v>
                </c:pt>
                <c:pt idx="405">
                  <c:v>8.6</c:v>
                </c:pt>
                <c:pt idx="406">
                  <c:v>9.4</c:v>
                </c:pt>
                <c:pt idx="407">
                  <c:v>8.6</c:v>
                </c:pt>
                <c:pt idx="408">
                  <c:v>9.4</c:v>
                </c:pt>
                <c:pt idx="409">
                  <c:v>8.6</c:v>
                </c:pt>
                <c:pt idx="410">
                  <c:v>9.4</c:v>
                </c:pt>
                <c:pt idx="411">
                  <c:v>8.6</c:v>
                </c:pt>
                <c:pt idx="412">
                  <c:v>9.4</c:v>
                </c:pt>
                <c:pt idx="413">
                  <c:v>8.6</c:v>
                </c:pt>
                <c:pt idx="414">
                  <c:v>9.4</c:v>
                </c:pt>
                <c:pt idx="415">
                  <c:v>8.6</c:v>
                </c:pt>
                <c:pt idx="416">
                  <c:v>9.4</c:v>
                </c:pt>
                <c:pt idx="417">
                  <c:v>8.6</c:v>
                </c:pt>
                <c:pt idx="418">
                  <c:v>9.4</c:v>
                </c:pt>
                <c:pt idx="419">
                  <c:v>8.6</c:v>
                </c:pt>
                <c:pt idx="420">
                  <c:v>9.4</c:v>
                </c:pt>
                <c:pt idx="421">
                  <c:v>8.6</c:v>
                </c:pt>
                <c:pt idx="422">
                  <c:v>9.4</c:v>
                </c:pt>
                <c:pt idx="423">
                  <c:v>8.6</c:v>
                </c:pt>
                <c:pt idx="424">
                  <c:v>9.4</c:v>
                </c:pt>
                <c:pt idx="425">
                  <c:v>8.6</c:v>
                </c:pt>
                <c:pt idx="426">
                  <c:v>9.4</c:v>
                </c:pt>
                <c:pt idx="427">
                  <c:v>8.6</c:v>
                </c:pt>
                <c:pt idx="428">
                  <c:v>9.4</c:v>
                </c:pt>
                <c:pt idx="429">
                  <c:v>8.6</c:v>
                </c:pt>
                <c:pt idx="430">
                  <c:v>9.4</c:v>
                </c:pt>
                <c:pt idx="431">
                  <c:v>8.6</c:v>
                </c:pt>
                <c:pt idx="432">
                  <c:v>9.4</c:v>
                </c:pt>
                <c:pt idx="433">
                  <c:v>8.6</c:v>
                </c:pt>
                <c:pt idx="434">
                  <c:v>9.4</c:v>
                </c:pt>
                <c:pt idx="435">
                  <c:v>8.6</c:v>
                </c:pt>
                <c:pt idx="436">
                  <c:v>9.4</c:v>
                </c:pt>
                <c:pt idx="437">
                  <c:v>8.6</c:v>
                </c:pt>
                <c:pt idx="438">
                  <c:v>9.4</c:v>
                </c:pt>
                <c:pt idx="439">
                  <c:v>8.6</c:v>
                </c:pt>
                <c:pt idx="440">
                  <c:v>9.4</c:v>
                </c:pt>
                <c:pt idx="441">
                  <c:v>8.6</c:v>
                </c:pt>
                <c:pt idx="442">
                  <c:v>9.4</c:v>
                </c:pt>
                <c:pt idx="443">
                  <c:v>8.6</c:v>
                </c:pt>
                <c:pt idx="444">
                  <c:v>9.4</c:v>
                </c:pt>
                <c:pt idx="445">
                  <c:v>8.6</c:v>
                </c:pt>
                <c:pt idx="446">
                  <c:v>9.4</c:v>
                </c:pt>
                <c:pt idx="447">
                  <c:v>8.6</c:v>
                </c:pt>
                <c:pt idx="448">
                  <c:v>9.4</c:v>
                </c:pt>
                <c:pt idx="449">
                  <c:v>8.6</c:v>
                </c:pt>
                <c:pt idx="450">
                  <c:v>9.4</c:v>
                </c:pt>
                <c:pt idx="451">
                  <c:v>8.6</c:v>
                </c:pt>
                <c:pt idx="452">
                  <c:v>9.4</c:v>
                </c:pt>
                <c:pt idx="453">
                  <c:v>8.6</c:v>
                </c:pt>
                <c:pt idx="454">
                  <c:v>9.4</c:v>
                </c:pt>
                <c:pt idx="455">
                  <c:v>8.6</c:v>
                </c:pt>
                <c:pt idx="456">
                  <c:v>9.4</c:v>
                </c:pt>
                <c:pt idx="457">
                  <c:v>8.6</c:v>
                </c:pt>
                <c:pt idx="458">
                  <c:v>9.4</c:v>
                </c:pt>
                <c:pt idx="459">
                  <c:v>8.6</c:v>
                </c:pt>
                <c:pt idx="460">
                  <c:v>9.4</c:v>
                </c:pt>
                <c:pt idx="461">
                  <c:v>8.6</c:v>
                </c:pt>
                <c:pt idx="462">
                  <c:v>9.4</c:v>
                </c:pt>
                <c:pt idx="463">
                  <c:v>8.6</c:v>
                </c:pt>
                <c:pt idx="464">
                  <c:v>9.4</c:v>
                </c:pt>
                <c:pt idx="465">
                  <c:v>8.6</c:v>
                </c:pt>
                <c:pt idx="466">
                  <c:v>9.4</c:v>
                </c:pt>
                <c:pt idx="467">
                  <c:v>8.6</c:v>
                </c:pt>
                <c:pt idx="468">
                  <c:v>9.4</c:v>
                </c:pt>
                <c:pt idx="469">
                  <c:v>8.6</c:v>
                </c:pt>
                <c:pt idx="470">
                  <c:v>9.4</c:v>
                </c:pt>
                <c:pt idx="471">
                  <c:v>8.6</c:v>
                </c:pt>
                <c:pt idx="472">
                  <c:v>9.4</c:v>
                </c:pt>
                <c:pt idx="473">
                  <c:v>8.6</c:v>
                </c:pt>
                <c:pt idx="474">
                  <c:v>9.4</c:v>
                </c:pt>
                <c:pt idx="475">
                  <c:v>8.6</c:v>
                </c:pt>
                <c:pt idx="476">
                  <c:v>9.4</c:v>
                </c:pt>
                <c:pt idx="477">
                  <c:v>8.6</c:v>
                </c:pt>
                <c:pt idx="478">
                  <c:v>9.4</c:v>
                </c:pt>
                <c:pt idx="479">
                  <c:v>8.6</c:v>
                </c:pt>
                <c:pt idx="480">
                  <c:v>9.4</c:v>
                </c:pt>
                <c:pt idx="481">
                  <c:v>8.6</c:v>
                </c:pt>
                <c:pt idx="482">
                  <c:v>9.4</c:v>
                </c:pt>
                <c:pt idx="483">
                  <c:v>8.6</c:v>
                </c:pt>
                <c:pt idx="484">
                  <c:v>9.4</c:v>
                </c:pt>
                <c:pt idx="485">
                  <c:v>8.6</c:v>
                </c:pt>
                <c:pt idx="486">
                  <c:v>9.4</c:v>
                </c:pt>
                <c:pt idx="487">
                  <c:v>8.6</c:v>
                </c:pt>
                <c:pt idx="488">
                  <c:v>9.4</c:v>
                </c:pt>
                <c:pt idx="489">
                  <c:v>8.6</c:v>
                </c:pt>
                <c:pt idx="490">
                  <c:v>9.4</c:v>
                </c:pt>
                <c:pt idx="491">
                  <c:v>8.6</c:v>
                </c:pt>
                <c:pt idx="492">
                  <c:v>9.4</c:v>
                </c:pt>
                <c:pt idx="493">
                  <c:v>8.6</c:v>
                </c:pt>
                <c:pt idx="494">
                  <c:v>9.4</c:v>
                </c:pt>
                <c:pt idx="495">
                  <c:v>8.6</c:v>
                </c:pt>
                <c:pt idx="496">
                  <c:v>9.4</c:v>
                </c:pt>
                <c:pt idx="497">
                  <c:v>8.6</c:v>
                </c:pt>
                <c:pt idx="498">
                  <c:v>9.4</c:v>
                </c:pt>
                <c:pt idx="499">
                  <c:v>8.6</c:v>
                </c:pt>
                <c:pt idx="500">
                  <c:v>9.4</c:v>
                </c:pt>
                <c:pt idx="501">
                  <c:v>8.6</c:v>
                </c:pt>
                <c:pt idx="502">
                  <c:v>9.4</c:v>
                </c:pt>
                <c:pt idx="503">
                  <c:v>8.6</c:v>
                </c:pt>
                <c:pt idx="504">
                  <c:v>9.4</c:v>
                </c:pt>
                <c:pt idx="505">
                  <c:v>8.6</c:v>
                </c:pt>
                <c:pt idx="506">
                  <c:v>9.4</c:v>
                </c:pt>
                <c:pt idx="507">
                  <c:v>8.6</c:v>
                </c:pt>
                <c:pt idx="508">
                  <c:v>9.4</c:v>
                </c:pt>
                <c:pt idx="509">
                  <c:v>8.6</c:v>
                </c:pt>
                <c:pt idx="510">
                  <c:v>9.4</c:v>
                </c:pt>
                <c:pt idx="511">
                  <c:v>8.6</c:v>
                </c:pt>
                <c:pt idx="512">
                  <c:v>9.4</c:v>
                </c:pt>
                <c:pt idx="513">
                  <c:v>8.6</c:v>
                </c:pt>
                <c:pt idx="514">
                  <c:v>9.4</c:v>
                </c:pt>
                <c:pt idx="515">
                  <c:v>8.6</c:v>
                </c:pt>
                <c:pt idx="516">
                  <c:v>9.4</c:v>
                </c:pt>
                <c:pt idx="517">
                  <c:v>8.6</c:v>
                </c:pt>
                <c:pt idx="518">
                  <c:v>9.4</c:v>
                </c:pt>
                <c:pt idx="519">
                  <c:v>8.6</c:v>
                </c:pt>
                <c:pt idx="520">
                  <c:v>9.4</c:v>
                </c:pt>
                <c:pt idx="521">
                  <c:v>8.6</c:v>
                </c:pt>
                <c:pt idx="522">
                  <c:v>9.4</c:v>
                </c:pt>
                <c:pt idx="523">
                  <c:v>8.6</c:v>
                </c:pt>
                <c:pt idx="524">
                  <c:v>9.4</c:v>
                </c:pt>
                <c:pt idx="525">
                  <c:v>8.6</c:v>
                </c:pt>
                <c:pt idx="526">
                  <c:v>9.4</c:v>
                </c:pt>
                <c:pt idx="527">
                  <c:v>8.6</c:v>
                </c:pt>
                <c:pt idx="528">
                  <c:v>9.4</c:v>
                </c:pt>
                <c:pt idx="529">
                  <c:v>8.6</c:v>
                </c:pt>
                <c:pt idx="530">
                  <c:v>9.4</c:v>
                </c:pt>
                <c:pt idx="531">
                  <c:v>8.6</c:v>
                </c:pt>
                <c:pt idx="532">
                  <c:v>9.4</c:v>
                </c:pt>
                <c:pt idx="533">
                  <c:v>8.6</c:v>
                </c:pt>
                <c:pt idx="534">
                  <c:v>9.4</c:v>
                </c:pt>
                <c:pt idx="535">
                  <c:v>8.6</c:v>
                </c:pt>
                <c:pt idx="536">
                  <c:v>9.4</c:v>
                </c:pt>
                <c:pt idx="537">
                  <c:v>8.6</c:v>
                </c:pt>
                <c:pt idx="538">
                  <c:v>9.4</c:v>
                </c:pt>
                <c:pt idx="539">
                  <c:v>8.6</c:v>
                </c:pt>
                <c:pt idx="540">
                  <c:v>9.4</c:v>
                </c:pt>
                <c:pt idx="541">
                  <c:v>8.6</c:v>
                </c:pt>
                <c:pt idx="542">
                  <c:v>9.4</c:v>
                </c:pt>
                <c:pt idx="543">
                  <c:v>8.6</c:v>
                </c:pt>
                <c:pt idx="544">
                  <c:v>9.4</c:v>
                </c:pt>
                <c:pt idx="545">
                  <c:v>8.6</c:v>
                </c:pt>
                <c:pt idx="546">
                  <c:v>9.4</c:v>
                </c:pt>
                <c:pt idx="547">
                  <c:v>8.6</c:v>
                </c:pt>
                <c:pt idx="548">
                  <c:v>9.4</c:v>
                </c:pt>
                <c:pt idx="549">
                  <c:v>8.6</c:v>
                </c:pt>
                <c:pt idx="550">
                  <c:v>9.4</c:v>
                </c:pt>
                <c:pt idx="551">
                  <c:v>8.6</c:v>
                </c:pt>
                <c:pt idx="552">
                  <c:v>9.4</c:v>
                </c:pt>
                <c:pt idx="553">
                  <c:v>8.6</c:v>
                </c:pt>
                <c:pt idx="554">
                  <c:v>9.4</c:v>
                </c:pt>
                <c:pt idx="555">
                  <c:v>8.6</c:v>
                </c:pt>
                <c:pt idx="556">
                  <c:v>9.4</c:v>
                </c:pt>
                <c:pt idx="557">
                  <c:v>8.6</c:v>
                </c:pt>
                <c:pt idx="558">
                  <c:v>9.4</c:v>
                </c:pt>
                <c:pt idx="559">
                  <c:v>8.6</c:v>
                </c:pt>
                <c:pt idx="560">
                  <c:v>9.4</c:v>
                </c:pt>
                <c:pt idx="561">
                  <c:v>8.6</c:v>
                </c:pt>
                <c:pt idx="562">
                  <c:v>9.4</c:v>
                </c:pt>
                <c:pt idx="563">
                  <c:v>8.6</c:v>
                </c:pt>
                <c:pt idx="564">
                  <c:v>9.4</c:v>
                </c:pt>
                <c:pt idx="565">
                  <c:v>8.6</c:v>
                </c:pt>
                <c:pt idx="566">
                  <c:v>9.4</c:v>
                </c:pt>
                <c:pt idx="567">
                  <c:v>8.6</c:v>
                </c:pt>
                <c:pt idx="568">
                  <c:v>9.4</c:v>
                </c:pt>
                <c:pt idx="569">
                  <c:v>8.6</c:v>
                </c:pt>
                <c:pt idx="570">
                  <c:v>9.4</c:v>
                </c:pt>
                <c:pt idx="571">
                  <c:v>8.6</c:v>
                </c:pt>
                <c:pt idx="572">
                  <c:v>9.4</c:v>
                </c:pt>
                <c:pt idx="573">
                  <c:v>8.6</c:v>
                </c:pt>
                <c:pt idx="574">
                  <c:v>9.4</c:v>
                </c:pt>
                <c:pt idx="575">
                  <c:v>8.6</c:v>
                </c:pt>
                <c:pt idx="576">
                  <c:v>9.4</c:v>
                </c:pt>
                <c:pt idx="577">
                  <c:v>8.6</c:v>
                </c:pt>
                <c:pt idx="578">
                  <c:v>9.4</c:v>
                </c:pt>
                <c:pt idx="579">
                  <c:v>8.6</c:v>
                </c:pt>
                <c:pt idx="580">
                  <c:v>9.4</c:v>
                </c:pt>
                <c:pt idx="581">
                  <c:v>8.6</c:v>
                </c:pt>
                <c:pt idx="582">
                  <c:v>9.4</c:v>
                </c:pt>
                <c:pt idx="583">
                  <c:v>8.6</c:v>
                </c:pt>
                <c:pt idx="584">
                  <c:v>9.4</c:v>
                </c:pt>
                <c:pt idx="585">
                  <c:v>8.6</c:v>
                </c:pt>
                <c:pt idx="586">
                  <c:v>9.4</c:v>
                </c:pt>
                <c:pt idx="587">
                  <c:v>8.6</c:v>
                </c:pt>
                <c:pt idx="588">
                  <c:v>9.4</c:v>
                </c:pt>
                <c:pt idx="589">
                  <c:v>8.6</c:v>
                </c:pt>
                <c:pt idx="590">
                  <c:v>9.4</c:v>
                </c:pt>
                <c:pt idx="591">
                  <c:v>8.6</c:v>
                </c:pt>
                <c:pt idx="592">
                  <c:v>9.4</c:v>
                </c:pt>
                <c:pt idx="593">
                  <c:v>8.6</c:v>
                </c:pt>
                <c:pt idx="594">
                  <c:v>9.4</c:v>
                </c:pt>
                <c:pt idx="595">
                  <c:v>8.6</c:v>
                </c:pt>
                <c:pt idx="596">
                  <c:v>9.4</c:v>
                </c:pt>
                <c:pt idx="597">
                  <c:v>8.6</c:v>
                </c:pt>
                <c:pt idx="598">
                  <c:v>9.4</c:v>
                </c:pt>
                <c:pt idx="599">
                  <c:v>8.6</c:v>
                </c:pt>
                <c:pt idx="600">
                  <c:v>9.4</c:v>
                </c:pt>
                <c:pt idx="601">
                  <c:v>8.6</c:v>
                </c:pt>
                <c:pt idx="602">
                  <c:v>9.4</c:v>
                </c:pt>
                <c:pt idx="603">
                  <c:v>8.6</c:v>
                </c:pt>
                <c:pt idx="604">
                  <c:v>9.4</c:v>
                </c:pt>
                <c:pt idx="605">
                  <c:v>8.6</c:v>
                </c:pt>
                <c:pt idx="606">
                  <c:v>9.4</c:v>
                </c:pt>
                <c:pt idx="607">
                  <c:v>8.6</c:v>
                </c:pt>
                <c:pt idx="608">
                  <c:v>9.4</c:v>
                </c:pt>
                <c:pt idx="609">
                  <c:v>8.6</c:v>
                </c:pt>
                <c:pt idx="610">
                  <c:v>9.4</c:v>
                </c:pt>
                <c:pt idx="611">
                  <c:v>8.6</c:v>
                </c:pt>
                <c:pt idx="612">
                  <c:v>9.4</c:v>
                </c:pt>
                <c:pt idx="613">
                  <c:v>8.6</c:v>
                </c:pt>
                <c:pt idx="614">
                  <c:v>9.4</c:v>
                </c:pt>
                <c:pt idx="615">
                  <c:v>8.6</c:v>
                </c:pt>
                <c:pt idx="616">
                  <c:v>9.4</c:v>
                </c:pt>
                <c:pt idx="617">
                  <c:v>8.6</c:v>
                </c:pt>
                <c:pt idx="618">
                  <c:v>9.4</c:v>
                </c:pt>
                <c:pt idx="619">
                  <c:v>8.6</c:v>
                </c:pt>
                <c:pt idx="620">
                  <c:v>9.4</c:v>
                </c:pt>
                <c:pt idx="621">
                  <c:v>8.6</c:v>
                </c:pt>
                <c:pt idx="622">
                  <c:v>9.4</c:v>
                </c:pt>
                <c:pt idx="623">
                  <c:v>8.6</c:v>
                </c:pt>
                <c:pt idx="624">
                  <c:v>9.4</c:v>
                </c:pt>
                <c:pt idx="625">
                  <c:v>8.6</c:v>
                </c:pt>
                <c:pt idx="626">
                  <c:v>9.4</c:v>
                </c:pt>
                <c:pt idx="627">
                  <c:v>8.6</c:v>
                </c:pt>
                <c:pt idx="628">
                  <c:v>9.4</c:v>
                </c:pt>
                <c:pt idx="629">
                  <c:v>8.6</c:v>
                </c:pt>
                <c:pt idx="630">
                  <c:v>9.4</c:v>
                </c:pt>
                <c:pt idx="631">
                  <c:v>8.6</c:v>
                </c:pt>
                <c:pt idx="632">
                  <c:v>9.4</c:v>
                </c:pt>
                <c:pt idx="633">
                  <c:v>8.6</c:v>
                </c:pt>
                <c:pt idx="634">
                  <c:v>9.4</c:v>
                </c:pt>
                <c:pt idx="635">
                  <c:v>8.6</c:v>
                </c:pt>
                <c:pt idx="636">
                  <c:v>9.4</c:v>
                </c:pt>
                <c:pt idx="637">
                  <c:v>8.6</c:v>
                </c:pt>
                <c:pt idx="638">
                  <c:v>9.4</c:v>
                </c:pt>
                <c:pt idx="639">
                  <c:v>8.6</c:v>
                </c:pt>
                <c:pt idx="640">
                  <c:v>9.4</c:v>
                </c:pt>
                <c:pt idx="641">
                  <c:v>8.6</c:v>
                </c:pt>
                <c:pt idx="642">
                  <c:v>9.4</c:v>
                </c:pt>
                <c:pt idx="643">
                  <c:v>8.6</c:v>
                </c:pt>
                <c:pt idx="644">
                  <c:v>9.4</c:v>
                </c:pt>
                <c:pt idx="645">
                  <c:v>8.6</c:v>
                </c:pt>
                <c:pt idx="646">
                  <c:v>9.4</c:v>
                </c:pt>
                <c:pt idx="647">
                  <c:v>8.6</c:v>
                </c:pt>
                <c:pt idx="648">
                  <c:v>9.4</c:v>
                </c:pt>
                <c:pt idx="649">
                  <c:v>8.6</c:v>
                </c:pt>
                <c:pt idx="650">
                  <c:v>9.4</c:v>
                </c:pt>
                <c:pt idx="651">
                  <c:v>8.6</c:v>
                </c:pt>
                <c:pt idx="652">
                  <c:v>9.4</c:v>
                </c:pt>
                <c:pt idx="653">
                  <c:v>8.6</c:v>
                </c:pt>
                <c:pt idx="654">
                  <c:v>9.4</c:v>
                </c:pt>
                <c:pt idx="655">
                  <c:v>8.6</c:v>
                </c:pt>
                <c:pt idx="656">
                  <c:v>9.4</c:v>
                </c:pt>
                <c:pt idx="657">
                  <c:v>8.6</c:v>
                </c:pt>
                <c:pt idx="658">
                  <c:v>9.4</c:v>
                </c:pt>
                <c:pt idx="659">
                  <c:v>8.6</c:v>
                </c:pt>
                <c:pt idx="660">
                  <c:v>9.4</c:v>
                </c:pt>
                <c:pt idx="661">
                  <c:v>8.6</c:v>
                </c:pt>
                <c:pt idx="662">
                  <c:v>9.4</c:v>
                </c:pt>
                <c:pt idx="663">
                  <c:v>8.6</c:v>
                </c:pt>
                <c:pt idx="664">
                  <c:v>9.4</c:v>
                </c:pt>
                <c:pt idx="665">
                  <c:v>8.6</c:v>
                </c:pt>
                <c:pt idx="666">
                  <c:v>9.4</c:v>
                </c:pt>
                <c:pt idx="667">
                  <c:v>8.6</c:v>
                </c:pt>
                <c:pt idx="668">
                  <c:v>9.4</c:v>
                </c:pt>
                <c:pt idx="669">
                  <c:v>8.6</c:v>
                </c:pt>
                <c:pt idx="670">
                  <c:v>9.4</c:v>
                </c:pt>
                <c:pt idx="671">
                  <c:v>8.6</c:v>
                </c:pt>
                <c:pt idx="672">
                  <c:v>9.4</c:v>
                </c:pt>
                <c:pt idx="673">
                  <c:v>8.6</c:v>
                </c:pt>
                <c:pt idx="674">
                  <c:v>9.4</c:v>
                </c:pt>
                <c:pt idx="675">
                  <c:v>8.6</c:v>
                </c:pt>
                <c:pt idx="676">
                  <c:v>9.4</c:v>
                </c:pt>
                <c:pt idx="677">
                  <c:v>8.6</c:v>
                </c:pt>
                <c:pt idx="678">
                  <c:v>9.4</c:v>
                </c:pt>
                <c:pt idx="679">
                  <c:v>8.6</c:v>
                </c:pt>
                <c:pt idx="680">
                  <c:v>9.4</c:v>
                </c:pt>
                <c:pt idx="681">
                  <c:v>8.6</c:v>
                </c:pt>
                <c:pt idx="682">
                  <c:v>9.4</c:v>
                </c:pt>
                <c:pt idx="683">
                  <c:v>8.6</c:v>
                </c:pt>
                <c:pt idx="684">
                  <c:v>9.4</c:v>
                </c:pt>
                <c:pt idx="685">
                  <c:v>8.6</c:v>
                </c:pt>
                <c:pt idx="686">
                  <c:v>9.4</c:v>
                </c:pt>
                <c:pt idx="687">
                  <c:v>8.6</c:v>
                </c:pt>
                <c:pt idx="688">
                  <c:v>9.4</c:v>
                </c:pt>
                <c:pt idx="689">
                  <c:v>8.6</c:v>
                </c:pt>
                <c:pt idx="690">
                  <c:v>9.4</c:v>
                </c:pt>
                <c:pt idx="691">
                  <c:v>8.6</c:v>
                </c:pt>
                <c:pt idx="692">
                  <c:v>9.4</c:v>
                </c:pt>
                <c:pt idx="693">
                  <c:v>8.6</c:v>
                </c:pt>
                <c:pt idx="694">
                  <c:v>9.4</c:v>
                </c:pt>
                <c:pt idx="695">
                  <c:v>8.6</c:v>
                </c:pt>
                <c:pt idx="696">
                  <c:v>9.4</c:v>
                </c:pt>
                <c:pt idx="697">
                  <c:v>8.6</c:v>
                </c:pt>
                <c:pt idx="698">
                  <c:v>9.4</c:v>
                </c:pt>
                <c:pt idx="699">
                  <c:v>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B8B-4C46-B3D0-F88B6CB0E16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10.1</c:v>
              </c:pt>
              <c:pt idx="1">
                <c:v>10.1</c:v>
              </c:pt>
              <c:pt idx="2">
                <c:v>10.1</c:v>
              </c:pt>
              <c:pt idx="3">
                <c:v>9.4</c:v>
              </c:pt>
              <c:pt idx="4">
                <c:v>9.4</c:v>
              </c:pt>
              <c:pt idx="5">
                <c:v>9.4</c:v>
              </c:pt>
              <c:pt idx="6">
                <c:v>9.4</c:v>
              </c:pt>
              <c:pt idx="7">
                <c:v>9</c:v>
              </c:pt>
              <c:pt idx="8">
                <c:v>8.6</c:v>
              </c:pt>
              <c:pt idx="9">
                <c:v>8.6</c:v>
              </c:pt>
              <c:pt idx="10">
                <c:v>8.6</c:v>
              </c:pt>
              <c:pt idx="11">
                <c:v>7.5</c:v>
              </c:pt>
              <c:pt idx="12">
                <c:v>7.5</c:v>
              </c:pt>
              <c:pt idx="13">
                <c:v>7.5</c:v>
              </c:pt>
              <c:pt idx="14">
                <c:v>7.5</c:v>
              </c:pt>
              <c:pt idx="15">
                <c:v>8.6</c:v>
              </c:pt>
              <c:pt idx="16">
                <c:v>8.6</c:v>
              </c:pt>
              <c:pt idx="17">
                <c:v>8.6</c:v>
              </c:pt>
              <c:pt idx="18">
                <c:v>9</c:v>
              </c:pt>
              <c:pt idx="19">
                <c:v>9</c:v>
              </c:pt>
              <c:pt idx="20">
                <c:v>9</c:v>
              </c:pt>
              <c:pt idx="21">
                <c:v>9.4</c:v>
              </c:pt>
              <c:pt idx="22">
                <c:v>9.4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AB8B-4C46-B3D0-F88B6CB0E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864"/>
        <c:axId val="628472272"/>
      </c:scatterChart>
      <c:valAx>
        <c:axId val="628466864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72272"/>
        <c:crosses val="autoZero"/>
        <c:crossBetween val="midCat"/>
      </c:valAx>
      <c:valAx>
        <c:axId val="628472272"/>
        <c:scaling>
          <c:orientation val="minMax"/>
          <c:max val="25"/>
          <c:min val="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compressionratio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864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(horsepower)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104.1170731707317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C0E-460B-8322-AC399D4116CF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48</c:v>
              </c:pt>
              <c:pt idx="1">
                <c:v>288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C0E-460B-8322-AC399D4116CF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XLSTAT_20230304_144857_1_HID!xdata11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XLSTAT_20230304_144857_1_HID!ydata11</c:f>
              <c:numCache>
                <c:formatCode>General</c:formatCode>
                <c:ptCount val="700"/>
                <c:pt idx="0">
                  <c:v>116</c:v>
                </c:pt>
                <c:pt idx="1">
                  <c:v>70</c:v>
                </c:pt>
                <c:pt idx="2">
                  <c:v>116</c:v>
                </c:pt>
                <c:pt idx="3">
                  <c:v>70</c:v>
                </c:pt>
                <c:pt idx="4">
                  <c:v>116</c:v>
                </c:pt>
                <c:pt idx="5">
                  <c:v>70</c:v>
                </c:pt>
                <c:pt idx="6">
                  <c:v>116</c:v>
                </c:pt>
                <c:pt idx="7">
                  <c:v>70</c:v>
                </c:pt>
                <c:pt idx="8">
                  <c:v>116</c:v>
                </c:pt>
                <c:pt idx="9">
                  <c:v>70</c:v>
                </c:pt>
                <c:pt idx="10">
                  <c:v>116</c:v>
                </c:pt>
                <c:pt idx="11">
                  <c:v>70</c:v>
                </c:pt>
                <c:pt idx="12">
                  <c:v>116</c:v>
                </c:pt>
                <c:pt idx="13">
                  <c:v>70</c:v>
                </c:pt>
                <c:pt idx="14">
                  <c:v>116</c:v>
                </c:pt>
                <c:pt idx="15">
                  <c:v>70</c:v>
                </c:pt>
                <c:pt idx="16">
                  <c:v>116</c:v>
                </c:pt>
                <c:pt idx="17">
                  <c:v>70</c:v>
                </c:pt>
                <c:pt idx="18">
                  <c:v>116</c:v>
                </c:pt>
                <c:pt idx="19">
                  <c:v>70</c:v>
                </c:pt>
                <c:pt idx="20">
                  <c:v>116</c:v>
                </c:pt>
                <c:pt idx="21">
                  <c:v>70</c:v>
                </c:pt>
                <c:pt idx="22">
                  <c:v>116</c:v>
                </c:pt>
                <c:pt idx="23">
                  <c:v>70</c:v>
                </c:pt>
                <c:pt idx="24">
                  <c:v>116</c:v>
                </c:pt>
                <c:pt idx="25">
                  <c:v>70</c:v>
                </c:pt>
                <c:pt idx="26">
                  <c:v>116</c:v>
                </c:pt>
                <c:pt idx="27">
                  <c:v>70</c:v>
                </c:pt>
                <c:pt idx="28">
                  <c:v>116</c:v>
                </c:pt>
                <c:pt idx="29">
                  <c:v>70</c:v>
                </c:pt>
                <c:pt idx="30">
                  <c:v>116</c:v>
                </c:pt>
                <c:pt idx="31">
                  <c:v>70</c:v>
                </c:pt>
                <c:pt idx="32">
                  <c:v>116</c:v>
                </c:pt>
                <c:pt idx="33">
                  <c:v>70</c:v>
                </c:pt>
                <c:pt idx="34">
                  <c:v>116</c:v>
                </c:pt>
                <c:pt idx="35">
                  <c:v>70</c:v>
                </c:pt>
                <c:pt idx="36">
                  <c:v>116</c:v>
                </c:pt>
                <c:pt idx="37">
                  <c:v>70</c:v>
                </c:pt>
                <c:pt idx="38">
                  <c:v>116</c:v>
                </c:pt>
                <c:pt idx="39">
                  <c:v>70</c:v>
                </c:pt>
                <c:pt idx="40">
                  <c:v>116</c:v>
                </c:pt>
                <c:pt idx="41">
                  <c:v>70</c:v>
                </c:pt>
                <c:pt idx="42">
                  <c:v>116</c:v>
                </c:pt>
                <c:pt idx="43">
                  <c:v>70</c:v>
                </c:pt>
                <c:pt idx="44">
                  <c:v>116</c:v>
                </c:pt>
                <c:pt idx="45">
                  <c:v>70</c:v>
                </c:pt>
                <c:pt idx="46">
                  <c:v>116</c:v>
                </c:pt>
                <c:pt idx="47">
                  <c:v>70</c:v>
                </c:pt>
                <c:pt idx="48">
                  <c:v>116</c:v>
                </c:pt>
                <c:pt idx="49">
                  <c:v>70</c:v>
                </c:pt>
                <c:pt idx="50">
                  <c:v>116</c:v>
                </c:pt>
                <c:pt idx="51">
                  <c:v>70</c:v>
                </c:pt>
                <c:pt idx="52">
                  <c:v>116</c:v>
                </c:pt>
                <c:pt idx="53">
                  <c:v>70</c:v>
                </c:pt>
                <c:pt idx="54">
                  <c:v>116</c:v>
                </c:pt>
                <c:pt idx="55">
                  <c:v>70</c:v>
                </c:pt>
                <c:pt idx="56">
                  <c:v>116</c:v>
                </c:pt>
                <c:pt idx="57">
                  <c:v>70</c:v>
                </c:pt>
                <c:pt idx="58">
                  <c:v>116</c:v>
                </c:pt>
                <c:pt idx="59">
                  <c:v>70</c:v>
                </c:pt>
                <c:pt idx="60">
                  <c:v>116</c:v>
                </c:pt>
                <c:pt idx="61">
                  <c:v>70</c:v>
                </c:pt>
                <c:pt idx="62">
                  <c:v>116</c:v>
                </c:pt>
                <c:pt idx="63">
                  <c:v>70</c:v>
                </c:pt>
                <c:pt idx="64">
                  <c:v>116</c:v>
                </c:pt>
                <c:pt idx="65">
                  <c:v>70</c:v>
                </c:pt>
                <c:pt idx="66">
                  <c:v>116</c:v>
                </c:pt>
                <c:pt idx="67">
                  <c:v>70</c:v>
                </c:pt>
                <c:pt idx="68">
                  <c:v>116</c:v>
                </c:pt>
                <c:pt idx="69">
                  <c:v>70</c:v>
                </c:pt>
                <c:pt idx="70">
                  <c:v>116</c:v>
                </c:pt>
                <c:pt idx="71">
                  <c:v>70</c:v>
                </c:pt>
                <c:pt idx="72">
                  <c:v>116</c:v>
                </c:pt>
                <c:pt idx="73">
                  <c:v>70</c:v>
                </c:pt>
                <c:pt idx="74">
                  <c:v>116</c:v>
                </c:pt>
                <c:pt idx="75">
                  <c:v>70</c:v>
                </c:pt>
                <c:pt idx="76">
                  <c:v>116</c:v>
                </c:pt>
                <c:pt idx="77">
                  <c:v>70</c:v>
                </c:pt>
                <c:pt idx="78">
                  <c:v>116</c:v>
                </c:pt>
                <c:pt idx="79">
                  <c:v>70</c:v>
                </c:pt>
                <c:pt idx="80">
                  <c:v>116</c:v>
                </c:pt>
                <c:pt idx="81">
                  <c:v>70</c:v>
                </c:pt>
                <c:pt idx="82">
                  <c:v>116</c:v>
                </c:pt>
                <c:pt idx="83">
                  <c:v>70</c:v>
                </c:pt>
                <c:pt idx="84">
                  <c:v>116</c:v>
                </c:pt>
                <c:pt idx="85">
                  <c:v>70</c:v>
                </c:pt>
                <c:pt idx="86">
                  <c:v>116</c:v>
                </c:pt>
                <c:pt idx="87">
                  <c:v>70</c:v>
                </c:pt>
                <c:pt idx="88">
                  <c:v>116</c:v>
                </c:pt>
                <c:pt idx="89">
                  <c:v>70</c:v>
                </c:pt>
                <c:pt idx="90">
                  <c:v>116</c:v>
                </c:pt>
                <c:pt idx="91">
                  <c:v>70</c:v>
                </c:pt>
                <c:pt idx="92">
                  <c:v>116</c:v>
                </c:pt>
                <c:pt idx="93">
                  <c:v>70</c:v>
                </c:pt>
                <c:pt idx="94">
                  <c:v>116</c:v>
                </c:pt>
                <c:pt idx="95">
                  <c:v>70</c:v>
                </c:pt>
                <c:pt idx="96">
                  <c:v>116</c:v>
                </c:pt>
                <c:pt idx="97">
                  <c:v>70</c:v>
                </c:pt>
                <c:pt idx="98">
                  <c:v>116</c:v>
                </c:pt>
                <c:pt idx="99">
                  <c:v>70</c:v>
                </c:pt>
                <c:pt idx="100">
                  <c:v>116</c:v>
                </c:pt>
                <c:pt idx="101">
                  <c:v>70</c:v>
                </c:pt>
                <c:pt idx="102">
                  <c:v>116</c:v>
                </c:pt>
                <c:pt idx="103">
                  <c:v>70</c:v>
                </c:pt>
                <c:pt idx="104">
                  <c:v>116</c:v>
                </c:pt>
                <c:pt idx="105">
                  <c:v>70</c:v>
                </c:pt>
                <c:pt idx="106">
                  <c:v>116</c:v>
                </c:pt>
                <c:pt idx="107">
                  <c:v>70</c:v>
                </c:pt>
                <c:pt idx="108">
                  <c:v>116</c:v>
                </c:pt>
                <c:pt idx="109">
                  <c:v>70</c:v>
                </c:pt>
                <c:pt idx="110">
                  <c:v>116</c:v>
                </c:pt>
                <c:pt idx="111">
                  <c:v>70</c:v>
                </c:pt>
                <c:pt idx="112">
                  <c:v>116</c:v>
                </c:pt>
                <c:pt idx="113">
                  <c:v>70</c:v>
                </c:pt>
                <c:pt idx="114">
                  <c:v>116</c:v>
                </c:pt>
                <c:pt idx="115">
                  <c:v>70</c:v>
                </c:pt>
                <c:pt idx="116">
                  <c:v>116</c:v>
                </c:pt>
                <c:pt idx="117">
                  <c:v>70</c:v>
                </c:pt>
                <c:pt idx="118">
                  <c:v>116</c:v>
                </c:pt>
                <c:pt idx="119">
                  <c:v>70</c:v>
                </c:pt>
                <c:pt idx="120">
                  <c:v>116</c:v>
                </c:pt>
                <c:pt idx="121">
                  <c:v>70</c:v>
                </c:pt>
                <c:pt idx="122">
                  <c:v>116</c:v>
                </c:pt>
                <c:pt idx="123">
                  <c:v>70</c:v>
                </c:pt>
                <c:pt idx="124">
                  <c:v>116</c:v>
                </c:pt>
                <c:pt idx="125">
                  <c:v>70</c:v>
                </c:pt>
                <c:pt idx="126">
                  <c:v>116</c:v>
                </c:pt>
                <c:pt idx="127">
                  <c:v>70</c:v>
                </c:pt>
                <c:pt idx="128">
                  <c:v>116</c:v>
                </c:pt>
                <c:pt idx="129">
                  <c:v>70</c:v>
                </c:pt>
                <c:pt idx="130">
                  <c:v>116</c:v>
                </c:pt>
                <c:pt idx="131">
                  <c:v>70</c:v>
                </c:pt>
                <c:pt idx="132">
                  <c:v>116</c:v>
                </c:pt>
                <c:pt idx="133">
                  <c:v>70</c:v>
                </c:pt>
                <c:pt idx="134">
                  <c:v>116</c:v>
                </c:pt>
                <c:pt idx="135">
                  <c:v>70</c:v>
                </c:pt>
                <c:pt idx="136">
                  <c:v>116</c:v>
                </c:pt>
                <c:pt idx="137">
                  <c:v>70</c:v>
                </c:pt>
                <c:pt idx="138">
                  <c:v>116</c:v>
                </c:pt>
                <c:pt idx="139">
                  <c:v>70</c:v>
                </c:pt>
                <c:pt idx="140">
                  <c:v>116</c:v>
                </c:pt>
                <c:pt idx="141">
                  <c:v>70</c:v>
                </c:pt>
                <c:pt idx="142">
                  <c:v>116</c:v>
                </c:pt>
                <c:pt idx="143">
                  <c:v>70</c:v>
                </c:pt>
                <c:pt idx="144">
                  <c:v>116</c:v>
                </c:pt>
                <c:pt idx="145">
                  <c:v>70</c:v>
                </c:pt>
                <c:pt idx="146">
                  <c:v>116</c:v>
                </c:pt>
                <c:pt idx="147">
                  <c:v>70</c:v>
                </c:pt>
                <c:pt idx="148">
                  <c:v>116</c:v>
                </c:pt>
                <c:pt idx="149">
                  <c:v>70</c:v>
                </c:pt>
                <c:pt idx="150">
                  <c:v>116</c:v>
                </c:pt>
                <c:pt idx="151">
                  <c:v>70</c:v>
                </c:pt>
                <c:pt idx="152">
                  <c:v>116</c:v>
                </c:pt>
                <c:pt idx="153">
                  <c:v>70</c:v>
                </c:pt>
                <c:pt idx="154">
                  <c:v>116</c:v>
                </c:pt>
                <c:pt idx="155">
                  <c:v>70</c:v>
                </c:pt>
                <c:pt idx="156">
                  <c:v>116</c:v>
                </c:pt>
                <c:pt idx="157">
                  <c:v>70</c:v>
                </c:pt>
                <c:pt idx="158">
                  <c:v>116</c:v>
                </c:pt>
                <c:pt idx="159">
                  <c:v>70</c:v>
                </c:pt>
                <c:pt idx="160">
                  <c:v>116</c:v>
                </c:pt>
                <c:pt idx="161">
                  <c:v>70</c:v>
                </c:pt>
                <c:pt idx="162">
                  <c:v>116</c:v>
                </c:pt>
                <c:pt idx="163">
                  <c:v>70</c:v>
                </c:pt>
                <c:pt idx="164">
                  <c:v>116</c:v>
                </c:pt>
                <c:pt idx="165">
                  <c:v>70</c:v>
                </c:pt>
                <c:pt idx="166">
                  <c:v>116</c:v>
                </c:pt>
                <c:pt idx="167">
                  <c:v>70</c:v>
                </c:pt>
                <c:pt idx="168">
                  <c:v>116</c:v>
                </c:pt>
                <c:pt idx="169">
                  <c:v>70</c:v>
                </c:pt>
                <c:pt idx="170">
                  <c:v>116</c:v>
                </c:pt>
                <c:pt idx="171">
                  <c:v>70</c:v>
                </c:pt>
                <c:pt idx="172">
                  <c:v>116</c:v>
                </c:pt>
                <c:pt idx="173">
                  <c:v>70</c:v>
                </c:pt>
                <c:pt idx="174">
                  <c:v>116</c:v>
                </c:pt>
                <c:pt idx="175">
                  <c:v>70</c:v>
                </c:pt>
                <c:pt idx="176">
                  <c:v>116</c:v>
                </c:pt>
                <c:pt idx="177">
                  <c:v>70</c:v>
                </c:pt>
                <c:pt idx="178">
                  <c:v>116</c:v>
                </c:pt>
                <c:pt idx="179">
                  <c:v>70</c:v>
                </c:pt>
                <c:pt idx="180">
                  <c:v>116</c:v>
                </c:pt>
                <c:pt idx="181">
                  <c:v>70</c:v>
                </c:pt>
                <c:pt idx="182">
                  <c:v>116</c:v>
                </c:pt>
                <c:pt idx="183">
                  <c:v>70</c:v>
                </c:pt>
                <c:pt idx="184">
                  <c:v>116</c:v>
                </c:pt>
                <c:pt idx="185">
                  <c:v>70</c:v>
                </c:pt>
                <c:pt idx="186">
                  <c:v>116</c:v>
                </c:pt>
                <c:pt idx="187">
                  <c:v>70</c:v>
                </c:pt>
                <c:pt idx="188">
                  <c:v>116</c:v>
                </c:pt>
                <c:pt idx="189">
                  <c:v>70</c:v>
                </c:pt>
                <c:pt idx="190">
                  <c:v>116</c:v>
                </c:pt>
                <c:pt idx="191">
                  <c:v>70</c:v>
                </c:pt>
                <c:pt idx="192">
                  <c:v>116</c:v>
                </c:pt>
                <c:pt idx="193">
                  <c:v>70</c:v>
                </c:pt>
                <c:pt idx="194">
                  <c:v>116</c:v>
                </c:pt>
                <c:pt idx="195">
                  <c:v>70</c:v>
                </c:pt>
                <c:pt idx="196">
                  <c:v>116</c:v>
                </c:pt>
                <c:pt idx="197">
                  <c:v>70</c:v>
                </c:pt>
                <c:pt idx="198">
                  <c:v>116</c:v>
                </c:pt>
                <c:pt idx="199">
                  <c:v>70</c:v>
                </c:pt>
                <c:pt idx="200">
                  <c:v>116</c:v>
                </c:pt>
                <c:pt idx="201">
                  <c:v>70</c:v>
                </c:pt>
                <c:pt idx="202">
                  <c:v>116</c:v>
                </c:pt>
                <c:pt idx="203">
                  <c:v>70</c:v>
                </c:pt>
                <c:pt idx="204">
                  <c:v>116</c:v>
                </c:pt>
                <c:pt idx="205">
                  <c:v>70</c:v>
                </c:pt>
                <c:pt idx="206">
                  <c:v>116</c:v>
                </c:pt>
                <c:pt idx="207">
                  <c:v>70</c:v>
                </c:pt>
                <c:pt idx="208">
                  <c:v>116</c:v>
                </c:pt>
                <c:pt idx="209">
                  <c:v>70</c:v>
                </c:pt>
                <c:pt idx="210">
                  <c:v>116</c:v>
                </c:pt>
                <c:pt idx="211">
                  <c:v>70</c:v>
                </c:pt>
                <c:pt idx="212">
                  <c:v>116</c:v>
                </c:pt>
                <c:pt idx="213">
                  <c:v>70</c:v>
                </c:pt>
                <c:pt idx="214">
                  <c:v>116</c:v>
                </c:pt>
                <c:pt idx="215">
                  <c:v>70</c:v>
                </c:pt>
                <c:pt idx="216">
                  <c:v>116</c:v>
                </c:pt>
                <c:pt idx="217">
                  <c:v>70</c:v>
                </c:pt>
                <c:pt idx="218">
                  <c:v>116</c:v>
                </c:pt>
                <c:pt idx="219">
                  <c:v>70</c:v>
                </c:pt>
                <c:pt idx="220">
                  <c:v>116</c:v>
                </c:pt>
                <c:pt idx="221">
                  <c:v>70</c:v>
                </c:pt>
                <c:pt idx="222">
                  <c:v>116</c:v>
                </c:pt>
                <c:pt idx="223">
                  <c:v>70</c:v>
                </c:pt>
                <c:pt idx="224">
                  <c:v>116</c:v>
                </c:pt>
                <c:pt idx="225">
                  <c:v>70</c:v>
                </c:pt>
                <c:pt idx="226">
                  <c:v>116</c:v>
                </c:pt>
                <c:pt idx="227">
                  <c:v>70</c:v>
                </c:pt>
                <c:pt idx="228">
                  <c:v>116</c:v>
                </c:pt>
                <c:pt idx="229">
                  <c:v>70</c:v>
                </c:pt>
                <c:pt idx="230">
                  <c:v>116</c:v>
                </c:pt>
                <c:pt idx="231">
                  <c:v>70</c:v>
                </c:pt>
                <c:pt idx="232">
                  <c:v>116</c:v>
                </c:pt>
                <c:pt idx="233">
                  <c:v>70</c:v>
                </c:pt>
                <c:pt idx="234">
                  <c:v>116</c:v>
                </c:pt>
                <c:pt idx="235">
                  <c:v>70</c:v>
                </c:pt>
                <c:pt idx="236">
                  <c:v>116</c:v>
                </c:pt>
                <c:pt idx="237">
                  <c:v>70</c:v>
                </c:pt>
                <c:pt idx="238">
                  <c:v>116</c:v>
                </c:pt>
                <c:pt idx="239">
                  <c:v>70</c:v>
                </c:pt>
                <c:pt idx="240">
                  <c:v>116</c:v>
                </c:pt>
                <c:pt idx="241">
                  <c:v>70</c:v>
                </c:pt>
                <c:pt idx="242">
                  <c:v>116</c:v>
                </c:pt>
                <c:pt idx="243">
                  <c:v>70</c:v>
                </c:pt>
                <c:pt idx="244">
                  <c:v>116</c:v>
                </c:pt>
                <c:pt idx="245">
                  <c:v>70</c:v>
                </c:pt>
                <c:pt idx="246">
                  <c:v>116</c:v>
                </c:pt>
                <c:pt idx="247">
                  <c:v>70</c:v>
                </c:pt>
                <c:pt idx="248">
                  <c:v>116</c:v>
                </c:pt>
                <c:pt idx="249">
                  <c:v>70</c:v>
                </c:pt>
                <c:pt idx="250">
                  <c:v>116</c:v>
                </c:pt>
                <c:pt idx="251">
                  <c:v>70</c:v>
                </c:pt>
                <c:pt idx="252">
                  <c:v>116</c:v>
                </c:pt>
                <c:pt idx="253">
                  <c:v>70</c:v>
                </c:pt>
                <c:pt idx="254">
                  <c:v>116</c:v>
                </c:pt>
                <c:pt idx="255">
                  <c:v>70</c:v>
                </c:pt>
                <c:pt idx="256">
                  <c:v>116</c:v>
                </c:pt>
                <c:pt idx="257">
                  <c:v>70</c:v>
                </c:pt>
                <c:pt idx="258">
                  <c:v>116</c:v>
                </c:pt>
                <c:pt idx="259">
                  <c:v>70</c:v>
                </c:pt>
                <c:pt idx="260">
                  <c:v>116</c:v>
                </c:pt>
                <c:pt idx="261">
                  <c:v>70</c:v>
                </c:pt>
                <c:pt idx="262">
                  <c:v>116</c:v>
                </c:pt>
                <c:pt idx="263">
                  <c:v>70</c:v>
                </c:pt>
                <c:pt idx="264">
                  <c:v>116</c:v>
                </c:pt>
                <c:pt idx="265">
                  <c:v>70</c:v>
                </c:pt>
                <c:pt idx="266">
                  <c:v>116</c:v>
                </c:pt>
                <c:pt idx="267">
                  <c:v>70</c:v>
                </c:pt>
                <c:pt idx="268">
                  <c:v>116</c:v>
                </c:pt>
                <c:pt idx="269">
                  <c:v>70</c:v>
                </c:pt>
                <c:pt idx="270">
                  <c:v>116</c:v>
                </c:pt>
                <c:pt idx="271">
                  <c:v>70</c:v>
                </c:pt>
                <c:pt idx="272">
                  <c:v>116</c:v>
                </c:pt>
                <c:pt idx="273">
                  <c:v>70</c:v>
                </c:pt>
                <c:pt idx="274">
                  <c:v>116</c:v>
                </c:pt>
                <c:pt idx="275">
                  <c:v>70</c:v>
                </c:pt>
                <c:pt idx="276">
                  <c:v>116</c:v>
                </c:pt>
                <c:pt idx="277">
                  <c:v>70</c:v>
                </c:pt>
                <c:pt idx="278">
                  <c:v>116</c:v>
                </c:pt>
                <c:pt idx="279">
                  <c:v>70</c:v>
                </c:pt>
                <c:pt idx="280">
                  <c:v>116</c:v>
                </c:pt>
                <c:pt idx="281">
                  <c:v>70</c:v>
                </c:pt>
                <c:pt idx="282">
                  <c:v>116</c:v>
                </c:pt>
                <c:pt idx="283">
                  <c:v>70</c:v>
                </c:pt>
                <c:pt idx="284">
                  <c:v>116</c:v>
                </c:pt>
                <c:pt idx="285">
                  <c:v>70</c:v>
                </c:pt>
                <c:pt idx="286">
                  <c:v>116</c:v>
                </c:pt>
                <c:pt idx="287">
                  <c:v>70</c:v>
                </c:pt>
                <c:pt idx="288">
                  <c:v>116</c:v>
                </c:pt>
                <c:pt idx="289">
                  <c:v>70</c:v>
                </c:pt>
                <c:pt idx="290">
                  <c:v>116</c:v>
                </c:pt>
                <c:pt idx="291">
                  <c:v>70</c:v>
                </c:pt>
                <c:pt idx="292">
                  <c:v>116</c:v>
                </c:pt>
                <c:pt idx="293">
                  <c:v>70</c:v>
                </c:pt>
                <c:pt idx="294">
                  <c:v>116</c:v>
                </c:pt>
                <c:pt idx="295">
                  <c:v>70</c:v>
                </c:pt>
                <c:pt idx="296">
                  <c:v>116</c:v>
                </c:pt>
                <c:pt idx="297">
                  <c:v>70</c:v>
                </c:pt>
                <c:pt idx="298">
                  <c:v>116</c:v>
                </c:pt>
                <c:pt idx="299">
                  <c:v>70</c:v>
                </c:pt>
                <c:pt idx="300">
                  <c:v>116</c:v>
                </c:pt>
                <c:pt idx="301">
                  <c:v>70</c:v>
                </c:pt>
                <c:pt idx="302">
                  <c:v>116</c:v>
                </c:pt>
                <c:pt idx="303">
                  <c:v>70</c:v>
                </c:pt>
                <c:pt idx="304">
                  <c:v>116</c:v>
                </c:pt>
                <c:pt idx="305">
                  <c:v>70</c:v>
                </c:pt>
                <c:pt idx="306">
                  <c:v>116</c:v>
                </c:pt>
                <c:pt idx="307">
                  <c:v>70</c:v>
                </c:pt>
                <c:pt idx="308">
                  <c:v>116</c:v>
                </c:pt>
                <c:pt idx="309">
                  <c:v>70</c:v>
                </c:pt>
                <c:pt idx="310">
                  <c:v>116</c:v>
                </c:pt>
                <c:pt idx="311">
                  <c:v>70</c:v>
                </c:pt>
                <c:pt idx="312">
                  <c:v>116</c:v>
                </c:pt>
                <c:pt idx="313">
                  <c:v>70</c:v>
                </c:pt>
                <c:pt idx="314">
                  <c:v>116</c:v>
                </c:pt>
                <c:pt idx="315">
                  <c:v>70</c:v>
                </c:pt>
                <c:pt idx="316">
                  <c:v>116</c:v>
                </c:pt>
                <c:pt idx="317">
                  <c:v>70</c:v>
                </c:pt>
                <c:pt idx="318">
                  <c:v>116</c:v>
                </c:pt>
                <c:pt idx="319">
                  <c:v>70</c:v>
                </c:pt>
                <c:pt idx="320">
                  <c:v>116</c:v>
                </c:pt>
                <c:pt idx="321">
                  <c:v>70</c:v>
                </c:pt>
                <c:pt idx="322">
                  <c:v>116</c:v>
                </c:pt>
                <c:pt idx="323">
                  <c:v>70</c:v>
                </c:pt>
                <c:pt idx="324">
                  <c:v>116</c:v>
                </c:pt>
                <c:pt idx="325">
                  <c:v>70</c:v>
                </c:pt>
                <c:pt idx="326">
                  <c:v>116</c:v>
                </c:pt>
                <c:pt idx="327">
                  <c:v>70</c:v>
                </c:pt>
                <c:pt idx="328">
                  <c:v>116</c:v>
                </c:pt>
                <c:pt idx="329">
                  <c:v>70</c:v>
                </c:pt>
                <c:pt idx="330">
                  <c:v>116</c:v>
                </c:pt>
                <c:pt idx="331">
                  <c:v>70</c:v>
                </c:pt>
                <c:pt idx="332">
                  <c:v>116</c:v>
                </c:pt>
                <c:pt idx="333">
                  <c:v>70</c:v>
                </c:pt>
                <c:pt idx="334">
                  <c:v>116</c:v>
                </c:pt>
                <c:pt idx="335">
                  <c:v>70</c:v>
                </c:pt>
                <c:pt idx="336">
                  <c:v>116</c:v>
                </c:pt>
                <c:pt idx="337">
                  <c:v>70</c:v>
                </c:pt>
                <c:pt idx="338">
                  <c:v>116</c:v>
                </c:pt>
                <c:pt idx="339">
                  <c:v>70</c:v>
                </c:pt>
                <c:pt idx="340">
                  <c:v>116</c:v>
                </c:pt>
                <c:pt idx="341">
                  <c:v>70</c:v>
                </c:pt>
                <c:pt idx="342">
                  <c:v>116</c:v>
                </c:pt>
                <c:pt idx="343">
                  <c:v>70</c:v>
                </c:pt>
                <c:pt idx="344">
                  <c:v>116</c:v>
                </c:pt>
                <c:pt idx="345">
                  <c:v>70</c:v>
                </c:pt>
                <c:pt idx="346">
                  <c:v>116</c:v>
                </c:pt>
                <c:pt idx="347">
                  <c:v>70</c:v>
                </c:pt>
                <c:pt idx="348">
                  <c:v>116</c:v>
                </c:pt>
                <c:pt idx="349">
                  <c:v>70</c:v>
                </c:pt>
                <c:pt idx="350">
                  <c:v>116</c:v>
                </c:pt>
                <c:pt idx="351">
                  <c:v>70</c:v>
                </c:pt>
                <c:pt idx="352">
                  <c:v>116</c:v>
                </c:pt>
                <c:pt idx="353">
                  <c:v>70</c:v>
                </c:pt>
                <c:pt idx="354">
                  <c:v>116</c:v>
                </c:pt>
                <c:pt idx="355">
                  <c:v>70</c:v>
                </c:pt>
                <c:pt idx="356">
                  <c:v>116</c:v>
                </c:pt>
                <c:pt idx="357">
                  <c:v>70</c:v>
                </c:pt>
                <c:pt idx="358">
                  <c:v>116</c:v>
                </c:pt>
                <c:pt idx="359">
                  <c:v>70</c:v>
                </c:pt>
                <c:pt idx="360">
                  <c:v>116</c:v>
                </c:pt>
                <c:pt idx="361">
                  <c:v>70</c:v>
                </c:pt>
                <c:pt idx="362">
                  <c:v>116</c:v>
                </c:pt>
                <c:pt idx="363">
                  <c:v>70</c:v>
                </c:pt>
                <c:pt idx="364">
                  <c:v>116</c:v>
                </c:pt>
                <c:pt idx="365">
                  <c:v>70</c:v>
                </c:pt>
                <c:pt idx="366">
                  <c:v>116</c:v>
                </c:pt>
                <c:pt idx="367">
                  <c:v>70</c:v>
                </c:pt>
                <c:pt idx="368">
                  <c:v>116</c:v>
                </c:pt>
                <c:pt idx="369">
                  <c:v>70</c:v>
                </c:pt>
                <c:pt idx="370">
                  <c:v>116</c:v>
                </c:pt>
                <c:pt idx="371">
                  <c:v>70</c:v>
                </c:pt>
                <c:pt idx="372">
                  <c:v>116</c:v>
                </c:pt>
                <c:pt idx="373">
                  <c:v>70</c:v>
                </c:pt>
                <c:pt idx="374">
                  <c:v>116</c:v>
                </c:pt>
                <c:pt idx="375">
                  <c:v>70</c:v>
                </c:pt>
                <c:pt idx="376">
                  <c:v>116</c:v>
                </c:pt>
                <c:pt idx="377">
                  <c:v>70</c:v>
                </c:pt>
                <c:pt idx="378">
                  <c:v>116</c:v>
                </c:pt>
                <c:pt idx="379">
                  <c:v>70</c:v>
                </c:pt>
                <c:pt idx="380">
                  <c:v>116</c:v>
                </c:pt>
                <c:pt idx="381">
                  <c:v>70</c:v>
                </c:pt>
                <c:pt idx="382">
                  <c:v>116</c:v>
                </c:pt>
                <c:pt idx="383">
                  <c:v>70</c:v>
                </c:pt>
                <c:pt idx="384">
                  <c:v>116</c:v>
                </c:pt>
                <c:pt idx="385">
                  <c:v>70</c:v>
                </c:pt>
                <c:pt idx="386">
                  <c:v>116</c:v>
                </c:pt>
                <c:pt idx="387">
                  <c:v>70</c:v>
                </c:pt>
                <c:pt idx="388">
                  <c:v>116</c:v>
                </c:pt>
                <c:pt idx="389">
                  <c:v>70</c:v>
                </c:pt>
                <c:pt idx="390">
                  <c:v>116</c:v>
                </c:pt>
                <c:pt idx="391">
                  <c:v>70</c:v>
                </c:pt>
                <c:pt idx="392">
                  <c:v>116</c:v>
                </c:pt>
                <c:pt idx="393">
                  <c:v>70</c:v>
                </c:pt>
                <c:pt idx="394">
                  <c:v>116</c:v>
                </c:pt>
                <c:pt idx="395">
                  <c:v>70</c:v>
                </c:pt>
                <c:pt idx="396">
                  <c:v>116</c:v>
                </c:pt>
                <c:pt idx="397">
                  <c:v>70</c:v>
                </c:pt>
                <c:pt idx="398">
                  <c:v>116</c:v>
                </c:pt>
                <c:pt idx="399">
                  <c:v>70</c:v>
                </c:pt>
                <c:pt idx="400">
                  <c:v>116</c:v>
                </c:pt>
                <c:pt idx="401">
                  <c:v>70</c:v>
                </c:pt>
                <c:pt idx="402">
                  <c:v>116</c:v>
                </c:pt>
                <c:pt idx="403">
                  <c:v>70</c:v>
                </c:pt>
                <c:pt idx="404">
                  <c:v>116</c:v>
                </c:pt>
                <c:pt idx="405">
                  <c:v>70</c:v>
                </c:pt>
                <c:pt idx="406">
                  <c:v>116</c:v>
                </c:pt>
                <c:pt idx="407">
                  <c:v>70</c:v>
                </c:pt>
                <c:pt idx="408">
                  <c:v>116</c:v>
                </c:pt>
                <c:pt idx="409">
                  <c:v>70</c:v>
                </c:pt>
                <c:pt idx="410">
                  <c:v>116</c:v>
                </c:pt>
                <c:pt idx="411">
                  <c:v>70</c:v>
                </c:pt>
                <c:pt idx="412">
                  <c:v>116</c:v>
                </c:pt>
                <c:pt idx="413">
                  <c:v>70</c:v>
                </c:pt>
                <c:pt idx="414">
                  <c:v>116</c:v>
                </c:pt>
                <c:pt idx="415">
                  <c:v>70</c:v>
                </c:pt>
                <c:pt idx="416">
                  <c:v>116</c:v>
                </c:pt>
                <c:pt idx="417">
                  <c:v>70</c:v>
                </c:pt>
                <c:pt idx="418">
                  <c:v>116</c:v>
                </c:pt>
                <c:pt idx="419">
                  <c:v>70</c:v>
                </c:pt>
                <c:pt idx="420">
                  <c:v>116</c:v>
                </c:pt>
                <c:pt idx="421">
                  <c:v>70</c:v>
                </c:pt>
                <c:pt idx="422">
                  <c:v>116</c:v>
                </c:pt>
                <c:pt idx="423">
                  <c:v>70</c:v>
                </c:pt>
                <c:pt idx="424">
                  <c:v>116</c:v>
                </c:pt>
                <c:pt idx="425">
                  <c:v>70</c:v>
                </c:pt>
                <c:pt idx="426">
                  <c:v>116</c:v>
                </c:pt>
                <c:pt idx="427">
                  <c:v>70</c:v>
                </c:pt>
                <c:pt idx="428">
                  <c:v>116</c:v>
                </c:pt>
                <c:pt idx="429">
                  <c:v>70</c:v>
                </c:pt>
                <c:pt idx="430">
                  <c:v>116</c:v>
                </c:pt>
                <c:pt idx="431">
                  <c:v>70</c:v>
                </c:pt>
                <c:pt idx="432">
                  <c:v>116</c:v>
                </c:pt>
                <c:pt idx="433">
                  <c:v>70</c:v>
                </c:pt>
                <c:pt idx="434">
                  <c:v>116</c:v>
                </c:pt>
                <c:pt idx="435">
                  <c:v>70</c:v>
                </c:pt>
                <c:pt idx="436">
                  <c:v>116</c:v>
                </c:pt>
                <c:pt idx="437">
                  <c:v>70</c:v>
                </c:pt>
                <c:pt idx="438">
                  <c:v>116</c:v>
                </c:pt>
                <c:pt idx="439">
                  <c:v>70</c:v>
                </c:pt>
                <c:pt idx="440">
                  <c:v>116</c:v>
                </c:pt>
                <c:pt idx="441">
                  <c:v>70</c:v>
                </c:pt>
                <c:pt idx="442">
                  <c:v>116</c:v>
                </c:pt>
                <c:pt idx="443">
                  <c:v>70</c:v>
                </c:pt>
                <c:pt idx="444">
                  <c:v>116</c:v>
                </c:pt>
                <c:pt idx="445">
                  <c:v>70</c:v>
                </c:pt>
                <c:pt idx="446">
                  <c:v>116</c:v>
                </c:pt>
                <c:pt idx="447">
                  <c:v>70</c:v>
                </c:pt>
                <c:pt idx="448">
                  <c:v>116</c:v>
                </c:pt>
                <c:pt idx="449">
                  <c:v>70</c:v>
                </c:pt>
                <c:pt idx="450">
                  <c:v>116</c:v>
                </c:pt>
                <c:pt idx="451">
                  <c:v>70</c:v>
                </c:pt>
                <c:pt idx="452">
                  <c:v>116</c:v>
                </c:pt>
                <c:pt idx="453">
                  <c:v>70</c:v>
                </c:pt>
                <c:pt idx="454">
                  <c:v>116</c:v>
                </c:pt>
                <c:pt idx="455">
                  <c:v>70</c:v>
                </c:pt>
                <c:pt idx="456">
                  <c:v>116</c:v>
                </c:pt>
                <c:pt idx="457">
                  <c:v>70</c:v>
                </c:pt>
                <c:pt idx="458">
                  <c:v>116</c:v>
                </c:pt>
                <c:pt idx="459">
                  <c:v>70</c:v>
                </c:pt>
                <c:pt idx="460">
                  <c:v>116</c:v>
                </c:pt>
                <c:pt idx="461">
                  <c:v>70</c:v>
                </c:pt>
                <c:pt idx="462">
                  <c:v>116</c:v>
                </c:pt>
                <c:pt idx="463">
                  <c:v>70</c:v>
                </c:pt>
                <c:pt idx="464">
                  <c:v>116</c:v>
                </c:pt>
                <c:pt idx="465">
                  <c:v>70</c:v>
                </c:pt>
                <c:pt idx="466">
                  <c:v>116</c:v>
                </c:pt>
                <c:pt idx="467">
                  <c:v>70</c:v>
                </c:pt>
                <c:pt idx="468">
                  <c:v>116</c:v>
                </c:pt>
                <c:pt idx="469">
                  <c:v>70</c:v>
                </c:pt>
                <c:pt idx="470">
                  <c:v>116</c:v>
                </c:pt>
                <c:pt idx="471">
                  <c:v>70</c:v>
                </c:pt>
                <c:pt idx="472">
                  <c:v>116</c:v>
                </c:pt>
                <c:pt idx="473">
                  <c:v>70</c:v>
                </c:pt>
                <c:pt idx="474">
                  <c:v>116</c:v>
                </c:pt>
                <c:pt idx="475">
                  <c:v>70</c:v>
                </c:pt>
                <c:pt idx="476">
                  <c:v>116</c:v>
                </c:pt>
                <c:pt idx="477">
                  <c:v>70</c:v>
                </c:pt>
                <c:pt idx="478">
                  <c:v>116</c:v>
                </c:pt>
                <c:pt idx="479">
                  <c:v>70</c:v>
                </c:pt>
                <c:pt idx="480">
                  <c:v>116</c:v>
                </c:pt>
                <c:pt idx="481">
                  <c:v>70</c:v>
                </c:pt>
                <c:pt idx="482">
                  <c:v>116</c:v>
                </c:pt>
                <c:pt idx="483">
                  <c:v>70</c:v>
                </c:pt>
                <c:pt idx="484">
                  <c:v>116</c:v>
                </c:pt>
                <c:pt idx="485">
                  <c:v>70</c:v>
                </c:pt>
                <c:pt idx="486">
                  <c:v>116</c:v>
                </c:pt>
                <c:pt idx="487">
                  <c:v>70</c:v>
                </c:pt>
                <c:pt idx="488">
                  <c:v>116</c:v>
                </c:pt>
                <c:pt idx="489">
                  <c:v>70</c:v>
                </c:pt>
                <c:pt idx="490">
                  <c:v>116</c:v>
                </c:pt>
                <c:pt idx="491">
                  <c:v>70</c:v>
                </c:pt>
                <c:pt idx="492">
                  <c:v>116</c:v>
                </c:pt>
                <c:pt idx="493">
                  <c:v>70</c:v>
                </c:pt>
                <c:pt idx="494">
                  <c:v>116</c:v>
                </c:pt>
                <c:pt idx="495">
                  <c:v>70</c:v>
                </c:pt>
                <c:pt idx="496">
                  <c:v>116</c:v>
                </c:pt>
                <c:pt idx="497">
                  <c:v>70</c:v>
                </c:pt>
                <c:pt idx="498">
                  <c:v>116</c:v>
                </c:pt>
                <c:pt idx="499">
                  <c:v>70</c:v>
                </c:pt>
                <c:pt idx="500">
                  <c:v>116</c:v>
                </c:pt>
                <c:pt idx="501">
                  <c:v>70</c:v>
                </c:pt>
                <c:pt idx="502">
                  <c:v>116</c:v>
                </c:pt>
                <c:pt idx="503">
                  <c:v>70</c:v>
                </c:pt>
                <c:pt idx="504">
                  <c:v>116</c:v>
                </c:pt>
                <c:pt idx="505">
                  <c:v>70</c:v>
                </c:pt>
                <c:pt idx="506">
                  <c:v>116</c:v>
                </c:pt>
                <c:pt idx="507">
                  <c:v>70</c:v>
                </c:pt>
                <c:pt idx="508">
                  <c:v>116</c:v>
                </c:pt>
                <c:pt idx="509">
                  <c:v>70</c:v>
                </c:pt>
                <c:pt idx="510">
                  <c:v>116</c:v>
                </c:pt>
                <c:pt idx="511">
                  <c:v>70</c:v>
                </c:pt>
                <c:pt idx="512">
                  <c:v>116</c:v>
                </c:pt>
                <c:pt idx="513">
                  <c:v>70</c:v>
                </c:pt>
                <c:pt idx="514">
                  <c:v>116</c:v>
                </c:pt>
                <c:pt idx="515">
                  <c:v>70</c:v>
                </c:pt>
                <c:pt idx="516">
                  <c:v>116</c:v>
                </c:pt>
                <c:pt idx="517">
                  <c:v>70</c:v>
                </c:pt>
                <c:pt idx="518">
                  <c:v>116</c:v>
                </c:pt>
                <c:pt idx="519">
                  <c:v>70</c:v>
                </c:pt>
                <c:pt idx="520">
                  <c:v>116</c:v>
                </c:pt>
                <c:pt idx="521">
                  <c:v>70</c:v>
                </c:pt>
                <c:pt idx="522">
                  <c:v>116</c:v>
                </c:pt>
                <c:pt idx="523">
                  <c:v>70</c:v>
                </c:pt>
                <c:pt idx="524">
                  <c:v>116</c:v>
                </c:pt>
                <c:pt idx="525">
                  <c:v>70</c:v>
                </c:pt>
                <c:pt idx="526">
                  <c:v>116</c:v>
                </c:pt>
                <c:pt idx="527">
                  <c:v>70</c:v>
                </c:pt>
                <c:pt idx="528">
                  <c:v>116</c:v>
                </c:pt>
                <c:pt idx="529">
                  <c:v>70</c:v>
                </c:pt>
                <c:pt idx="530">
                  <c:v>116</c:v>
                </c:pt>
                <c:pt idx="531">
                  <c:v>70</c:v>
                </c:pt>
                <c:pt idx="532">
                  <c:v>116</c:v>
                </c:pt>
                <c:pt idx="533">
                  <c:v>70</c:v>
                </c:pt>
                <c:pt idx="534">
                  <c:v>116</c:v>
                </c:pt>
                <c:pt idx="535">
                  <c:v>70</c:v>
                </c:pt>
                <c:pt idx="536">
                  <c:v>116</c:v>
                </c:pt>
                <c:pt idx="537">
                  <c:v>70</c:v>
                </c:pt>
                <c:pt idx="538">
                  <c:v>116</c:v>
                </c:pt>
                <c:pt idx="539">
                  <c:v>70</c:v>
                </c:pt>
                <c:pt idx="540">
                  <c:v>116</c:v>
                </c:pt>
                <c:pt idx="541">
                  <c:v>70</c:v>
                </c:pt>
                <c:pt idx="542">
                  <c:v>116</c:v>
                </c:pt>
                <c:pt idx="543">
                  <c:v>70</c:v>
                </c:pt>
                <c:pt idx="544">
                  <c:v>116</c:v>
                </c:pt>
                <c:pt idx="545">
                  <c:v>70</c:v>
                </c:pt>
                <c:pt idx="546">
                  <c:v>116</c:v>
                </c:pt>
                <c:pt idx="547">
                  <c:v>70</c:v>
                </c:pt>
                <c:pt idx="548">
                  <c:v>116</c:v>
                </c:pt>
                <c:pt idx="549">
                  <c:v>70</c:v>
                </c:pt>
                <c:pt idx="550">
                  <c:v>116</c:v>
                </c:pt>
                <c:pt idx="551">
                  <c:v>70</c:v>
                </c:pt>
                <c:pt idx="552">
                  <c:v>116</c:v>
                </c:pt>
                <c:pt idx="553">
                  <c:v>70</c:v>
                </c:pt>
                <c:pt idx="554">
                  <c:v>116</c:v>
                </c:pt>
                <c:pt idx="555">
                  <c:v>70</c:v>
                </c:pt>
                <c:pt idx="556">
                  <c:v>116</c:v>
                </c:pt>
                <c:pt idx="557">
                  <c:v>70</c:v>
                </c:pt>
                <c:pt idx="558">
                  <c:v>116</c:v>
                </c:pt>
                <c:pt idx="559">
                  <c:v>70</c:v>
                </c:pt>
                <c:pt idx="560">
                  <c:v>116</c:v>
                </c:pt>
                <c:pt idx="561">
                  <c:v>70</c:v>
                </c:pt>
                <c:pt idx="562">
                  <c:v>116</c:v>
                </c:pt>
                <c:pt idx="563">
                  <c:v>70</c:v>
                </c:pt>
                <c:pt idx="564">
                  <c:v>116</c:v>
                </c:pt>
                <c:pt idx="565">
                  <c:v>70</c:v>
                </c:pt>
                <c:pt idx="566">
                  <c:v>116</c:v>
                </c:pt>
                <c:pt idx="567">
                  <c:v>70</c:v>
                </c:pt>
                <c:pt idx="568">
                  <c:v>116</c:v>
                </c:pt>
                <c:pt idx="569">
                  <c:v>70</c:v>
                </c:pt>
                <c:pt idx="570">
                  <c:v>116</c:v>
                </c:pt>
                <c:pt idx="571">
                  <c:v>70</c:v>
                </c:pt>
                <c:pt idx="572">
                  <c:v>116</c:v>
                </c:pt>
                <c:pt idx="573">
                  <c:v>70</c:v>
                </c:pt>
                <c:pt idx="574">
                  <c:v>116</c:v>
                </c:pt>
                <c:pt idx="575">
                  <c:v>70</c:v>
                </c:pt>
                <c:pt idx="576">
                  <c:v>116</c:v>
                </c:pt>
                <c:pt idx="577">
                  <c:v>70</c:v>
                </c:pt>
                <c:pt idx="578">
                  <c:v>116</c:v>
                </c:pt>
                <c:pt idx="579">
                  <c:v>70</c:v>
                </c:pt>
                <c:pt idx="580">
                  <c:v>116</c:v>
                </c:pt>
                <c:pt idx="581">
                  <c:v>70</c:v>
                </c:pt>
                <c:pt idx="582">
                  <c:v>116</c:v>
                </c:pt>
                <c:pt idx="583">
                  <c:v>70</c:v>
                </c:pt>
                <c:pt idx="584">
                  <c:v>116</c:v>
                </c:pt>
                <c:pt idx="585">
                  <c:v>70</c:v>
                </c:pt>
                <c:pt idx="586">
                  <c:v>116</c:v>
                </c:pt>
                <c:pt idx="587">
                  <c:v>70</c:v>
                </c:pt>
                <c:pt idx="588">
                  <c:v>116</c:v>
                </c:pt>
                <c:pt idx="589">
                  <c:v>70</c:v>
                </c:pt>
                <c:pt idx="590">
                  <c:v>116</c:v>
                </c:pt>
                <c:pt idx="591">
                  <c:v>70</c:v>
                </c:pt>
                <c:pt idx="592">
                  <c:v>116</c:v>
                </c:pt>
                <c:pt idx="593">
                  <c:v>70</c:v>
                </c:pt>
                <c:pt idx="594">
                  <c:v>116</c:v>
                </c:pt>
                <c:pt idx="595">
                  <c:v>70</c:v>
                </c:pt>
                <c:pt idx="596">
                  <c:v>116</c:v>
                </c:pt>
                <c:pt idx="597">
                  <c:v>70</c:v>
                </c:pt>
                <c:pt idx="598">
                  <c:v>116</c:v>
                </c:pt>
                <c:pt idx="599">
                  <c:v>70</c:v>
                </c:pt>
                <c:pt idx="600">
                  <c:v>116</c:v>
                </c:pt>
                <c:pt idx="601">
                  <c:v>70</c:v>
                </c:pt>
                <c:pt idx="602">
                  <c:v>116</c:v>
                </c:pt>
                <c:pt idx="603">
                  <c:v>70</c:v>
                </c:pt>
                <c:pt idx="604">
                  <c:v>116</c:v>
                </c:pt>
                <c:pt idx="605">
                  <c:v>70</c:v>
                </c:pt>
                <c:pt idx="606">
                  <c:v>116</c:v>
                </c:pt>
                <c:pt idx="607">
                  <c:v>70</c:v>
                </c:pt>
                <c:pt idx="608">
                  <c:v>116</c:v>
                </c:pt>
                <c:pt idx="609">
                  <c:v>70</c:v>
                </c:pt>
                <c:pt idx="610">
                  <c:v>116</c:v>
                </c:pt>
                <c:pt idx="611">
                  <c:v>70</c:v>
                </c:pt>
                <c:pt idx="612">
                  <c:v>116</c:v>
                </c:pt>
                <c:pt idx="613">
                  <c:v>70</c:v>
                </c:pt>
                <c:pt idx="614">
                  <c:v>116</c:v>
                </c:pt>
                <c:pt idx="615">
                  <c:v>70</c:v>
                </c:pt>
                <c:pt idx="616">
                  <c:v>116</c:v>
                </c:pt>
                <c:pt idx="617">
                  <c:v>70</c:v>
                </c:pt>
                <c:pt idx="618">
                  <c:v>116</c:v>
                </c:pt>
                <c:pt idx="619">
                  <c:v>70</c:v>
                </c:pt>
                <c:pt idx="620">
                  <c:v>116</c:v>
                </c:pt>
                <c:pt idx="621">
                  <c:v>70</c:v>
                </c:pt>
                <c:pt idx="622">
                  <c:v>116</c:v>
                </c:pt>
                <c:pt idx="623">
                  <c:v>70</c:v>
                </c:pt>
                <c:pt idx="624">
                  <c:v>116</c:v>
                </c:pt>
                <c:pt idx="625">
                  <c:v>70</c:v>
                </c:pt>
                <c:pt idx="626">
                  <c:v>116</c:v>
                </c:pt>
                <c:pt idx="627">
                  <c:v>70</c:v>
                </c:pt>
                <c:pt idx="628">
                  <c:v>116</c:v>
                </c:pt>
                <c:pt idx="629">
                  <c:v>70</c:v>
                </c:pt>
                <c:pt idx="630">
                  <c:v>116</c:v>
                </c:pt>
                <c:pt idx="631">
                  <c:v>70</c:v>
                </c:pt>
                <c:pt idx="632">
                  <c:v>116</c:v>
                </c:pt>
                <c:pt idx="633">
                  <c:v>70</c:v>
                </c:pt>
                <c:pt idx="634">
                  <c:v>116</c:v>
                </c:pt>
                <c:pt idx="635">
                  <c:v>70</c:v>
                </c:pt>
                <c:pt idx="636">
                  <c:v>116</c:v>
                </c:pt>
                <c:pt idx="637">
                  <c:v>70</c:v>
                </c:pt>
                <c:pt idx="638">
                  <c:v>116</c:v>
                </c:pt>
                <c:pt idx="639">
                  <c:v>70</c:v>
                </c:pt>
                <c:pt idx="640">
                  <c:v>116</c:v>
                </c:pt>
                <c:pt idx="641">
                  <c:v>70</c:v>
                </c:pt>
                <c:pt idx="642">
                  <c:v>116</c:v>
                </c:pt>
                <c:pt idx="643">
                  <c:v>70</c:v>
                </c:pt>
                <c:pt idx="644">
                  <c:v>116</c:v>
                </c:pt>
                <c:pt idx="645">
                  <c:v>70</c:v>
                </c:pt>
                <c:pt idx="646">
                  <c:v>116</c:v>
                </c:pt>
                <c:pt idx="647">
                  <c:v>70</c:v>
                </c:pt>
                <c:pt idx="648">
                  <c:v>116</c:v>
                </c:pt>
                <c:pt idx="649">
                  <c:v>70</c:v>
                </c:pt>
                <c:pt idx="650">
                  <c:v>116</c:v>
                </c:pt>
                <c:pt idx="651">
                  <c:v>70</c:v>
                </c:pt>
                <c:pt idx="652">
                  <c:v>116</c:v>
                </c:pt>
                <c:pt idx="653">
                  <c:v>70</c:v>
                </c:pt>
                <c:pt idx="654">
                  <c:v>116</c:v>
                </c:pt>
                <c:pt idx="655">
                  <c:v>70</c:v>
                </c:pt>
                <c:pt idx="656">
                  <c:v>116</c:v>
                </c:pt>
                <c:pt idx="657">
                  <c:v>70</c:v>
                </c:pt>
                <c:pt idx="658">
                  <c:v>116</c:v>
                </c:pt>
                <c:pt idx="659">
                  <c:v>70</c:v>
                </c:pt>
                <c:pt idx="660">
                  <c:v>116</c:v>
                </c:pt>
                <c:pt idx="661">
                  <c:v>70</c:v>
                </c:pt>
                <c:pt idx="662">
                  <c:v>116</c:v>
                </c:pt>
                <c:pt idx="663">
                  <c:v>70</c:v>
                </c:pt>
                <c:pt idx="664">
                  <c:v>116</c:v>
                </c:pt>
                <c:pt idx="665">
                  <c:v>70</c:v>
                </c:pt>
                <c:pt idx="666">
                  <c:v>116</c:v>
                </c:pt>
                <c:pt idx="667">
                  <c:v>70</c:v>
                </c:pt>
                <c:pt idx="668">
                  <c:v>116</c:v>
                </c:pt>
                <c:pt idx="669">
                  <c:v>70</c:v>
                </c:pt>
                <c:pt idx="670">
                  <c:v>116</c:v>
                </c:pt>
                <c:pt idx="671">
                  <c:v>70</c:v>
                </c:pt>
                <c:pt idx="672">
                  <c:v>116</c:v>
                </c:pt>
                <c:pt idx="673">
                  <c:v>70</c:v>
                </c:pt>
                <c:pt idx="674">
                  <c:v>116</c:v>
                </c:pt>
                <c:pt idx="675">
                  <c:v>70</c:v>
                </c:pt>
                <c:pt idx="676">
                  <c:v>116</c:v>
                </c:pt>
                <c:pt idx="677">
                  <c:v>70</c:v>
                </c:pt>
                <c:pt idx="678">
                  <c:v>116</c:v>
                </c:pt>
                <c:pt idx="679">
                  <c:v>70</c:v>
                </c:pt>
                <c:pt idx="680">
                  <c:v>116</c:v>
                </c:pt>
                <c:pt idx="681">
                  <c:v>70</c:v>
                </c:pt>
                <c:pt idx="682">
                  <c:v>116</c:v>
                </c:pt>
                <c:pt idx="683">
                  <c:v>70</c:v>
                </c:pt>
                <c:pt idx="684">
                  <c:v>116</c:v>
                </c:pt>
                <c:pt idx="685">
                  <c:v>70</c:v>
                </c:pt>
                <c:pt idx="686">
                  <c:v>116</c:v>
                </c:pt>
                <c:pt idx="687">
                  <c:v>70</c:v>
                </c:pt>
                <c:pt idx="688">
                  <c:v>116</c:v>
                </c:pt>
                <c:pt idx="689">
                  <c:v>70</c:v>
                </c:pt>
                <c:pt idx="690">
                  <c:v>116</c:v>
                </c:pt>
                <c:pt idx="691">
                  <c:v>70</c:v>
                </c:pt>
                <c:pt idx="692">
                  <c:v>116</c:v>
                </c:pt>
                <c:pt idx="693">
                  <c:v>70</c:v>
                </c:pt>
                <c:pt idx="694">
                  <c:v>116</c:v>
                </c:pt>
                <c:pt idx="695">
                  <c:v>70</c:v>
                </c:pt>
                <c:pt idx="696">
                  <c:v>116</c:v>
                </c:pt>
                <c:pt idx="697">
                  <c:v>70</c:v>
                </c:pt>
                <c:pt idx="698">
                  <c:v>116</c:v>
                </c:pt>
                <c:pt idx="699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0E-460B-8322-AC399D4116CF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184</c:v>
              </c:pt>
              <c:pt idx="1">
                <c:v>184</c:v>
              </c:pt>
              <c:pt idx="2">
                <c:v>184</c:v>
              </c:pt>
              <c:pt idx="3">
                <c:v>116</c:v>
              </c:pt>
              <c:pt idx="4">
                <c:v>116</c:v>
              </c:pt>
              <c:pt idx="5">
                <c:v>116</c:v>
              </c:pt>
              <c:pt idx="6">
                <c:v>116</c:v>
              </c:pt>
              <c:pt idx="7">
                <c:v>95</c:v>
              </c:pt>
              <c:pt idx="8">
                <c:v>70</c:v>
              </c:pt>
              <c:pt idx="9">
                <c:v>70</c:v>
              </c:pt>
              <c:pt idx="10">
                <c:v>70</c:v>
              </c:pt>
              <c:pt idx="11">
                <c:v>48</c:v>
              </c:pt>
              <c:pt idx="12">
                <c:v>48</c:v>
              </c:pt>
              <c:pt idx="13">
                <c:v>48</c:v>
              </c:pt>
              <c:pt idx="14">
                <c:v>48</c:v>
              </c:pt>
              <c:pt idx="15">
                <c:v>70</c:v>
              </c:pt>
              <c:pt idx="16">
                <c:v>70</c:v>
              </c:pt>
              <c:pt idx="17">
                <c:v>70</c:v>
              </c:pt>
              <c:pt idx="18">
                <c:v>95</c:v>
              </c:pt>
              <c:pt idx="19">
                <c:v>95</c:v>
              </c:pt>
              <c:pt idx="20">
                <c:v>95</c:v>
              </c:pt>
              <c:pt idx="21">
                <c:v>116</c:v>
              </c:pt>
              <c:pt idx="22">
                <c:v>116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C0E-460B-8322-AC399D41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51056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51056"/>
        <c:crosses val="autoZero"/>
        <c:crossBetween val="midCat"/>
      </c:valAx>
      <c:valAx>
        <c:axId val="628451056"/>
        <c:scaling>
          <c:orientation val="minMax"/>
          <c:max val="3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(peakrpm)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5125.1219512195121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3F57-42E6-AF0A-CE9E7CC677B2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4150</c:v>
              </c:pt>
              <c:pt idx="1">
                <c:v>6600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F57-42E6-AF0A-CE9E7CC677B2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XLSTAT_20230304_144857_1_HID!ydata12</c:f>
              <c:numCache>
                <c:formatCode>General</c:formatCode>
                <c:ptCount val="700"/>
                <c:pt idx="0">
                  <c:v>5500</c:v>
                </c:pt>
                <c:pt idx="1">
                  <c:v>4800</c:v>
                </c:pt>
                <c:pt idx="2">
                  <c:v>5500</c:v>
                </c:pt>
                <c:pt idx="3">
                  <c:v>4800</c:v>
                </c:pt>
                <c:pt idx="4">
                  <c:v>5500</c:v>
                </c:pt>
                <c:pt idx="5">
                  <c:v>4800</c:v>
                </c:pt>
                <c:pt idx="6">
                  <c:v>5500</c:v>
                </c:pt>
                <c:pt idx="7">
                  <c:v>4800</c:v>
                </c:pt>
                <c:pt idx="8">
                  <c:v>5500</c:v>
                </c:pt>
                <c:pt idx="9">
                  <c:v>4800</c:v>
                </c:pt>
                <c:pt idx="10">
                  <c:v>5500</c:v>
                </c:pt>
                <c:pt idx="11">
                  <c:v>4800</c:v>
                </c:pt>
                <c:pt idx="12">
                  <c:v>5500</c:v>
                </c:pt>
                <c:pt idx="13">
                  <c:v>4800</c:v>
                </c:pt>
                <c:pt idx="14">
                  <c:v>5500</c:v>
                </c:pt>
                <c:pt idx="15">
                  <c:v>4800</c:v>
                </c:pt>
                <c:pt idx="16">
                  <c:v>5500</c:v>
                </c:pt>
                <c:pt idx="17">
                  <c:v>4800</c:v>
                </c:pt>
                <c:pt idx="18">
                  <c:v>5500</c:v>
                </c:pt>
                <c:pt idx="19">
                  <c:v>4800</c:v>
                </c:pt>
                <c:pt idx="20">
                  <c:v>5500</c:v>
                </c:pt>
                <c:pt idx="21">
                  <c:v>4800</c:v>
                </c:pt>
                <c:pt idx="22">
                  <c:v>5500</c:v>
                </c:pt>
                <c:pt idx="23">
                  <c:v>4800</c:v>
                </c:pt>
                <c:pt idx="24">
                  <c:v>5500</c:v>
                </c:pt>
                <c:pt idx="25">
                  <c:v>4800</c:v>
                </c:pt>
                <c:pt idx="26">
                  <c:v>5500</c:v>
                </c:pt>
                <c:pt idx="27">
                  <c:v>4800</c:v>
                </c:pt>
                <c:pt idx="28">
                  <c:v>5500</c:v>
                </c:pt>
                <c:pt idx="29">
                  <c:v>4800</c:v>
                </c:pt>
                <c:pt idx="30">
                  <c:v>5500</c:v>
                </c:pt>
                <c:pt idx="31">
                  <c:v>4800</c:v>
                </c:pt>
                <c:pt idx="32">
                  <c:v>5500</c:v>
                </c:pt>
                <c:pt idx="33">
                  <c:v>4800</c:v>
                </c:pt>
                <c:pt idx="34">
                  <c:v>5500</c:v>
                </c:pt>
                <c:pt idx="35">
                  <c:v>4800</c:v>
                </c:pt>
                <c:pt idx="36">
                  <c:v>5500</c:v>
                </c:pt>
                <c:pt idx="37">
                  <c:v>4800</c:v>
                </c:pt>
                <c:pt idx="38">
                  <c:v>5500</c:v>
                </c:pt>
                <c:pt idx="39">
                  <c:v>4800</c:v>
                </c:pt>
                <c:pt idx="40">
                  <c:v>5500</c:v>
                </c:pt>
                <c:pt idx="41">
                  <c:v>4800</c:v>
                </c:pt>
                <c:pt idx="42">
                  <c:v>5500</c:v>
                </c:pt>
                <c:pt idx="43">
                  <c:v>4800</c:v>
                </c:pt>
                <c:pt idx="44">
                  <c:v>5500</c:v>
                </c:pt>
                <c:pt idx="45">
                  <c:v>4800</c:v>
                </c:pt>
                <c:pt idx="46">
                  <c:v>5500</c:v>
                </c:pt>
                <c:pt idx="47">
                  <c:v>4800</c:v>
                </c:pt>
                <c:pt idx="48">
                  <c:v>5500</c:v>
                </c:pt>
                <c:pt idx="49">
                  <c:v>4800</c:v>
                </c:pt>
                <c:pt idx="50">
                  <c:v>5500</c:v>
                </c:pt>
                <c:pt idx="51">
                  <c:v>4800</c:v>
                </c:pt>
                <c:pt idx="52">
                  <c:v>5500</c:v>
                </c:pt>
                <c:pt idx="53">
                  <c:v>4800</c:v>
                </c:pt>
                <c:pt idx="54">
                  <c:v>5500</c:v>
                </c:pt>
                <c:pt idx="55">
                  <c:v>4800</c:v>
                </c:pt>
                <c:pt idx="56">
                  <c:v>5500</c:v>
                </c:pt>
                <c:pt idx="57">
                  <c:v>4800</c:v>
                </c:pt>
                <c:pt idx="58">
                  <c:v>5500</c:v>
                </c:pt>
                <c:pt idx="59">
                  <c:v>4800</c:v>
                </c:pt>
                <c:pt idx="60">
                  <c:v>5500</c:v>
                </c:pt>
                <c:pt idx="61">
                  <c:v>4800</c:v>
                </c:pt>
                <c:pt idx="62">
                  <c:v>5500</c:v>
                </c:pt>
                <c:pt idx="63">
                  <c:v>4800</c:v>
                </c:pt>
                <c:pt idx="64">
                  <c:v>5500</c:v>
                </c:pt>
                <c:pt idx="65">
                  <c:v>4800</c:v>
                </c:pt>
                <c:pt idx="66">
                  <c:v>5500</c:v>
                </c:pt>
                <c:pt idx="67">
                  <c:v>4800</c:v>
                </c:pt>
                <c:pt idx="68">
                  <c:v>5500</c:v>
                </c:pt>
                <c:pt idx="69">
                  <c:v>4800</c:v>
                </c:pt>
                <c:pt idx="70">
                  <c:v>5500</c:v>
                </c:pt>
                <c:pt idx="71">
                  <c:v>4800</c:v>
                </c:pt>
                <c:pt idx="72">
                  <c:v>5500</c:v>
                </c:pt>
                <c:pt idx="73">
                  <c:v>4800</c:v>
                </c:pt>
                <c:pt idx="74">
                  <c:v>5500</c:v>
                </c:pt>
                <c:pt idx="75">
                  <c:v>4800</c:v>
                </c:pt>
                <c:pt idx="76">
                  <c:v>5500</c:v>
                </c:pt>
                <c:pt idx="77">
                  <c:v>4800</c:v>
                </c:pt>
                <c:pt idx="78">
                  <c:v>5500</c:v>
                </c:pt>
                <c:pt idx="79">
                  <c:v>4800</c:v>
                </c:pt>
                <c:pt idx="80">
                  <c:v>5500</c:v>
                </c:pt>
                <c:pt idx="81">
                  <c:v>4800</c:v>
                </c:pt>
                <c:pt idx="82">
                  <c:v>5500</c:v>
                </c:pt>
                <c:pt idx="83">
                  <c:v>4800</c:v>
                </c:pt>
                <c:pt idx="84">
                  <c:v>5500</c:v>
                </c:pt>
                <c:pt idx="85">
                  <c:v>4800</c:v>
                </c:pt>
                <c:pt idx="86">
                  <c:v>5500</c:v>
                </c:pt>
                <c:pt idx="87">
                  <c:v>4800</c:v>
                </c:pt>
                <c:pt idx="88">
                  <c:v>5500</c:v>
                </c:pt>
                <c:pt idx="89">
                  <c:v>4800</c:v>
                </c:pt>
                <c:pt idx="90">
                  <c:v>5500</c:v>
                </c:pt>
                <c:pt idx="91">
                  <c:v>4800</c:v>
                </c:pt>
                <c:pt idx="92">
                  <c:v>5500</c:v>
                </c:pt>
                <c:pt idx="93">
                  <c:v>4800</c:v>
                </c:pt>
                <c:pt idx="94">
                  <c:v>5500</c:v>
                </c:pt>
                <c:pt idx="95">
                  <c:v>4800</c:v>
                </c:pt>
                <c:pt idx="96">
                  <c:v>5500</c:v>
                </c:pt>
                <c:pt idx="97">
                  <c:v>4800</c:v>
                </c:pt>
                <c:pt idx="98">
                  <c:v>5500</c:v>
                </c:pt>
                <c:pt idx="99">
                  <c:v>4800</c:v>
                </c:pt>
                <c:pt idx="100">
                  <c:v>5500</c:v>
                </c:pt>
                <c:pt idx="101">
                  <c:v>4800</c:v>
                </c:pt>
                <c:pt idx="102">
                  <c:v>5500</c:v>
                </c:pt>
                <c:pt idx="103">
                  <c:v>4800</c:v>
                </c:pt>
                <c:pt idx="104">
                  <c:v>5500</c:v>
                </c:pt>
                <c:pt idx="105">
                  <c:v>4800</c:v>
                </c:pt>
                <c:pt idx="106">
                  <c:v>5500</c:v>
                </c:pt>
                <c:pt idx="107">
                  <c:v>4800</c:v>
                </c:pt>
                <c:pt idx="108">
                  <c:v>5500</c:v>
                </c:pt>
                <c:pt idx="109">
                  <c:v>4800</c:v>
                </c:pt>
                <c:pt idx="110">
                  <c:v>5500</c:v>
                </c:pt>
                <c:pt idx="111">
                  <c:v>4800</c:v>
                </c:pt>
                <c:pt idx="112">
                  <c:v>5500</c:v>
                </c:pt>
                <c:pt idx="113">
                  <c:v>4800</c:v>
                </c:pt>
                <c:pt idx="114">
                  <c:v>5500</c:v>
                </c:pt>
                <c:pt idx="115">
                  <c:v>4800</c:v>
                </c:pt>
                <c:pt idx="116">
                  <c:v>5500</c:v>
                </c:pt>
                <c:pt idx="117">
                  <c:v>4800</c:v>
                </c:pt>
                <c:pt idx="118">
                  <c:v>5500</c:v>
                </c:pt>
                <c:pt idx="119">
                  <c:v>4800</c:v>
                </c:pt>
                <c:pt idx="120">
                  <c:v>5500</c:v>
                </c:pt>
                <c:pt idx="121">
                  <c:v>4800</c:v>
                </c:pt>
                <c:pt idx="122">
                  <c:v>5500</c:v>
                </c:pt>
                <c:pt idx="123">
                  <c:v>4800</c:v>
                </c:pt>
                <c:pt idx="124">
                  <c:v>5500</c:v>
                </c:pt>
                <c:pt idx="125">
                  <c:v>4800</c:v>
                </c:pt>
                <c:pt idx="126">
                  <c:v>5500</c:v>
                </c:pt>
                <c:pt idx="127">
                  <c:v>4800</c:v>
                </c:pt>
                <c:pt idx="128">
                  <c:v>5500</c:v>
                </c:pt>
                <c:pt idx="129">
                  <c:v>4800</c:v>
                </c:pt>
                <c:pt idx="130">
                  <c:v>5500</c:v>
                </c:pt>
                <c:pt idx="131">
                  <c:v>4800</c:v>
                </c:pt>
                <c:pt idx="132">
                  <c:v>5500</c:v>
                </c:pt>
                <c:pt idx="133">
                  <c:v>4800</c:v>
                </c:pt>
                <c:pt idx="134">
                  <c:v>5500</c:v>
                </c:pt>
                <c:pt idx="135">
                  <c:v>4800</c:v>
                </c:pt>
                <c:pt idx="136">
                  <c:v>5500</c:v>
                </c:pt>
                <c:pt idx="137">
                  <c:v>4800</c:v>
                </c:pt>
                <c:pt idx="138">
                  <c:v>5500</c:v>
                </c:pt>
                <c:pt idx="139">
                  <c:v>4800</c:v>
                </c:pt>
                <c:pt idx="140">
                  <c:v>5500</c:v>
                </c:pt>
                <c:pt idx="141">
                  <c:v>4800</c:v>
                </c:pt>
                <c:pt idx="142">
                  <c:v>5500</c:v>
                </c:pt>
                <c:pt idx="143">
                  <c:v>4800</c:v>
                </c:pt>
                <c:pt idx="144">
                  <c:v>5500</c:v>
                </c:pt>
                <c:pt idx="145">
                  <c:v>4800</c:v>
                </c:pt>
                <c:pt idx="146">
                  <c:v>5500</c:v>
                </c:pt>
                <c:pt idx="147">
                  <c:v>4800</c:v>
                </c:pt>
                <c:pt idx="148">
                  <c:v>5500</c:v>
                </c:pt>
                <c:pt idx="149">
                  <c:v>4800</c:v>
                </c:pt>
                <c:pt idx="150">
                  <c:v>5500</c:v>
                </c:pt>
                <c:pt idx="151">
                  <c:v>4800</c:v>
                </c:pt>
                <c:pt idx="152">
                  <c:v>5500</c:v>
                </c:pt>
                <c:pt idx="153">
                  <c:v>4800</c:v>
                </c:pt>
                <c:pt idx="154">
                  <c:v>5500</c:v>
                </c:pt>
                <c:pt idx="155">
                  <c:v>4800</c:v>
                </c:pt>
                <c:pt idx="156">
                  <c:v>5500</c:v>
                </c:pt>
                <c:pt idx="157">
                  <c:v>4800</c:v>
                </c:pt>
                <c:pt idx="158">
                  <c:v>5500</c:v>
                </c:pt>
                <c:pt idx="159">
                  <c:v>4800</c:v>
                </c:pt>
                <c:pt idx="160">
                  <c:v>5500</c:v>
                </c:pt>
                <c:pt idx="161">
                  <c:v>4800</c:v>
                </c:pt>
                <c:pt idx="162">
                  <c:v>5500</c:v>
                </c:pt>
                <c:pt idx="163">
                  <c:v>4800</c:v>
                </c:pt>
                <c:pt idx="164">
                  <c:v>5500</c:v>
                </c:pt>
                <c:pt idx="165">
                  <c:v>4800</c:v>
                </c:pt>
                <c:pt idx="166">
                  <c:v>5500</c:v>
                </c:pt>
                <c:pt idx="167">
                  <c:v>4800</c:v>
                </c:pt>
                <c:pt idx="168">
                  <c:v>5500</c:v>
                </c:pt>
                <c:pt idx="169">
                  <c:v>4800</c:v>
                </c:pt>
                <c:pt idx="170">
                  <c:v>5500</c:v>
                </c:pt>
                <c:pt idx="171">
                  <c:v>4800</c:v>
                </c:pt>
                <c:pt idx="172">
                  <c:v>5500</c:v>
                </c:pt>
                <c:pt idx="173">
                  <c:v>4800</c:v>
                </c:pt>
                <c:pt idx="174">
                  <c:v>5500</c:v>
                </c:pt>
                <c:pt idx="175">
                  <c:v>4800</c:v>
                </c:pt>
                <c:pt idx="176">
                  <c:v>5500</c:v>
                </c:pt>
                <c:pt idx="177">
                  <c:v>4800</c:v>
                </c:pt>
                <c:pt idx="178">
                  <c:v>5500</c:v>
                </c:pt>
                <c:pt idx="179">
                  <c:v>4800</c:v>
                </c:pt>
                <c:pt idx="180">
                  <c:v>5500</c:v>
                </c:pt>
                <c:pt idx="181">
                  <c:v>4800</c:v>
                </c:pt>
                <c:pt idx="182">
                  <c:v>5500</c:v>
                </c:pt>
                <c:pt idx="183">
                  <c:v>4800</c:v>
                </c:pt>
                <c:pt idx="184">
                  <c:v>5500</c:v>
                </c:pt>
                <c:pt idx="185">
                  <c:v>4800</c:v>
                </c:pt>
                <c:pt idx="186">
                  <c:v>5500</c:v>
                </c:pt>
                <c:pt idx="187">
                  <c:v>4800</c:v>
                </c:pt>
                <c:pt idx="188">
                  <c:v>5500</c:v>
                </c:pt>
                <c:pt idx="189">
                  <c:v>4800</c:v>
                </c:pt>
                <c:pt idx="190">
                  <c:v>5500</c:v>
                </c:pt>
                <c:pt idx="191">
                  <c:v>4800</c:v>
                </c:pt>
                <c:pt idx="192">
                  <c:v>5500</c:v>
                </c:pt>
                <c:pt idx="193">
                  <c:v>4800</c:v>
                </c:pt>
                <c:pt idx="194">
                  <c:v>5500</c:v>
                </c:pt>
                <c:pt idx="195">
                  <c:v>4800</c:v>
                </c:pt>
                <c:pt idx="196">
                  <c:v>5500</c:v>
                </c:pt>
                <c:pt idx="197">
                  <c:v>4800</c:v>
                </c:pt>
                <c:pt idx="198">
                  <c:v>5500</c:v>
                </c:pt>
                <c:pt idx="199">
                  <c:v>4800</c:v>
                </c:pt>
                <c:pt idx="200">
                  <c:v>5500</c:v>
                </c:pt>
                <c:pt idx="201">
                  <c:v>4800</c:v>
                </c:pt>
                <c:pt idx="202">
                  <c:v>5500</c:v>
                </c:pt>
                <c:pt idx="203">
                  <c:v>4800</c:v>
                </c:pt>
                <c:pt idx="204">
                  <c:v>5500</c:v>
                </c:pt>
                <c:pt idx="205">
                  <c:v>4800</c:v>
                </c:pt>
                <c:pt idx="206">
                  <c:v>5500</c:v>
                </c:pt>
                <c:pt idx="207">
                  <c:v>4800</c:v>
                </c:pt>
                <c:pt idx="208">
                  <c:v>5500</c:v>
                </c:pt>
                <c:pt idx="209">
                  <c:v>4800</c:v>
                </c:pt>
                <c:pt idx="210">
                  <c:v>5500</c:v>
                </c:pt>
                <c:pt idx="211">
                  <c:v>4800</c:v>
                </c:pt>
                <c:pt idx="212">
                  <c:v>5500</c:v>
                </c:pt>
                <c:pt idx="213">
                  <c:v>4800</c:v>
                </c:pt>
                <c:pt idx="214">
                  <c:v>5500</c:v>
                </c:pt>
                <c:pt idx="215">
                  <c:v>4800</c:v>
                </c:pt>
                <c:pt idx="216">
                  <c:v>5500</c:v>
                </c:pt>
                <c:pt idx="217">
                  <c:v>4800</c:v>
                </c:pt>
                <c:pt idx="218">
                  <c:v>5500</c:v>
                </c:pt>
                <c:pt idx="219">
                  <c:v>4800</c:v>
                </c:pt>
                <c:pt idx="220">
                  <c:v>5500</c:v>
                </c:pt>
                <c:pt idx="221">
                  <c:v>4800</c:v>
                </c:pt>
                <c:pt idx="222">
                  <c:v>5500</c:v>
                </c:pt>
                <c:pt idx="223">
                  <c:v>4800</c:v>
                </c:pt>
                <c:pt idx="224">
                  <c:v>5500</c:v>
                </c:pt>
                <c:pt idx="225">
                  <c:v>4800</c:v>
                </c:pt>
                <c:pt idx="226">
                  <c:v>5500</c:v>
                </c:pt>
                <c:pt idx="227">
                  <c:v>4800</c:v>
                </c:pt>
                <c:pt idx="228">
                  <c:v>5500</c:v>
                </c:pt>
                <c:pt idx="229">
                  <c:v>4800</c:v>
                </c:pt>
                <c:pt idx="230">
                  <c:v>5500</c:v>
                </c:pt>
                <c:pt idx="231">
                  <c:v>4800</c:v>
                </c:pt>
                <c:pt idx="232">
                  <c:v>5500</c:v>
                </c:pt>
                <c:pt idx="233">
                  <c:v>4800</c:v>
                </c:pt>
                <c:pt idx="234">
                  <c:v>5500</c:v>
                </c:pt>
                <c:pt idx="235">
                  <c:v>4800</c:v>
                </c:pt>
                <c:pt idx="236">
                  <c:v>5500</c:v>
                </c:pt>
                <c:pt idx="237">
                  <c:v>4800</c:v>
                </c:pt>
                <c:pt idx="238">
                  <c:v>5500</c:v>
                </c:pt>
                <c:pt idx="239">
                  <c:v>4800</c:v>
                </c:pt>
                <c:pt idx="240">
                  <c:v>5500</c:v>
                </c:pt>
                <c:pt idx="241">
                  <c:v>4800</c:v>
                </c:pt>
                <c:pt idx="242">
                  <c:v>5500</c:v>
                </c:pt>
                <c:pt idx="243">
                  <c:v>4800</c:v>
                </c:pt>
                <c:pt idx="244">
                  <c:v>5500</c:v>
                </c:pt>
                <c:pt idx="245">
                  <c:v>4800</c:v>
                </c:pt>
                <c:pt idx="246">
                  <c:v>5500</c:v>
                </c:pt>
                <c:pt idx="247">
                  <c:v>4800</c:v>
                </c:pt>
                <c:pt idx="248">
                  <c:v>5500</c:v>
                </c:pt>
                <c:pt idx="249">
                  <c:v>4800</c:v>
                </c:pt>
                <c:pt idx="250">
                  <c:v>5500</c:v>
                </c:pt>
                <c:pt idx="251">
                  <c:v>4800</c:v>
                </c:pt>
                <c:pt idx="252">
                  <c:v>5500</c:v>
                </c:pt>
                <c:pt idx="253">
                  <c:v>4800</c:v>
                </c:pt>
                <c:pt idx="254">
                  <c:v>5500</c:v>
                </c:pt>
                <c:pt idx="255">
                  <c:v>4800</c:v>
                </c:pt>
                <c:pt idx="256">
                  <c:v>5500</c:v>
                </c:pt>
                <c:pt idx="257">
                  <c:v>4800</c:v>
                </c:pt>
                <c:pt idx="258">
                  <c:v>5500</c:v>
                </c:pt>
                <c:pt idx="259">
                  <c:v>4800</c:v>
                </c:pt>
                <c:pt idx="260">
                  <c:v>5500</c:v>
                </c:pt>
                <c:pt idx="261">
                  <c:v>4800</c:v>
                </c:pt>
                <c:pt idx="262">
                  <c:v>5500</c:v>
                </c:pt>
                <c:pt idx="263">
                  <c:v>4800</c:v>
                </c:pt>
                <c:pt idx="264">
                  <c:v>5500</c:v>
                </c:pt>
                <c:pt idx="265">
                  <c:v>4800</c:v>
                </c:pt>
                <c:pt idx="266">
                  <c:v>5500</c:v>
                </c:pt>
                <c:pt idx="267">
                  <c:v>4800</c:v>
                </c:pt>
                <c:pt idx="268">
                  <c:v>5500</c:v>
                </c:pt>
                <c:pt idx="269">
                  <c:v>4800</c:v>
                </c:pt>
                <c:pt idx="270">
                  <c:v>5500</c:v>
                </c:pt>
                <c:pt idx="271">
                  <c:v>4800</c:v>
                </c:pt>
                <c:pt idx="272">
                  <c:v>5500</c:v>
                </c:pt>
                <c:pt idx="273">
                  <c:v>4800</c:v>
                </c:pt>
                <c:pt idx="274">
                  <c:v>5500</c:v>
                </c:pt>
                <c:pt idx="275">
                  <c:v>4800</c:v>
                </c:pt>
                <c:pt idx="276">
                  <c:v>5500</c:v>
                </c:pt>
                <c:pt idx="277">
                  <c:v>4800</c:v>
                </c:pt>
                <c:pt idx="278">
                  <c:v>5500</c:v>
                </c:pt>
                <c:pt idx="279">
                  <c:v>4800</c:v>
                </c:pt>
                <c:pt idx="280">
                  <c:v>5500</c:v>
                </c:pt>
                <c:pt idx="281">
                  <c:v>4800</c:v>
                </c:pt>
                <c:pt idx="282">
                  <c:v>5500</c:v>
                </c:pt>
                <c:pt idx="283">
                  <c:v>4800</c:v>
                </c:pt>
                <c:pt idx="284">
                  <c:v>5500</c:v>
                </c:pt>
                <c:pt idx="285">
                  <c:v>4800</c:v>
                </c:pt>
                <c:pt idx="286">
                  <c:v>5500</c:v>
                </c:pt>
                <c:pt idx="287">
                  <c:v>4800</c:v>
                </c:pt>
                <c:pt idx="288">
                  <c:v>5500</c:v>
                </c:pt>
                <c:pt idx="289">
                  <c:v>4800</c:v>
                </c:pt>
                <c:pt idx="290">
                  <c:v>5500</c:v>
                </c:pt>
                <c:pt idx="291">
                  <c:v>4800</c:v>
                </c:pt>
                <c:pt idx="292">
                  <c:v>5500</c:v>
                </c:pt>
                <c:pt idx="293">
                  <c:v>4800</c:v>
                </c:pt>
                <c:pt idx="294">
                  <c:v>5500</c:v>
                </c:pt>
                <c:pt idx="295">
                  <c:v>4800</c:v>
                </c:pt>
                <c:pt idx="296">
                  <c:v>5500</c:v>
                </c:pt>
                <c:pt idx="297">
                  <c:v>4800</c:v>
                </c:pt>
                <c:pt idx="298">
                  <c:v>5500</c:v>
                </c:pt>
                <c:pt idx="299">
                  <c:v>4800</c:v>
                </c:pt>
                <c:pt idx="300">
                  <c:v>5500</c:v>
                </c:pt>
                <c:pt idx="301">
                  <c:v>4800</c:v>
                </c:pt>
                <c:pt idx="302">
                  <c:v>5500</c:v>
                </c:pt>
                <c:pt idx="303">
                  <c:v>4800</c:v>
                </c:pt>
                <c:pt idx="304">
                  <c:v>5500</c:v>
                </c:pt>
                <c:pt idx="305">
                  <c:v>4800</c:v>
                </c:pt>
                <c:pt idx="306">
                  <c:v>5500</c:v>
                </c:pt>
                <c:pt idx="307">
                  <c:v>4800</c:v>
                </c:pt>
                <c:pt idx="308">
                  <c:v>5500</c:v>
                </c:pt>
                <c:pt idx="309">
                  <c:v>4800</c:v>
                </c:pt>
                <c:pt idx="310">
                  <c:v>5500</c:v>
                </c:pt>
                <c:pt idx="311">
                  <c:v>4800</c:v>
                </c:pt>
                <c:pt idx="312">
                  <c:v>5500</c:v>
                </c:pt>
                <c:pt idx="313">
                  <c:v>4800</c:v>
                </c:pt>
                <c:pt idx="314">
                  <c:v>5500</c:v>
                </c:pt>
                <c:pt idx="315">
                  <c:v>4800</c:v>
                </c:pt>
                <c:pt idx="316">
                  <c:v>5500</c:v>
                </c:pt>
                <c:pt idx="317">
                  <c:v>4800</c:v>
                </c:pt>
                <c:pt idx="318">
                  <c:v>5500</c:v>
                </c:pt>
                <c:pt idx="319">
                  <c:v>4800</c:v>
                </c:pt>
                <c:pt idx="320">
                  <c:v>5500</c:v>
                </c:pt>
                <c:pt idx="321">
                  <c:v>4800</c:v>
                </c:pt>
                <c:pt idx="322">
                  <c:v>5500</c:v>
                </c:pt>
                <c:pt idx="323">
                  <c:v>4800</c:v>
                </c:pt>
                <c:pt idx="324">
                  <c:v>5500</c:v>
                </c:pt>
                <c:pt idx="325">
                  <c:v>4800</c:v>
                </c:pt>
                <c:pt idx="326">
                  <c:v>5500</c:v>
                </c:pt>
                <c:pt idx="327">
                  <c:v>4800</c:v>
                </c:pt>
                <c:pt idx="328">
                  <c:v>5500</c:v>
                </c:pt>
                <c:pt idx="329">
                  <c:v>4800</c:v>
                </c:pt>
                <c:pt idx="330">
                  <c:v>5500</c:v>
                </c:pt>
                <c:pt idx="331">
                  <c:v>4800</c:v>
                </c:pt>
                <c:pt idx="332">
                  <c:v>5500</c:v>
                </c:pt>
                <c:pt idx="333">
                  <c:v>4800</c:v>
                </c:pt>
                <c:pt idx="334">
                  <c:v>5500</c:v>
                </c:pt>
                <c:pt idx="335">
                  <c:v>4800</c:v>
                </c:pt>
                <c:pt idx="336">
                  <c:v>5500</c:v>
                </c:pt>
                <c:pt idx="337">
                  <c:v>4800</c:v>
                </c:pt>
                <c:pt idx="338">
                  <c:v>5500</c:v>
                </c:pt>
                <c:pt idx="339">
                  <c:v>4800</c:v>
                </c:pt>
                <c:pt idx="340">
                  <c:v>5500</c:v>
                </c:pt>
                <c:pt idx="341">
                  <c:v>4800</c:v>
                </c:pt>
                <c:pt idx="342">
                  <c:v>5500</c:v>
                </c:pt>
                <c:pt idx="343">
                  <c:v>4800</c:v>
                </c:pt>
                <c:pt idx="344">
                  <c:v>5500</c:v>
                </c:pt>
                <c:pt idx="345">
                  <c:v>4800</c:v>
                </c:pt>
                <c:pt idx="346">
                  <c:v>5500</c:v>
                </c:pt>
                <c:pt idx="347">
                  <c:v>4800</c:v>
                </c:pt>
                <c:pt idx="348">
                  <c:v>5500</c:v>
                </c:pt>
                <c:pt idx="349">
                  <c:v>4800</c:v>
                </c:pt>
                <c:pt idx="350">
                  <c:v>5500</c:v>
                </c:pt>
                <c:pt idx="351">
                  <c:v>4800</c:v>
                </c:pt>
                <c:pt idx="352">
                  <c:v>5500</c:v>
                </c:pt>
                <c:pt idx="353">
                  <c:v>4800</c:v>
                </c:pt>
                <c:pt idx="354">
                  <c:v>5500</c:v>
                </c:pt>
                <c:pt idx="355">
                  <c:v>4800</c:v>
                </c:pt>
                <c:pt idx="356">
                  <c:v>5500</c:v>
                </c:pt>
                <c:pt idx="357">
                  <c:v>4800</c:v>
                </c:pt>
                <c:pt idx="358">
                  <c:v>5500</c:v>
                </c:pt>
                <c:pt idx="359">
                  <c:v>4800</c:v>
                </c:pt>
                <c:pt idx="360">
                  <c:v>5500</c:v>
                </c:pt>
                <c:pt idx="361">
                  <c:v>4800</c:v>
                </c:pt>
                <c:pt idx="362">
                  <c:v>5500</c:v>
                </c:pt>
                <c:pt idx="363">
                  <c:v>4800</c:v>
                </c:pt>
                <c:pt idx="364">
                  <c:v>5500</c:v>
                </c:pt>
                <c:pt idx="365">
                  <c:v>4800</c:v>
                </c:pt>
                <c:pt idx="366">
                  <c:v>5500</c:v>
                </c:pt>
                <c:pt idx="367">
                  <c:v>4800</c:v>
                </c:pt>
                <c:pt idx="368">
                  <c:v>5500</c:v>
                </c:pt>
                <c:pt idx="369">
                  <c:v>4800</c:v>
                </c:pt>
                <c:pt idx="370">
                  <c:v>5500</c:v>
                </c:pt>
                <c:pt idx="371">
                  <c:v>4800</c:v>
                </c:pt>
                <c:pt idx="372">
                  <c:v>5500</c:v>
                </c:pt>
                <c:pt idx="373">
                  <c:v>4800</c:v>
                </c:pt>
                <c:pt idx="374">
                  <c:v>5500</c:v>
                </c:pt>
                <c:pt idx="375">
                  <c:v>4800</c:v>
                </c:pt>
                <c:pt idx="376">
                  <c:v>5500</c:v>
                </c:pt>
                <c:pt idx="377">
                  <c:v>4800</c:v>
                </c:pt>
                <c:pt idx="378">
                  <c:v>5500</c:v>
                </c:pt>
                <c:pt idx="379">
                  <c:v>4800</c:v>
                </c:pt>
                <c:pt idx="380">
                  <c:v>5500</c:v>
                </c:pt>
                <c:pt idx="381">
                  <c:v>4800</c:v>
                </c:pt>
                <c:pt idx="382">
                  <c:v>5500</c:v>
                </c:pt>
                <c:pt idx="383">
                  <c:v>4800</c:v>
                </c:pt>
                <c:pt idx="384">
                  <c:v>5500</c:v>
                </c:pt>
                <c:pt idx="385">
                  <c:v>4800</c:v>
                </c:pt>
                <c:pt idx="386">
                  <c:v>5500</c:v>
                </c:pt>
                <c:pt idx="387">
                  <c:v>4800</c:v>
                </c:pt>
                <c:pt idx="388">
                  <c:v>5500</c:v>
                </c:pt>
                <c:pt idx="389">
                  <c:v>4800</c:v>
                </c:pt>
                <c:pt idx="390">
                  <c:v>5500</c:v>
                </c:pt>
                <c:pt idx="391">
                  <c:v>4800</c:v>
                </c:pt>
                <c:pt idx="392">
                  <c:v>5500</c:v>
                </c:pt>
                <c:pt idx="393">
                  <c:v>4800</c:v>
                </c:pt>
                <c:pt idx="394">
                  <c:v>5500</c:v>
                </c:pt>
                <c:pt idx="395">
                  <c:v>4800</c:v>
                </c:pt>
                <c:pt idx="396">
                  <c:v>5500</c:v>
                </c:pt>
                <c:pt idx="397">
                  <c:v>4800</c:v>
                </c:pt>
                <c:pt idx="398">
                  <c:v>5500</c:v>
                </c:pt>
                <c:pt idx="399">
                  <c:v>4800</c:v>
                </c:pt>
                <c:pt idx="400">
                  <c:v>5500</c:v>
                </c:pt>
                <c:pt idx="401">
                  <c:v>4800</c:v>
                </c:pt>
                <c:pt idx="402">
                  <c:v>5500</c:v>
                </c:pt>
                <c:pt idx="403">
                  <c:v>4800</c:v>
                </c:pt>
                <c:pt idx="404">
                  <c:v>5500</c:v>
                </c:pt>
                <c:pt idx="405">
                  <c:v>4800</c:v>
                </c:pt>
                <c:pt idx="406">
                  <c:v>5500</c:v>
                </c:pt>
                <c:pt idx="407">
                  <c:v>4800</c:v>
                </c:pt>
                <c:pt idx="408">
                  <c:v>5500</c:v>
                </c:pt>
                <c:pt idx="409">
                  <c:v>4800</c:v>
                </c:pt>
                <c:pt idx="410">
                  <c:v>5500</c:v>
                </c:pt>
                <c:pt idx="411">
                  <c:v>4800</c:v>
                </c:pt>
                <c:pt idx="412">
                  <c:v>5500</c:v>
                </c:pt>
                <c:pt idx="413">
                  <c:v>4800</c:v>
                </c:pt>
                <c:pt idx="414">
                  <c:v>5500</c:v>
                </c:pt>
                <c:pt idx="415">
                  <c:v>4800</c:v>
                </c:pt>
                <c:pt idx="416">
                  <c:v>5500</c:v>
                </c:pt>
                <c:pt idx="417">
                  <c:v>4800</c:v>
                </c:pt>
                <c:pt idx="418">
                  <c:v>5500</c:v>
                </c:pt>
                <c:pt idx="419">
                  <c:v>4800</c:v>
                </c:pt>
                <c:pt idx="420">
                  <c:v>5500</c:v>
                </c:pt>
                <c:pt idx="421">
                  <c:v>4800</c:v>
                </c:pt>
                <c:pt idx="422">
                  <c:v>5500</c:v>
                </c:pt>
                <c:pt idx="423">
                  <c:v>4800</c:v>
                </c:pt>
                <c:pt idx="424">
                  <c:v>5500</c:v>
                </c:pt>
                <c:pt idx="425">
                  <c:v>4800</c:v>
                </c:pt>
                <c:pt idx="426">
                  <c:v>5500</c:v>
                </c:pt>
                <c:pt idx="427">
                  <c:v>4800</c:v>
                </c:pt>
                <c:pt idx="428">
                  <c:v>5500</c:v>
                </c:pt>
                <c:pt idx="429">
                  <c:v>4800</c:v>
                </c:pt>
                <c:pt idx="430">
                  <c:v>5500</c:v>
                </c:pt>
                <c:pt idx="431">
                  <c:v>4800</c:v>
                </c:pt>
                <c:pt idx="432">
                  <c:v>5500</c:v>
                </c:pt>
                <c:pt idx="433">
                  <c:v>4800</c:v>
                </c:pt>
                <c:pt idx="434">
                  <c:v>5500</c:v>
                </c:pt>
                <c:pt idx="435">
                  <c:v>4800</c:v>
                </c:pt>
                <c:pt idx="436">
                  <c:v>5500</c:v>
                </c:pt>
                <c:pt idx="437">
                  <c:v>4800</c:v>
                </c:pt>
                <c:pt idx="438">
                  <c:v>5500</c:v>
                </c:pt>
                <c:pt idx="439">
                  <c:v>4800</c:v>
                </c:pt>
                <c:pt idx="440">
                  <c:v>5500</c:v>
                </c:pt>
                <c:pt idx="441">
                  <c:v>4800</c:v>
                </c:pt>
                <c:pt idx="442">
                  <c:v>5500</c:v>
                </c:pt>
                <c:pt idx="443">
                  <c:v>4800</c:v>
                </c:pt>
                <c:pt idx="444">
                  <c:v>5500</c:v>
                </c:pt>
                <c:pt idx="445">
                  <c:v>4800</c:v>
                </c:pt>
                <c:pt idx="446">
                  <c:v>5500</c:v>
                </c:pt>
                <c:pt idx="447">
                  <c:v>4800</c:v>
                </c:pt>
                <c:pt idx="448">
                  <c:v>5500</c:v>
                </c:pt>
                <c:pt idx="449">
                  <c:v>4800</c:v>
                </c:pt>
                <c:pt idx="450">
                  <c:v>5500</c:v>
                </c:pt>
                <c:pt idx="451">
                  <c:v>4800</c:v>
                </c:pt>
                <c:pt idx="452">
                  <c:v>5500</c:v>
                </c:pt>
                <c:pt idx="453">
                  <c:v>4800</c:v>
                </c:pt>
                <c:pt idx="454">
                  <c:v>5500</c:v>
                </c:pt>
                <c:pt idx="455">
                  <c:v>4800</c:v>
                </c:pt>
                <c:pt idx="456">
                  <c:v>5500</c:v>
                </c:pt>
                <c:pt idx="457">
                  <c:v>4800</c:v>
                </c:pt>
                <c:pt idx="458">
                  <c:v>5500</c:v>
                </c:pt>
                <c:pt idx="459">
                  <c:v>4800</c:v>
                </c:pt>
                <c:pt idx="460">
                  <c:v>5500</c:v>
                </c:pt>
                <c:pt idx="461">
                  <c:v>4800</c:v>
                </c:pt>
                <c:pt idx="462">
                  <c:v>5500</c:v>
                </c:pt>
                <c:pt idx="463">
                  <c:v>4800</c:v>
                </c:pt>
                <c:pt idx="464">
                  <c:v>5500</c:v>
                </c:pt>
                <c:pt idx="465">
                  <c:v>4800</c:v>
                </c:pt>
                <c:pt idx="466">
                  <c:v>5500</c:v>
                </c:pt>
                <c:pt idx="467">
                  <c:v>4800</c:v>
                </c:pt>
                <c:pt idx="468">
                  <c:v>5500</c:v>
                </c:pt>
                <c:pt idx="469">
                  <c:v>4800</c:v>
                </c:pt>
                <c:pt idx="470">
                  <c:v>5500</c:v>
                </c:pt>
                <c:pt idx="471">
                  <c:v>4800</c:v>
                </c:pt>
                <c:pt idx="472">
                  <c:v>5500</c:v>
                </c:pt>
                <c:pt idx="473">
                  <c:v>4800</c:v>
                </c:pt>
                <c:pt idx="474">
                  <c:v>5500</c:v>
                </c:pt>
                <c:pt idx="475">
                  <c:v>4800</c:v>
                </c:pt>
                <c:pt idx="476">
                  <c:v>5500</c:v>
                </c:pt>
                <c:pt idx="477">
                  <c:v>4800</c:v>
                </c:pt>
                <c:pt idx="478">
                  <c:v>5500</c:v>
                </c:pt>
                <c:pt idx="479">
                  <c:v>4800</c:v>
                </c:pt>
                <c:pt idx="480">
                  <c:v>5500</c:v>
                </c:pt>
                <c:pt idx="481">
                  <c:v>4800</c:v>
                </c:pt>
                <c:pt idx="482">
                  <c:v>5500</c:v>
                </c:pt>
                <c:pt idx="483">
                  <c:v>4800</c:v>
                </c:pt>
                <c:pt idx="484">
                  <c:v>5500</c:v>
                </c:pt>
                <c:pt idx="485">
                  <c:v>4800</c:v>
                </c:pt>
                <c:pt idx="486">
                  <c:v>5500</c:v>
                </c:pt>
                <c:pt idx="487">
                  <c:v>4800</c:v>
                </c:pt>
                <c:pt idx="488">
                  <c:v>5500</c:v>
                </c:pt>
                <c:pt idx="489">
                  <c:v>4800</c:v>
                </c:pt>
                <c:pt idx="490">
                  <c:v>5500</c:v>
                </c:pt>
                <c:pt idx="491">
                  <c:v>4800</c:v>
                </c:pt>
                <c:pt idx="492">
                  <c:v>5500</c:v>
                </c:pt>
                <c:pt idx="493">
                  <c:v>4800</c:v>
                </c:pt>
                <c:pt idx="494">
                  <c:v>5500</c:v>
                </c:pt>
                <c:pt idx="495">
                  <c:v>4800</c:v>
                </c:pt>
                <c:pt idx="496">
                  <c:v>5500</c:v>
                </c:pt>
                <c:pt idx="497">
                  <c:v>4800</c:v>
                </c:pt>
                <c:pt idx="498">
                  <c:v>5500</c:v>
                </c:pt>
                <c:pt idx="499">
                  <c:v>4800</c:v>
                </c:pt>
                <c:pt idx="500">
                  <c:v>5500</c:v>
                </c:pt>
                <c:pt idx="501">
                  <c:v>4800</c:v>
                </c:pt>
                <c:pt idx="502">
                  <c:v>5500</c:v>
                </c:pt>
                <c:pt idx="503">
                  <c:v>4800</c:v>
                </c:pt>
                <c:pt idx="504">
                  <c:v>5500</c:v>
                </c:pt>
                <c:pt idx="505">
                  <c:v>4800</c:v>
                </c:pt>
                <c:pt idx="506">
                  <c:v>5500</c:v>
                </c:pt>
                <c:pt idx="507">
                  <c:v>4800</c:v>
                </c:pt>
                <c:pt idx="508">
                  <c:v>5500</c:v>
                </c:pt>
                <c:pt idx="509">
                  <c:v>4800</c:v>
                </c:pt>
                <c:pt idx="510">
                  <c:v>5500</c:v>
                </c:pt>
                <c:pt idx="511">
                  <c:v>4800</c:v>
                </c:pt>
                <c:pt idx="512">
                  <c:v>5500</c:v>
                </c:pt>
                <c:pt idx="513">
                  <c:v>4800</c:v>
                </c:pt>
                <c:pt idx="514">
                  <c:v>5500</c:v>
                </c:pt>
                <c:pt idx="515">
                  <c:v>4800</c:v>
                </c:pt>
                <c:pt idx="516">
                  <c:v>5500</c:v>
                </c:pt>
                <c:pt idx="517">
                  <c:v>4800</c:v>
                </c:pt>
                <c:pt idx="518">
                  <c:v>5500</c:v>
                </c:pt>
                <c:pt idx="519">
                  <c:v>4800</c:v>
                </c:pt>
                <c:pt idx="520">
                  <c:v>5500</c:v>
                </c:pt>
                <c:pt idx="521">
                  <c:v>4800</c:v>
                </c:pt>
                <c:pt idx="522">
                  <c:v>5500</c:v>
                </c:pt>
                <c:pt idx="523">
                  <c:v>4800</c:v>
                </c:pt>
                <c:pt idx="524">
                  <c:v>5500</c:v>
                </c:pt>
                <c:pt idx="525">
                  <c:v>4800</c:v>
                </c:pt>
                <c:pt idx="526">
                  <c:v>5500</c:v>
                </c:pt>
                <c:pt idx="527">
                  <c:v>4800</c:v>
                </c:pt>
                <c:pt idx="528">
                  <c:v>5500</c:v>
                </c:pt>
                <c:pt idx="529">
                  <c:v>4800</c:v>
                </c:pt>
                <c:pt idx="530">
                  <c:v>5500</c:v>
                </c:pt>
                <c:pt idx="531">
                  <c:v>4800</c:v>
                </c:pt>
                <c:pt idx="532">
                  <c:v>5500</c:v>
                </c:pt>
                <c:pt idx="533">
                  <c:v>4800</c:v>
                </c:pt>
                <c:pt idx="534">
                  <c:v>5500</c:v>
                </c:pt>
                <c:pt idx="535">
                  <c:v>4800</c:v>
                </c:pt>
                <c:pt idx="536">
                  <c:v>5500</c:v>
                </c:pt>
                <c:pt idx="537">
                  <c:v>4800</c:v>
                </c:pt>
                <c:pt idx="538">
                  <c:v>5500</c:v>
                </c:pt>
                <c:pt idx="539">
                  <c:v>4800</c:v>
                </c:pt>
                <c:pt idx="540">
                  <c:v>5500</c:v>
                </c:pt>
                <c:pt idx="541">
                  <c:v>4800</c:v>
                </c:pt>
                <c:pt idx="542">
                  <c:v>5500</c:v>
                </c:pt>
                <c:pt idx="543">
                  <c:v>4800</c:v>
                </c:pt>
                <c:pt idx="544">
                  <c:v>5500</c:v>
                </c:pt>
                <c:pt idx="545">
                  <c:v>4800</c:v>
                </c:pt>
                <c:pt idx="546">
                  <c:v>5500</c:v>
                </c:pt>
                <c:pt idx="547">
                  <c:v>4800</c:v>
                </c:pt>
                <c:pt idx="548">
                  <c:v>5500</c:v>
                </c:pt>
                <c:pt idx="549">
                  <c:v>4800</c:v>
                </c:pt>
                <c:pt idx="550">
                  <c:v>5500</c:v>
                </c:pt>
                <c:pt idx="551">
                  <c:v>4800</c:v>
                </c:pt>
                <c:pt idx="552">
                  <c:v>5500</c:v>
                </c:pt>
                <c:pt idx="553">
                  <c:v>4800</c:v>
                </c:pt>
                <c:pt idx="554">
                  <c:v>5500</c:v>
                </c:pt>
                <c:pt idx="555">
                  <c:v>4800</c:v>
                </c:pt>
                <c:pt idx="556">
                  <c:v>5500</c:v>
                </c:pt>
                <c:pt idx="557">
                  <c:v>4800</c:v>
                </c:pt>
                <c:pt idx="558">
                  <c:v>5500</c:v>
                </c:pt>
                <c:pt idx="559">
                  <c:v>4800</c:v>
                </c:pt>
                <c:pt idx="560">
                  <c:v>5500</c:v>
                </c:pt>
                <c:pt idx="561">
                  <c:v>4800</c:v>
                </c:pt>
                <c:pt idx="562">
                  <c:v>5500</c:v>
                </c:pt>
                <c:pt idx="563">
                  <c:v>4800</c:v>
                </c:pt>
                <c:pt idx="564">
                  <c:v>5500</c:v>
                </c:pt>
                <c:pt idx="565">
                  <c:v>4800</c:v>
                </c:pt>
                <c:pt idx="566">
                  <c:v>5500</c:v>
                </c:pt>
                <c:pt idx="567">
                  <c:v>4800</c:v>
                </c:pt>
                <c:pt idx="568">
                  <c:v>5500</c:v>
                </c:pt>
                <c:pt idx="569">
                  <c:v>4800</c:v>
                </c:pt>
                <c:pt idx="570">
                  <c:v>5500</c:v>
                </c:pt>
                <c:pt idx="571">
                  <c:v>4800</c:v>
                </c:pt>
                <c:pt idx="572">
                  <c:v>5500</c:v>
                </c:pt>
                <c:pt idx="573">
                  <c:v>4800</c:v>
                </c:pt>
                <c:pt idx="574">
                  <c:v>5500</c:v>
                </c:pt>
                <c:pt idx="575">
                  <c:v>4800</c:v>
                </c:pt>
                <c:pt idx="576">
                  <c:v>5500</c:v>
                </c:pt>
                <c:pt idx="577">
                  <c:v>4800</c:v>
                </c:pt>
                <c:pt idx="578">
                  <c:v>5500</c:v>
                </c:pt>
                <c:pt idx="579">
                  <c:v>4800</c:v>
                </c:pt>
                <c:pt idx="580">
                  <c:v>5500</c:v>
                </c:pt>
                <c:pt idx="581">
                  <c:v>4800</c:v>
                </c:pt>
                <c:pt idx="582">
                  <c:v>5500</c:v>
                </c:pt>
                <c:pt idx="583">
                  <c:v>4800</c:v>
                </c:pt>
                <c:pt idx="584">
                  <c:v>5500</c:v>
                </c:pt>
                <c:pt idx="585">
                  <c:v>4800</c:v>
                </c:pt>
                <c:pt idx="586">
                  <c:v>5500</c:v>
                </c:pt>
                <c:pt idx="587">
                  <c:v>4800</c:v>
                </c:pt>
                <c:pt idx="588">
                  <c:v>5500</c:v>
                </c:pt>
                <c:pt idx="589">
                  <c:v>4800</c:v>
                </c:pt>
                <c:pt idx="590">
                  <c:v>5500</c:v>
                </c:pt>
                <c:pt idx="591">
                  <c:v>4800</c:v>
                </c:pt>
                <c:pt idx="592">
                  <c:v>5500</c:v>
                </c:pt>
                <c:pt idx="593">
                  <c:v>4800</c:v>
                </c:pt>
                <c:pt idx="594">
                  <c:v>5500</c:v>
                </c:pt>
                <c:pt idx="595">
                  <c:v>4800</c:v>
                </c:pt>
                <c:pt idx="596">
                  <c:v>5500</c:v>
                </c:pt>
                <c:pt idx="597">
                  <c:v>4800</c:v>
                </c:pt>
                <c:pt idx="598">
                  <c:v>5500</c:v>
                </c:pt>
                <c:pt idx="599">
                  <c:v>4800</c:v>
                </c:pt>
                <c:pt idx="600">
                  <c:v>5500</c:v>
                </c:pt>
                <c:pt idx="601">
                  <c:v>4800</c:v>
                </c:pt>
                <c:pt idx="602">
                  <c:v>5500</c:v>
                </c:pt>
                <c:pt idx="603">
                  <c:v>4800</c:v>
                </c:pt>
                <c:pt idx="604">
                  <c:v>5500</c:v>
                </c:pt>
                <c:pt idx="605">
                  <c:v>4800</c:v>
                </c:pt>
                <c:pt idx="606">
                  <c:v>5500</c:v>
                </c:pt>
                <c:pt idx="607">
                  <c:v>4800</c:v>
                </c:pt>
                <c:pt idx="608">
                  <c:v>5500</c:v>
                </c:pt>
                <c:pt idx="609">
                  <c:v>4800</c:v>
                </c:pt>
                <c:pt idx="610">
                  <c:v>5500</c:v>
                </c:pt>
                <c:pt idx="611">
                  <c:v>4800</c:v>
                </c:pt>
                <c:pt idx="612">
                  <c:v>5500</c:v>
                </c:pt>
                <c:pt idx="613">
                  <c:v>4800</c:v>
                </c:pt>
                <c:pt idx="614">
                  <c:v>5500</c:v>
                </c:pt>
                <c:pt idx="615">
                  <c:v>4800</c:v>
                </c:pt>
                <c:pt idx="616">
                  <c:v>5500</c:v>
                </c:pt>
                <c:pt idx="617">
                  <c:v>4800</c:v>
                </c:pt>
                <c:pt idx="618">
                  <c:v>5500</c:v>
                </c:pt>
                <c:pt idx="619">
                  <c:v>4800</c:v>
                </c:pt>
                <c:pt idx="620">
                  <c:v>5500</c:v>
                </c:pt>
                <c:pt idx="621">
                  <c:v>4800</c:v>
                </c:pt>
                <c:pt idx="622">
                  <c:v>5500</c:v>
                </c:pt>
                <c:pt idx="623">
                  <c:v>4800</c:v>
                </c:pt>
                <c:pt idx="624">
                  <c:v>5500</c:v>
                </c:pt>
                <c:pt idx="625">
                  <c:v>4800</c:v>
                </c:pt>
                <c:pt idx="626">
                  <c:v>5500</c:v>
                </c:pt>
                <c:pt idx="627">
                  <c:v>4800</c:v>
                </c:pt>
                <c:pt idx="628">
                  <c:v>5500</c:v>
                </c:pt>
                <c:pt idx="629">
                  <c:v>4800</c:v>
                </c:pt>
                <c:pt idx="630">
                  <c:v>5500</c:v>
                </c:pt>
                <c:pt idx="631">
                  <c:v>4800</c:v>
                </c:pt>
                <c:pt idx="632">
                  <c:v>5500</c:v>
                </c:pt>
                <c:pt idx="633">
                  <c:v>4800</c:v>
                </c:pt>
                <c:pt idx="634">
                  <c:v>5500</c:v>
                </c:pt>
                <c:pt idx="635">
                  <c:v>4800</c:v>
                </c:pt>
                <c:pt idx="636">
                  <c:v>5500</c:v>
                </c:pt>
                <c:pt idx="637">
                  <c:v>4800</c:v>
                </c:pt>
                <c:pt idx="638">
                  <c:v>5500</c:v>
                </c:pt>
                <c:pt idx="639">
                  <c:v>4800</c:v>
                </c:pt>
                <c:pt idx="640">
                  <c:v>5500</c:v>
                </c:pt>
                <c:pt idx="641">
                  <c:v>4800</c:v>
                </c:pt>
                <c:pt idx="642">
                  <c:v>5500</c:v>
                </c:pt>
                <c:pt idx="643">
                  <c:v>4800</c:v>
                </c:pt>
                <c:pt idx="644">
                  <c:v>5500</c:v>
                </c:pt>
                <c:pt idx="645">
                  <c:v>4800</c:v>
                </c:pt>
                <c:pt idx="646">
                  <c:v>5500</c:v>
                </c:pt>
                <c:pt idx="647">
                  <c:v>4800</c:v>
                </c:pt>
                <c:pt idx="648">
                  <c:v>5500</c:v>
                </c:pt>
                <c:pt idx="649">
                  <c:v>4800</c:v>
                </c:pt>
                <c:pt idx="650">
                  <c:v>5500</c:v>
                </c:pt>
                <c:pt idx="651">
                  <c:v>4800</c:v>
                </c:pt>
                <c:pt idx="652">
                  <c:v>5500</c:v>
                </c:pt>
                <c:pt idx="653">
                  <c:v>4800</c:v>
                </c:pt>
                <c:pt idx="654">
                  <c:v>5500</c:v>
                </c:pt>
                <c:pt idx="655">
                  <c:v>4800</c:v>
                </c:pt>
                <c:pt idx="656">
                  <c:v>5500</c:v>
                </c:pt>
                <c:pt idx="657">
                  <c:v>4800</c:v>
                </c:pt>
                <c:pt idx="658">
                  <c:v>5500</c:v>
                </c:pt>
                <c:pt idx="659">
                  <c:v>4800</c:v>
                </c:pt>
                <c:pt idx="660">
                  <c:v>5500</c:v>
                </c:pt>
                <c:pt idx="661">
                  <c:v>4800</c:v>
                </c:pt>
                <c:pt idx="662">
                  <c:v>5500</c:v>
                </c:pt>
                <c:pt idx="663">
                  <c:v>4800</c:v>
                </c:pt>
                <c:pt idx="664">
                  <c:v>5500</c:v>
                </c:pt>
                <c:pt idx="665">
                  <c:v>4800</c:v>
                </c:pt>
                <c:pt idx="666">
                  <c:v>5500</c:v>
                </c:pt>
                <c:pt idx="667">
                  <c:v>4800</c:v>
                </c:pt>
                <c:pt idx="668">
                  <c:v>5500</c:v>
                </c:pt>
                <c:pt idx="669">
                  <c:v>4800</c:v>
                </c:pt>
                <c:pt idx="670">
                  <c:v>5500</c:v>
                </c:pt>
                <c:pt idx="671">
                  <c:v>4800</c:v>
                </c:pt>
                <c:pt idx="672">
                  <c:v>5500</c:v>
                </c:pt>
                <c:pt idx="673">
                  <c:v>4800</c:v>
                </c:pt>
                <c:pt idx="674">
                  <c:v>5500</c:v>
                </c:pt>
                <c:pt idx="675">
                  <c:v>4800</c:v>
                </c:pt>
                <c:pt idx="676">
                  <c:v>5500</c:v>
                </c:pt>
                <c:pt idx="677">
                  <c:v>4800</c:v>
                </c:pt>
                <c:pt idx="678">
                  <c:v>5500</c:v>
                </c:pt>
                <c:pt idx="679">
                  <c:v>4800</c:v>
                </c:pt>
                <c:pt idx="680">
                  <c:v>5500</c:v>
                </c:pt>
                <c:pt idx="681">
                  <c:v>4800</c:v>
                </c:pt>
                <c:pt idx="682">
                  <c:v>5500</c:v>
                </c:pt>
                <c:pt idx="683">
                  <c:v>4800</c:v>
                </c:pt>
                <c:pt idx="684">
                  <c:v>5500</c:v>
                </c:pt>
                <c:pt idx="685">
                  <c:v>4800</c:v>
                </c:pt>
                <c:pt idx="686">
                  <c:v>5500</c:v>
                </c:pt>
                <c:pt idx="687">
                  <c:v>4800</c:v>
                </c:pt>
                <c:pt idx="688">
                  <c:v>5500</c:v>
                </c:pt>
                <c:pt idx="689">
                  <c:v>4800</c:v>
                </c:pt>
                <c:pt idx="690">
                  <c:v>5500</c:v>
                </c:pt>
                <c:pt idx="691">
                  <c:v>4800</c:v>
                </c:pt>
                <c:pt idx="692">
                  <c:v>5500</c:v>
                </c:pt>
                <c:pt idx="693">
                  <c:v>4800</c:v>
                </c:pt>
                <c:pt idx="694">
                  <c:v>5500</c:v>
                </c:pt>
                <c:pt idx="695">
                  <c:v>4800</c:v>
                </c:pt>
                <c:pt idx="696">
                  <c:v>5500</c:v>
                </c:pt>
                <c:pt idx="697">
                  <c:v>4800</c:v>
                </c:pt>
                <c:pt idx="698">
                  <c:v>5500</c:v>
                </c:pt>
                <c:pt idx="699">
                  <c:v>4800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7-42E6-AF0A-CE9E7CC677B2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6000</c:v>
              </c:pt>
              <c:pt idx="1">
                <c:v>6000</c:v>
              </c:pt>
              <c:pt idx="2">
                <c:v>6000</c:v>
              </c:pt>
              <c:pt idx="3">
                <c:v>5500</c:v>
              </c:pt>
              <c:pt idx="4">
                <c:v>5500</c:v>
              </c:pt>
              <c:pt idx="5">
                <c:v>5500</c:v>
              </c:pt>
              <c:pt idx="6">
                <c:v>5500</c:v>
              </c:pt>
              <c:pt idx="7">
                <c:v>5200</c:v>
              </c:pt>
              <c:pt idx="8">
                <c:v>4800</c:v>
              </c:pt>
              <c:pt idx="9">
                <c:v>4800</c:v>
              </c:pt>
              <c:pt idx="10">
                <c:v>4800</c:v>
              </c:pt>
              <c:pt idx="11">
                <c:v>4150</c:v>
              </c:pt>
              <c:pt idx="12">
                <c:v>4150</c:v>
              </c:pt>
              <c:pt idx="13">
                <c:v>4150</c:v>
              </c:pt>
              <c:pt idx="14">
                <c:v>4150</c:v>
              </c:pt>
              <c:pt idx="15">
                <c:v>4800</c:v>
              </c:pt>
              <c:pt idx="16">
                <c:v>4800</c:v>
              </c:pt>
              <c:pt idx="17">
                <c:v>4800</c:v>
              </c:pt>
              <c:pt idx="18">
                <c:v>5200</c:v>
              </c:pt>
              <c:pt idx="19">
                <c:v>5200</c:v>
              </c:pt>
              <c:pt idx="20">
                <c:v>5200</c:v>
              </c:pt>
              <c:pt idx="21">
                <c:v>5500</c:v>
              </c:pt>
              <c:pt idx="22">
                <c:v>5500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3F57-42E6-AF0A-CE9E7CC677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68944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68944"/>
        <c:crosses val="autoZero"/>
        <c:crossBetween val="midCat"/>
      </c:valAx>
      <c:valAx>
        <c:axId val="628468944"/>
        <c:scaling>
          <c:orientation val="minMax"/>
          <c:max val="7000"/>
          <c:min val="4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peakrpm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(citympg)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25.219512195121951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C5D-4F7C-99C5-48F4A2901968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13</c:v>
              </c:pt>
              <c:pt idx="1">
                <c:v>49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C5D-4F7C-99C5-48F4A290196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XLSTAT_20230304_144857_1_HID!xdata13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XLSTAT_20230304_144857_1_HID!ydata13</c:f>
              <c:numCache>
                <c:formatCode>General</c:formatCode>
                <c:ptCount val="700"/>
                <c:pt idx="0">
                  <c:v>30</c:v>
                </c:pt>
                <c:pt idx="1">
                  <c:v>19</c:v>
                </c:pt>
                <c:pt idx="2">
                  <c:v>30</c:v>
                </c:pt>
                <c:pt idx="3">
                  <c:v>19</c:v>
                </c:pt>
                <c:pt idx="4">
                  <c:v>30</c:v>
                </c:pt>
                <c:pt idx="5">
                  <c:v>19</c:v>
                </c:pt>
                <c:pt idx="6">
                  <c:v>30</c:v>
                </c:pt>
                <c:pt idx="7">
                  <c:v>19</c:v>
                </c:pt>
                <c:pt idx="8">
                  <c:v>30</c:v>
                </c:pt>
                <c:pt idx="9">
                  <c:v>19</c:v>
                </c:pt>
                <c:pt idx="10">
                  <c:v>30</c:v>
                </c:pt>
                <c:pt idx="11">
                  <c:v>19</c:v>
                </c:pt>
                <c:pt idx="12">
                  <c:v>30</c:v>
                </c:pt>
                <c:pt idx="13">
                  <c:v>19</c:v>
                </c:pt>
                <c:pt idx="14">
                  <c:v>30</c:v>
                </c:pt>
                <c:pt idx="15">
                  <c:v>19</c:v>
                </c:pt>
                <c:pt idx="16">
                  <c:v>30</c:v>
                </c:pt>
                <c:pt idx="17">
                  <c:v>19</c:v>
                </c:pt>
                <c:pt idx="18">
                  <c:v>30</c:v>
                </c:pt>
                <c:pt idx="19">
                  <c:v>19</c:v>
                </c:pt>
                <c:pt idx="20">
                  <c:v>30</c:v>
                </c:pt>
                <c:pt idx="21">
                  <c:v>19</c:v>
                </c:pt>
                <c:pt idx="22">
                  <c:v>30</c:v>
                </c:pt>
                <c:pt idx="23">
                  <c:v>19</c:v>
                </c:pt>
                <c:pt idx="24">
                  <c:v>30</c:v>
                </c:pt>
                <c:pt idx="25">
                  <c:v>19</c:v>
                </c:pt>
                <c:pt idx="26">
                  <c:v>30</c:v>
                </c:pt>
                <c:pt idx="27">
                  <c:v>19</c:v>
                </c:pt>
                <c:pt idx="28">
                  <c:v>30</c:v>
                </c:pt>
                <c:pt idx="29">
                  <c:v>19</c:v>
                </c:pt>
                <c:pt idx="30">
                  <c:v>30</c:v>
                </c:pt>
                <c:pt idx="31">
                  <c:v>19</c:v>
                </c:pt>
                <c:pt idx="32">
                  <c:v>30</c:v>
                </c:pt>
                <c:pt idx="33">
                  <c:v>19</c:v>
                </c:pt>
                <c:pt idx="34">
                  <c:v>30</c:v>
                </c:pt>
                <c:pt idx="35">
                  <c:v>19</c:v>
                </c:pt>
                <c:pt idx="36">
                  <c:v>30</c:v>
                </c:pt>
                <c:pt idx="37">
                  <c:v>19</c:v>
                </c:pt>
                <c:pt idx="38">
                  <c:v>30</c:v>
                </c:pt>
                <c:pt idx="39">
                  <c:v>19</c:v>
                </c:pt>
                <c:pt idx="40">
                  <c:v>30</c:v>
                </c:pt>
                <c:pt idx="41">
                  <c:v>19</c:v>
                </c:pt>
                <c:pt idx="42">
                  <c:v>30</c:v>
                </c:pt>
                <c:pt idx="43">
                  <c:v>19</c:v>
                </c:pt>
                <c:pt idx="44">
                  <c:v>30</c:v>
                </c:pt>
                <c:pt idx="45">
                  <c:v>19</c:v>
                </c:pt>
                <c:pt idx="46">
                  <c:v>30</c:v>
                </c:pt>
                <c:pt idx="47">
                  <c:v>19</c:v>
                </c:pt>
                <c:pt idx="48">
                  <c:v>30</c:v>
                </c:pt>
                <c:pt idx="49">
                  <c:v>19</c:v>
                </c:pt>
                <c:pt idx="50">
                  <c:v>30</c:v>
                </c:pt>
                <c:pt idx="51">
                  <c:v>19</c:v>
                </c:pt>
                <c:pt idx="52">
                  <c:v>30</c:v>
                </c:pt>
                <c:pt idx="53">
                  <c:v>19</c:v>
                </c:pt>
                <c:pt idx="54">
                  <c:v>30</c:v>
                </c:pt>
                <c:pt idx="55">
                  <c:v>19</c:v>
                </c:pt>
                <c:pt idx="56">
                  <c:v>30</c:v>
                </c:pt>
                <c:pt idx="57">
                  <c:v>19</c:v>
                </c:pt>
                <c:pt idx="58">
                  <c:v>30</c:v>
                </c:pt>
                <c:pt idx="59">
                  <c:v>19</c:v>
                </c:pt>
                <c:pt idx="60">
                  <c:v>30</c:v>
                </c:pt>
                <c:pt idx="61">
                  <c:v>19</c:v>
                </c:pt>
                <c:pt idx="62">
                  <c:v>30</c:v>
                </c:pt>
                <c:pt idx="63">
                  <c:v>19</c:v>
                </c:pt>
                <c:pt idx="64">
                  <c:v>30</c:v>
                </c:pt>
                <c:pt idx="65">
                  <c:v>19</c:v>
                </c:pt>
                <c:pt idx="66">
                  <c:v>30</c:v>
                </c:pt>
                <c:pt idx="67">
                  <c:v>19</c:v>
                </c:pt>
                <c:pt idx="68">
                  <c:v>30</c:v>
                </c:pt>
                <c:pt idx="69">
                  <c:v>19</c:v>
                </c:pt>
                <c:pt idx="70">
                  <c:v>30</c:v>
                </c:pt>
                <c:pt idx="71">
                  <c:v>19</c:v>
                </c:pt>
                <c:pt idx="72">
                  <c:v>30</c:v>
                </c:pt>
                <c:pt idx="73">
                  <c:v>19</c:v>
                </c:pt>
                <c:pt idx="74">
                  <c:v>30</c:v>
                </c:pt>
                <c:pt idx="75">
                  <c:v>19</c:v>
                </c:pt>
                <c:pt idx="76">
                  <c:v>30</c:v>
                </c:pt>
                <c:pt idx="77">
                  <c:v>19</c:v>
                </c:pt>
                <c:pt idx="78">
                  <c:v>30</c:v>
                </c:pt>
                <c:pt idx="79">
                  <c:v>19</c:v>
                </c:pt>
                <c:pt idx="80">
                  <c:v>30</c:v>
                </c:pt>
                <c:pt idx="81">
                  <c:v>19</c:v>
                </c:pt>
                <c:pt idx="82">
                  <c:v>30</c:v>
                </c:pt>
                <c:pt idx="83">
                  <c:v>19</c:v>
                </c:pt>
                <c:pt idx="84">
                  <c:v>30</c:v>
                </c:pt>
                <c:pt idx="85">
                  <c:v>19</c:v>
                </c:pt>
                <c:pt idx="86">
                  <c:v>30</c:v>
                </c:pt>
                <c:pt idx="87">
                  <c:v>19</c:v>
                </c:pt>
                <c:pt idx="88">
                  <c:v>30</c:v>
                </c:pt>
                <c:pt idx="89">
                  <c:v>19</c:v>
                </c:pt>
                <c:pt idx="90">
                  <c:v>30</c:v>
                </c:pt>
                <c:pt idx="91">
                  <c:v>19</c:v>
                </c:pt>
                <c:pt idx="92">
                  <c:v>30</c:v>
                </c:pt>
                <c:pt idx="93">
                  <c:v>19</c:v>
                </c:pt>
                <c:pt idx="94">
                  <c:v>30</c:v>
                </c:pt>
                <c:pt idx="95">
                  <c:v>19</c:v>
                </c:pt>
                <c:pt idx="96">
                  <c:v>30</c:v>
                </c:pt>
                <c:pt idx="97">
                  <c:v>19</c:v>
                </c:pt>
                <c:pt idx="98">
                  <c:v>30</c:v>
                </c:pt>
                <c:pt idx="99">
                  <c:v>19</c:v>
                </c:pt>
                <c:pt idx="100">
                  <c:v>30</c:v>
                </c:pt>
                <c:pt idx="101">
                  <c:v>19</c:v>
                </c:pt>
                <c:pt idx="102">
                  <c:v>30</c:v>
                </c:pt>
                <c:pt idx="103">
                  <c:v>19</c:v>
                </c:pt>
                <c:pt idx="104">
                  <c:v>30</c:v>
                </c:pt>
                <c:pt idx="105">
                  <c:v>19</c:v>
                </c:pt>
                <c:pt idx="106">
                  <c:v>30</c:v>
                </c:pt>
                <c:pt idx="107">
                  <c:v>19</c:v>
                </c:pt>
                <c:pt idx="108">
                  <c:v>30</c:v>
                </c:pt>
                <c:pt idx="109">
                  <c:v>19</c:v>
                </c:pt>
                <c:pt idx="110">
                  <c:v>30</c:v>
                </c:pt>
                <c:pt idx="111">
                  <c:v>19</c:v>
                </c:pt>
                <c:pt idx="112">
                  <c:v>30</c:v>
                </c:pt>
                <c:pt idx="113">
                  <c:v>19</c:v>
                </c:pt>
                <c:pt idx="114">
                  <c:v>30</c:v>
                </c:pt>
                <c:pt idx="115">
                  <c:v>19</c:v>
                </c:pt>
                <c:pt idx="116">
                  <c:v>30</c:v>
                </c:pt>
                <c:pt idx="117">
                  <c:v>19</c:v>
                </c:pt>
                <c:pt idx="118">
                  <c:v>30</c:v>
                </c:pt>
                <c:pt idx="119">
                  <c:v>19</c:v>
                </c:pt>
                <c:pt idx="120">
                  <c:v>30</c:v>
                </c:pt>
                <c:pt idx="121">
                  <c:v>19</c:v>
                </c:pt>
                <c:pt idx="122">
                  <c:v>30</c:v>
                </c:pt>
                <c:pt idx="123">
                  <c:v>19</c:v>
                </c:pt>
                <c:pt idx="124">
                  <c:v>30</c:v>
                </c:pt>
                <c:pt idx="125">
                  <c:v>19</c:v>
                </c:pt>
                <c:pt idx="126">
                  <c:v>30</c:v>
                </c:pt>
                <c:pt idx="127">
                  <c:v>19</c:v>
                </c:pt>
                <c:pt idx="128">
                  <c:v>30</c:v>
                </c:pt>
                <c:pt idx="129">
                  <c:v>19</c:v>
                </c:pt>
                <c:pt idx="130">
                  <c:v>30</c:v>
                </c:pt>
                <c:pt idx="131">
                  <c:v>19</c:v>
                </c:pt>
                <c:pt idx="132">
                  <c:v>30</c:v>
                </c:pt>
                <c:pt idx="133">
                  <c:v>19</c:v>
                </c:pt>
                <c:pt idx="134">
                  <c:v>30</c:v>
                </c:pt>
                <c:pt idx="135">
                  <c:v>19</c:v>
                </c:pt>
                <c:pt idx="136">
                  <c:v>30</c:v>
                </c:pt>
                <c:pt idx="137">
                  <c:v>19</c:v>
                </c:pt>
                <c:pt idx="138">
                  <c:v>30</c:v>
                </c:pt>
                <c:pt idx="139">
                  <c:v>19</c:v>
                </c:pt>
                <c:pt idx="140">
                  <c:v>30</c:v>
                </c:pt>
                <c:pt idx="141">
                  <c:v>19</c:v>
                </c:pt>
                <c:pt idx="142">
                  <c:v>30</c:v>
                </c:pt>
                <c:pt idx="143">
                  <c:v>19</c:v>
                </c:pt>
                <c:pt idx="144">
                  <c:v>30</c:v>
                </c:pt>
                <c:pt idx="145">
                  <c:v>19</c:v>
                </c:pt>
                <c:pt idx="146">
                  <c:v>30</c:v>
                </c:pt>
                <c:pt idx="147">
                  <c:v>19</c:v>
                </c:pt>
                <c:pt idx="148">
                  <c:v>30</c:v>
                </c:pt>
                <c:pt idx="149">
                  <c:v>19</c:v>
                </c:pt>
                <c:pt idx="150">
                  <c:v>30</c:v>
                </c:pt>
                <c:pt idx="151">
                  <c:v>19</c:v>
                </c:pt>
                <c:pt idx="152">
                  <c:v>30</c:v>
                </c:pt>
                <c:pt idx="153">
                  <c:v>19</c:v>
                </c:pt>
                <c:pt idx="154">
                  <c:v>30</c:v>
                </c:pt>
                <c:pt idx="155">
                  <c:v>19</c:v>
                </c:pt>
                <c:pt idx="156">
                  <c:v>30</c:v>
                </c:pt>
                <c:pt idx="157">
                  <c:v>19</c:v>
                </c:pt>
                <c:pt idx="158">
                  <c:v>30</c:v>
                </c:pt>
                <c:pt idx="159">
                  <c:v>19</c:v>
                </c:pt>
                <c:pt idx="160">
                  <c:v>30</c:v>
                </c:pt>
                <c:pt idx="161">
                  <c:v>19</c:v>
                </c:pt>
                <c:pt idx="162">
                  <c:v>30</c:v>
                </c:pt>
                <c:pt idx="163">
                  <c:v>19</c:v>
                </c:pt>
                <c:pt idx="164">
                  <c:v>30</c:v>
                </c:pt>
                <c:pt idx="165">
                  <c:v>19</c:v>
                </c:pt>
                <c:pt idx="166">
                  <c:v>30</c:v>
                </c:pt>
                <c:pt idx="167">
                  <c:v>19</c:v>
                </c:pt>
                <c:pt idx="168">
                  <c:v>30</c:v>
                </c:pt>
                <c:pt idx="169">
                  <c:v>19</c:v>
                </c:pt>
                <c:pt idx="170">
                  <c:v>30</c:v>
                </c:pt>
                <c:pt idx="171">
                  <c:v>19</c:v>
                </c:pt>
                <c:pt idx="172">
                  <c:v>30</c:v>
                </c:pt>
                <c:pt idx="173">
                  <c:v>19</c:v>
                </c:pt>
                <c:pt idx="174">
                  <c:v>30</c:v>
                </c:pt>
                <c:pt idx="175">
                  <c:v>19</c:v>
                </c:pt>
                <c:pt idx="176">
                  <c:v>30</c:v>
                </c:pt>
                <c:pt idx="177">
                  <c:v>19</c:v>
                </c:pt>
                <c:pt idx="178">
                  <c:v>30</c:v>
                </c:pt>
                <c:pt idx="179">
                  <c:v>19</c:v>
                </c:pt>
                <c:pt idx="180">
                  <c:v>30</c:v>
                </c:pt>
                <c:pt idx="181">
                  <c:v>19</c:v>
                </c:pt>
                <c:pt idx="182">
                  <c:v>30</c:v>
                </c:pt>
                <c:pt idx="183">
                  <c:v>19</c:v>
                </c:pt>
                <c:pt idx="184">
                  <c:v>30</c:v>
                </c:pt>
                <c:pt idx="185">
                  <c:v>19</c:v>
                </c:pt>
                <c:pt idx="186">
                  <c:v>30</c:v>
                </c:pt>
                <c:pt idx="187">
                  <c:v>19</c:v>
                </c:pt>
                <c:pt idx="188">
                  <c:v>30</c:v>
                </c:pt>
                <c:pt idx="189">
                  <c:v>19</c:v>
                </c:pt>
                <c:pt idx="190">
                  <c:v>30</c:v>
                </c:pt>
                <c:pt idx="191">
                  <c:v>19</c:v>
                </c:pt>
                <c:pt idx="192">
                  <c:v>30</c:v>
                </c:pt>
                <c:pt idx="193">
                  <c:v>19</c:v>
                </c:pt>
                <c:pt idx="194">
                  <c:v>30</c:v>
                </c:pt>
                <c:pt idx="195">
                  <c:v>19</c:v>
                </c:pt>
                <c:pt idx="196">
                  <c:v>30</c:v>
                </c:pt>
                <c:pt idx="197">
                  <c:v>19</c:v>
                </c:pt>
                <c:pt idx="198">
                  <c:v>30</c:v>
                </c:pt>
                <c:pt idx="199">
                  <c:v>19</c:v>
                </c:pt>
                <c:pt idx="200">
                  <c:v>30</c:v>
                </c:pt>
                <c:pt idx="201">
                  <c:v>19</c:v>
                </c:pt>
                <c:pt idx="202">
                  <c:v>30</c:v>
                </c:pt>
                <c:pt idx="203">
                  <c:v>19</c:v>
                </c:pt>
                <c:pt idx="204">
                  <c:v>30</c:v>
                </c:pt>
                <c:pt idx="205">
                  <c:v>19</c:v>
                </c:pt>
                <c:pt idx="206">
                  <c:v>30</c:v>
                </c:pt>
                <c:pt idx="207">
                  <c:v>19</c:v>
                </c:pt>
                <c:pt idx="208">
                  <c:v>30</c:v>
                </c:pt>
                <c:pt idx="209">
                  <c:v>19</c:v>
                </c:pt>
                <c:pt idx="210">
                  <c:v>30</c:v>
                </c:pt>
                <c:pt idx="211">
                  <c:v>19</c:v>
                </c:pt>
                <c:pt idx="212">
                  <c:v>30</c:v>
                </c:pt>
                <c:pt idx="213">
                  <c:v>19</c:v>
                </c:pt>
                <c:pt idx="214">
                  <c:v>30</c:v>
                </c:pt>
                <c:pt idx="215">
                  <c:v>19</c:v>
                </c:pt>
                <c:pt idx="216">
                  <c:v>30</c:v>
                </c:pt>
                <c:pt idx="217">
                  <c:v>19</c:v>
                </c:pt>
                <c:pt idx="218">
                  <c:v>30</c:v>
                </c:pt>
                <c:pt idx="219">
                  <c:v>19</c:v>
                </c:pt>
                <c:pt idx="220">
                  <c:v>30</c:v>
                </c:pt>
                <c:pt idx="221">
                  <c:v>19</c:v>
                </c:pt>
                <c:pt idx="222">
                  <c:v>30</c:v>
                </c:pt>
                <c:pt idx="223">
                  <c:v>19</c:v>
                </c:pt>
                <c:pt idx="224">
                  <c:v>30</c:v>
                </c:pt>
                <c:pt idx="225">
                  <c:v>19</c:v>
                </c:pt>
                <c:pt idx="226">
                  <c:v>30</c:v>
                </c:pt>
                <c:pt idx="227">
                  <c:v>19</c:v>
                </c:pt>
                <c:pt idx="228">
                  <c:v>30</c:v>
                </c:pt>
                <c:pt idx="229">
                  <c:v>19</c:v>
                </c:pt>
                <c:pt idx="230">
                  <c:v>30</c:v>
                </c:pt>
                <c:pt idx="231">
                  <c:v>19</c:v>
                </c:pt>
                <c:pt idx="232">
                  <c:v>30</c:v>
                </c:pt>
                <c:pt idx="233">
                  <c:v>19</c:v>
                </c:pt>
                <c:pt idx="234">
                  <c:v>30</c:v>
                </c:pt>
                <c:pt idx="235">
                  <c:v>19</c:v>
                </c:pt>
                <c:pt idx="236">
                  <c:v>30</c:v>
                </c:pt>
                <c:pt idx="237">
                  <c:v>19</c:v>
                </c:pt>
                <c:pt idx="238">
                  <c:v>30</c:v>
                </c:pt>
                <c:pt idx="239">
                  <c:v>19</c:v>
                </c:pt>
                <c:pt idx="240">
                  <c:v>30</c:v>
                </c:pt>
                <c:pt idx="241">
                  <c:v>19</c:v>
                </c:pt>
                <c:pt idx="242">
                  <c:v>30</c:v>
                </c:pt>
                <c:pt idx="243">
                  <c:v>19</c:v>
                </c:pt>
                <c:pt idx="244">
                  <c:v>30</c:v>
                </c:pt>
                <c:pt idx="245">
                  <c:v>19</c:v>
                </c:pt>
                <c:pt idx="246">
                  <c:v>30</c:v>
                </c:pt>
                <c:pt idx="247">
                  <c:v>19</c:v>
                </c:pt>
                <c:pt idx="248">
                  <c:v>30</c:v>
                </c:pt>
                <c:pt idx="249">
                  <c:v>19</c:v>
                </c:pt>
                <c:pt idx="250">
                  <c:v>30</c:v>
                </c:pt>
                <c:pt idx="251">
                  <c:v>19</c:v>
                </c:pt>
                <c:pt idx="252">
                  <c:v>30</c:v>
                </c:pt>
                <c:pt idx="253">
                  <c:v>19</c:v>
                </c:pt>
                <c:pt idx="254">
                  <c:v>30</c:v>
                </c:pt>
                <c:pt idx="255">
                  <c:v>19</c:v>
                </c:pt>
                <c:pt idx="256">
                  <c:v>30</c:v>
                </c:pt>
                <c:pt idx="257">
                  <c:v>19</c:v>
                </c:pt>
                <c:pt idx="258">
                  <c:v>30</c:v>
                </c:pt>
                <c:pt idx="259">
                  <c:v>19</c:v>
                </c:pt>
                <c:pt idx="260">
                  <c:v>30</c:v>
                </c:pt>
                <c:pt idx="261">
                  <c:v>19</c:v>
                </c:pt>
                <c:pt idx="262">
                  <c:v>30</c:v>
                </c:pt>
                <c:pt idx="263">
                  <c:v>19</c:v>
                </c:pt>
                <c:pt idx="264">
                  <c:v>30</c:v>
                </c:pt>
                <c:pt idx="265">
                  <c:v>19</c:v>
                </c:pt>
                <c:pt idx="266">
                  <c:v>30</c:v>
                </c:pt>
                <c:pt idx="267">
                  <c:v>19</c:v>
                </c:pt>
                <c:pt idx="268">
                  <c:v>30</c:v>
                </c:pt>
                <c:pt idx="269">
                  <c:v>19</c:v>
                </c:pt>
                <c:pt idx="270">
                  <c:v>30</c:v>
                </c:pt>
                <c:pt idx="271">
                  <c:v>19</c:v>
                </c:pt>
                <c:pt idx="272">
                  <c:v>30</c:v>
                </c:pt>
                <c:pt idx="273">
                  <c:v>19</c:v>
                </c:pt>
                <c:pt idx="274">
                  <c:v>30</c:v>
                </c:pt>
                <c:pt idx="275">
                  <c:v>19</c:v>
                </c:pt>
                <c:pt idx="276">
                  <c:v>30</c:v>
                </c:pt>
                <c:pt idx="277">
                  <c:v>19</c:v>
                </c:pt>
                <c:pt idx="278">
                  <c:v>30</c:v>
                </c:pt>
                <c:pt idx="279">
                  <c:v>19</c:v>
                </c:pt>
                <c:pt idx="280">
                  <c:v>30</c:v>
                </c:pt>
                <c:pt idx="281">
                  <c:v>19</c:v>
                </c:pt>
                <c:pt idx="282">
                  <c:v>30</c:v>
                </c:pt>
                <c:pt idx="283">
                  <c:v>19</c:v>
                </c:pt>
                <c:pt idx="284">
                  <c:v>30</c:v>
                </c:pt>
                <c:pt idx="285">
                  <c:v>19</c:v>
                </c:pt>
                <c:pt idx="286">
                  <c:v>30</c:v>
                </c:pt>
                <c:pt idx="287">
                  <c:v>19</c:v>
                </c:pt>
                <c:pt idx="288">
                  <c:v>30</c:v>
                </c:pt>
                <c:pt idx="289">
                  <c:v>19</c:v>
                </c:pt>
                <c:pt idx="290">
                  <c:v>30</c:v>
                </c:pt>
                <c:pt idx="291">
                  <c:v>19</c:v>
                </c:pt>
                <c:pt idx="292">
                  <c:v>30</c:v>
                </c:pt>
                <c:pt idx="293">
                  <c:v>19</c:v>
                </c:pt>
                <c:pt idx="294">
                  <c:v>30</c:v>
                </c:pt>
                <c:pt idx="295">
                  <c:v>19</c:v>
                </c:pt>
                <c:pt idx="296">
                  <c:v>30</c:v>
                </c:pt>
                <c:pt idx="297">
                  <c:v>19</c:v>
                </c:pt>
                <c:pt idx="298">
                  <c:v>30</c:v>
                </c:pt>
                <c:pt idx="299">
                  <c:v>19</c:v>
                </c:pt>
                <c:pt idx="300">
                  <c:v>30</c:v>
                </c:pt>
                <c:pt idx="301">
                  <c:v>19</c:v>
                </c:pt>
                <c:pt idx="302">
                  <c:v>30</c:v>
                </c:pt>
                <c:pt idx="303">
                  <c:v>19</c:v>
                </c:pt>
                <c:pt idx="304">
                  <c:v>30</c:v>
                </c:pt>
                <c:pt idx="305">
                  <c:v>19</c:v>
                </c:pt>
                <c:pt idx="306">
                  <c:v>30</c:v>
                </c:pt>
                <c:pt idx="307">
                  <c:v>19</c:v>
                </c:pt>
                <c:pt idx="308">
                  <c:v>30</c:v>
                </c:pt>
                <c:pt idx="309">
                  <c:v>19</c:v>
                </c:pt>
                <c:pt idx="310">
                  <c:v>30</c:v>
                </c:pt>
                <c:pt idx="311">
                  <c:v>19</c:v>
                </c:pt>
                <c:pt idx="312">
                  <c:v>30</c:v>
                </c:pt>
                <c:pt idx="313">
                  <c:v>19</c:v>
                </c:pt>
                <c:pt idx="314">
                  <c:v>30</c:v>
                </c:pt>
                <c:pt idx="315">
                  <c:v>19</c:v>
                </c:pt>
                <c:pt idx="316">
                  <c:v>30</c:v>
                </c:pt>
                <c:pt idx="317">
                  <c:v>19</c:v>
                </c:pt>
                <c:pt idx="318">
                  <c:v>30</c:v>
                </c:pt>
                <c:pt idx="319">
                  <c:v>19</c:v>
                </c:pt>
                <c:pt idx="320">
                  <c:v>30</c:v>
                </c:pt>
                <c:pt idx="321">
                  <c:v>19</c:v>
                </c:pt>
                <c:pt idx="322">
                  <c:v>30</c:v>
                </c:pt>
                <c:pt idx="323">
                  <c:v>19</c:v>
                </c:pt>
                <c:pt idx="324">
                  <c:v>30</c:v>
                </c:pt>
                <c:pt idx="325">
                  <c:v>19</c:v>
                </c:pt>
                <c:pt idx="326">
                  <c:v>30</c:v>
                </c:pt>
                <c:pt idx="327">
                  <c:v>19</c:v>
                </c:pt>
                <c:pt idx="328">
                  <c:v>30</c:v>
                </c:pt>
                <c:pt idx="329">
                  <c:v>19</c:v>
                </c:pt>
                <c:pt idx="330">
                  <c:v>30</c:v>
                </c:pt>
                <c:pt idx="331">
                  <c:v>19</c:v>
                </c:pt>
                <c:pt idx="332">
                  <c:v>30</c:v>
                </c:pt>
                <c:pt idx="333">
                  <c:v>19</c:v>
                </c:pt>
                <c:pt idx="334">
                  <c:v>30</c:v>
                </c:pt>
                <c:pt idx="335">
                  <c:v>19</c:v>
                </c:pt>
                <c:pt idx="336">
                  <c:v>30</c:v>
                </c:pt>
                <c:pt idx="337">
                  <c:v>19</c:v>
                </c:pt>
                <c:pt idx="338">
                  <c:v>30</c:v>
                </c:pt>
                <c:pt idx="339">
                  <c:v>19</c:v>
                </c:pt>
                <c:pt idx="340">
                  <c:v>30</c:v>
                </c:pt>
                <c:pt idx="341">
                  <c:v>19</c:v>
                </c:pt>
                <c:pt idx="342">
                  <c:v>30</c:v>
                </c:pt>
                <c:pt idx="343">
                  <c:v>19</c:v>
                </c:pt>
                <c:pt idx="344">
                  <c:v>30</c:v>
                </c:pt>
                <c:pt idx="345">
                  <c:v>19</c:v>
                </c:pt>
                <c:pt idx="346">
                  <c:v>30</c:v>
                </c:pt>
                <c:pt idx="347">
                  <c:v>19</c:v>
                </c:pt>
                <c:pt idx="348">
                  <c:v>30</c:v>
                </c:pt>
                <c:pt idx="349">
                  <c:v>19</c:v>
                </c:pt>
                <c:pt idx="350">
                  <c:v>30</c:v>
                </c:pt>
                <c:pt idx="351">
                  <c:v>19</c:v>
                </c:pt>
                <c:pt idx="352">
                  <c:v>30</c:v>
                </c:pt>
                <c:pt idx="353">
                  <c:v>19</c:v>
                </c:pt>
                <c:pt idx="354">
                  <c:v>30</c:v>
                </c:pt>
                <c:pt idx="355">
                  <c:v>19</c:v>
                </c:pt>
                <c:pt idx="356">
                  <c:v>30</c:v>
                </c:pt>
                <c:pt idx="357">
                  <c:v>19</c:v>
                </c:pt>
                <c:pt idx="358">
                  <c:v>30</c:v>
                </c:pt>
                <c:pt idx="359">
                  <c:v>19</c:v>
                </c:pt>
                <c:pt idx="360">
                  <c:v>30</c:v>
                </c:pt>
                <c:pt idx="361">
                  <c:v>19</c:v>
                </c:pt>
                <c:pt idx="362">
                  <c:v>30</c:v>
                </c:pt>
                <c:pt idx="363">
                  <c:v>19</c:v>
                </c:pt>
                <c:pt idx="364">
                  <c:v>30</c:v>
                </c:pt>
                <c:pt idx="365">
                  <c:v>19</c:v>
                </c:pt>
                <c:pt idx="366">
                  <c:v>30</c:v>
                </c:pt>
                <c:pt idx="367">
                  <c:v>19</c:v>
                </c:pt>
                <c:pt idx="368">
                  <c:v>30</c:v>
                </c:pt>
                <c:pt idx="369">
                  <c:v>19</c:v>
                </c:pt>
                <c:pt idx="370">
                  <c:v>30</c:v>
                </c:pt>
                <c:pt idx="371">
                  <c:v>19</c:v>
                </c:pt>
                <c:pt idx="372">
                  <c:v>30</c:v>
                </c:pt>
                <c:pt idx="373">
                  <c:v>19</c:v>
                </c:pt>
                <c:pt idx="374">
                  <c:v>30</c:v>
                </c:pt>
                <c:pt idx="375">
                  <c:v>19</c:v>
                </c:pt>
                <c:pt idx="376">
                  <c:v>30</c:v>
                </c:pt>
                <c:pt idx="377">
                  <c:v>19</c:v>
                </c:pt>
                <c:pt idx="378">
                  <c:v>30</c:v>
                </c:pt>
                <c:pt idx="379">
                  <c:v>19</c:v>
                </c:pt>
                <c:pt idx="380">
                  <c:v>30</c:v>
                </c:pt>
                <c:pt idx="381">
                  <c:v>19</c:v>
                </c:pt>
                <c:pt idx="382">
                  <c:v>30</c:v>
                </c:pt>
                <c:pt idx="383">
                  <c:v>19</c:v>
                </c:pt>
                <c:pt idx="384">
                  <c:v>30</c:v>
                </c:pt>
                <c:pt idx="385">
                  <c:v>19</c:v>
                </c:pt>
                <c:pt idx="386">
                  <c:v>30</c:v>
                </c:pt>
                <c:pt idx="387">
                  <c:v>19</c:v>
                </c:pt>
                <c:pt idx="388">
                  <c:v>30</c:v>
                </c:pt>
                <c:pt idx="389">
                  <c:v>19</c:v>
                </c:pt>
                <c:pt idx="390">
                  <c:v>30</c:v>
                </c:pt>
                <c:pt idx="391">
                  <c:v>19</c:v>
                </c:pt>
                <c:pt idx="392">
                  <c:v>30</c:v>
                </c:pt>
                <c:pt idx="393">
                  <c:v>19</c:v>
                </c:pt>
                <c:pt idx="394">
                  <c:v>30</c:v>
                </c:pt>
                <c:pt idx="395">
                  <c:v>19</c:v>
                </c:pt>
                <c:pt idx="396">
                  <c:v>30</c:v>
                </c:pt>
                <c:pt idx="397">
                  <c:v>19</c:v>
                </c:pt>
                <c:pt idx="398">
                  <c:v>30</c:v>
                </c:pt>
                <c:pt idx="399">
                  <c:v>19</c:v>
                </c:pt>
                <c:pt idx="400">
                  <c:v>30</c:v>
                </c:pt>
                <c:pt idx="401">
                  <c:v>19</c:v>
                </c:pt>
                <c:pt idx="402">
                  <c:v>30</c:v>
                </c:pt>
                <c:pt idx="403">
                  <c:v>19</c:v>
                </c:pt>
                <c:pt idx="404">
                  <c:v>30</c:v>
                </c:pt>
                <c:pt idx="405">
                  <c:v>19</c:v>
                </c:pt>
                <c:pt idx="406">
                  <c:v>30</c:v>
                </c:pt>
                <c:pt idx="407">
                  <c:v>19</c:v>
                </c:pt>
                <c:pt idx="408">
                  <c:v>30</c:v>
                </c:pt>
                <c:pt idx="409">
                  <c:v>19</c:v>
                </c:pt>
                <c:pt idx="410">
                  <c:v>30</c:v>
                </c:pt>
                <c:pt idx="411">
                  <c:v>19</c:v>
                </c:pt>
                <c:pt idx="412">
                  <c:v>30</c:v>
                </c:pt>
                <c:pt idx="413">
                  <c:v>19</c:v>
                </c:pt>
                <c:pt idx="414">
                  <c:v>30</c:v>
                </c:pt>
                <c:pt idx="415">
                  <c:v>19</c:v>
                </c:pt>
                <c:pt idx="416">
                  <c:v>30</c:v>
                </c:pt>
                <c:pt idx="417">
                  <c:v>19</c:v>
                </c:pt>
                <c:pt idx="418">
                  <c:v>30</c:v>
                </c:pt>
                <c:pt idx="419">
                  <c:v>19</c:v>
                </c:pt>
                <c:pt idx="420">
                  <c:v>30</c:v>
                </c:pt>
                <c:pt idx="421">
                  <c:v>19</c:v>
                </c:pt>
                <c:pt idx="422">
                  <c:v>30</c:v>
                </c:pt>
                <c:pt idx="423">
                  <c:v>19</c:v>
                </c:pt>
                <c:pt idx="424">
                  <c:v>30</c:v>
                </c:pt>
                <c:pt idx="425">
                  <c:v>19</c:v>
                </c:pt>
                <c:pt idx="426">
                  <c:v>30</c:v>
                </c:pt>
                <c:pt idx="427">
                  <c:v>19</c:v>
                </c:pt>
                <c:pt idx="428">
                  <c:v>30</c:v>
                </c:pt>
                <c:pt idx="429">
                  <c:v>19</c:v>
                </c:pt>
                <c:pt idx="430">
                  <c:v>30</c:v>
                </c:pt>
                <c:pt idx="431">
                  <c:v>19</c:v>
                </c:pt>
                <c:pt idx="432">
                  <c:v>30</c:v>
                </c:pt>
                <c:pt idx="433">
                  <c:v>19</c:v>
                </c:pt>
                <c:pt idx="434">
                  <c:v>30</c:v>
                </c:pt>
                <c:pt idx="435">
                  <c:v>19</c:v>
                </c:pt>
                <c:pt idx="436">
                  <c:v>30</c:v>
                </c:pt>
                <c:pt idx="437">
                  <c:v>19</c:v>
                </c:pt>
                <c:pt idx="438">
                  <c:v>30</c:v>
                </c:pt>
                <c:pt idx="439">
                  <c:v>19</c:v>
                </c:pt>
                <c:pt idx="440">
                  <c:v>30</c:v>
                </c:pt>
                <c:pt idx="441">
                  <c:v>19</c:v>
                </c:pt>
                <c:pt idx="442">
                  <c:v>30</c:v>
                </c:pt>
                <c:pt idx="443">
                  <c:v>19</c:v>
                </c:pt>
                <c:pt idx="444">
                  <c:v>30</c:v>
                </c:pt>
                <c:pt idx="445">
                  <c:v>19</c:v>
                </c:pt>
                <c:pt idx="446">
                  <c:v>30</c:v>
                </c:pt>
                <c:pt idx="447">
                  <c:v>19</c:v>
                </c:pt>
                <c:pt idx="448">
                  <c:v>30</c:v>
                </c:pt>
                <c:pt idx="449">
                  <c:v>19</c:v>
                </c:pt>
                <c:pt idx="450">
                  <c:v>30</c:v>
                </c:pt>
                <c:pt idx="451">
                  <c:v>19</c:v>
                </c:pt>
                <c:pt idx="452">
                  <c:v>30</c:v>
                </c:pt>
                <c:pt idx="453">
                  <c:v>19</c:v>
                </c:pt>
                <c:pt idx="454">
                  <c:v>30</c:v>
                </c:pt>
                <c:pt idx="455">
                  <c:v>19</c:v>
                </c:pt>
                <c:pt idx="456">
                  <c:v>30</c:v>
                </c:pt>
                <c:pt idx="457">
                  <c:v>19</c:v>
                </c:pt>
                <c:pt idx="458">
                  <c:v>30</c:v>
                </c:pt>
                <c:pt idx="459">
                  <c:v>19</c:v>
                </c:pt>
                <c:pt idx="460">
                  <c:v>30</c:v>
                </c:pt>
                <c:pt idx="461">
                  <c:v>19</c:v>
                </c:pt>
                <c:pt idx="462">
                  <c:v>30</c:v>
                </c:pt>
                <c:pt idx="463">
                  <c:v>19</c:v>
                </c:pt>
                <c:pt idx="464">
                  <c:v>30</c:v>
                </c:pt>
                <c:pt idx="465">
                  <c:v>19</c:v>
                </c:pt>
                <c:pt idx="466">
                  <c:v>30</c:v>
                </c:pt>
                <c:pt idx="467">
                  <c:v>19</c:v>
                </c:pt>
                <c:pt idx="468">
                  <c:v>30</c:v>
                </c:pt>
                <c:pt idx="469">
                  <c:v>19</c:v>
                </c:pt>
                <c:pt idx="470">
                  <c:v>30</c:v>
                </c:pt>
                <c:pt idx="471">
                  <c:v>19</c:v>
                </c:pt>
                <c:pt idx="472">
                  <c:v>30</c:v>
                </c:pt>
                <c:pt idx="473">
                  <c:v>19</c:v>
                </c:pt>
                <c:pt idx="474">
                  <c:v>30</c:v>
                </c:pt>
                <c:pt idx="475">
                  <c:v>19</c:v>
                </c:pt>
                <c:pt idx="476">
                  <c:v>30</c:v>
                </c:pt>
                <c:pt idx="477">
                  <c:v>19</c:v>
                </c:pt>
                <c:pt idx="478">
                  <c:v>30</c:v>
                </c:pt>
                <c:pt idx="479">
                  <c:v>19</c:v>
                </c:pt>
                <c:pt idx="480">
                  <c:v>30</c:v>
                </c:pt>
                <c:pt idx="481">
                  <c:v>19</c:v>
                </c:pt>
                <c:pt idx="482">
                  <c:v>30</c:v>
                </c:pt>
                <c:pt idx="483">
                  <c:v>19</c:v>
                </c:pt>
                <c:pt idx="484">
                  <c:v>30</c:v>
                </c:pt>
                <c:pt idx="485">
                  <c:v>19</c:v>
                </c:pt>
                <c:pt idx="486">
                  <c:v>30</c:v>
                </c:pt>
                <c:pt idx="487">
                  <c:v>19</c:v>
                </c:pt>
                <c:pt idx="488">
                  <c:v>30</c:v>
                </c:pt>
                <c:pt idx="489">
                  <c:v>19</c:v>
                </c:pt>
                <c:pt idx="490">
                  <c:v>30</c:v>
                </c:pt>
                <c:pt idx="491">
                  <c:v>19</c:v>
                </c:pt>
                <c:pt idx="492">
                  <c:v>30</c:v>
                </c:pt>
                <c:pt idx="493">
                  <c:v>19</c:v>
                </c:pt>
                <c:pt idx="494">
                  <c:v>30</c:v>
                </c:pt>
                <c:pt idx="495">
                  <c:v>19</c:v>
                </c:pt>
                <c:pt idx="496">
                  <c:v>30</c:v>
                </c:pt>
                <c:pt idx="497">
                  <c:v>19</c:v>
                </c:pt>
                <c:pt idx="498">
                  <c:v>30</c:v>
                </c:pt>
                <c:pt idx="499">
                  <c:v>19</c:v>
                </c:pt>
                <c:pt idx="500">
                  <c:v>30</c:v>
                </c:pt>
                <c:pt idx="501">
                  <c:v>19</c:v>
                </c:pt>
                <c:pt idx="502">
                  <c:v>30</c:v>
                </c:pt>
                <c:pt idx="503">
                  <c:v>19</c:v>
                </c:pt>
                <c:pt idx="504">
                  <c:v>30</c:v>
                </c:pt>
                <c:pt idx="505">
                  <c:v>19</c:v>
                </c:pt>
                <c:pt idx="506">
                  <c:v>30</c:v>
                </c:pt>
                <c:pt idx="507">
                  <c:v>19</c:v>
                </c:pt>
                <c:pt idx="508">
                  <c:v>30</c:v>
                </c:pt>
                <c:pt idx="509">
                  <c:v>19</c:v>
                </c:pt>
                <c:pt idx="510">
                  <c:v>30</c:v>
                </c:pt>
                <c:pt idx="511">
                  <c:v>19</c:v>
                </c:pt>
                <c:pt idx="512">
                  <c:v>30</c:v>
                </c:pt>
                <c:pt idx="513">
                  <c:v>19</c:v>
                </c:pt>
                <c:pt idx="514">
                  <c:v>30</c:v>
                </c:pt>
                <c:pt idx="515">
                  <c:v>19</c:v>
                </c:pt>
                <c:pt idx="516">
                  <c:v>30</c:v>
                </c:pt>
                <c:pt idx="517">
                  <c:v>19</c:v>
                </c:pt>
                <c:pt idx="518">
                  <c:v>30</c:v>
                </c:pt>
                <c:pt idx="519">
                  <c:v>19</c:v>
                </c:pt>
                <c:pt idx="520">
                  <c:v>30</c:v>
                </c:pt>
                <c:pt idx="521">
                  <c:v>19</c:v>
                </c:pt>
                <c:pt idx="522">
                  <c:v>30</c:v>
                </c:pt>
                <c:pt idx="523">
                  <c:v>19</c:v>
                </c:pt>
                <c:pt idx="524">
                  <c:v>30</c:v>
                </c:pt>
                <c:pt idx="525">
                  <c:v>19</c:v>
                </c:pt>
                <c:pt idx="526">
                  <c:v>30</c:v>
                </c:pt>
                <c:pt idx="527">
                  <c:v>19</c:v>
                </c:pt>
                <c:pt idx="528">
                  <c:v>30</c:v>
                </c:pt>
                <c:pt idx="529">
                  <c:v>19</c:v>
                </c:pt>
                <c:pt idx="530">
                  <c:v>30</c:v>
                </c:pt>
                <c:pt idx="531">
                  <c:v>19</c:v>
                </c:pt>
                <c:pt idx="532">
                  <c:v>30</c:v>
                </c:pt>
                <c:pt idx="533">
                  <c:v>19</c:v>
                </c:pt>
                <c:pt idx="534">
                  <c:v>30</c:v>
                </c:pt>
                <c:pt idx="535">
                  <c:v>19</c:v>
                </c:pt>
                <c:pt idx="536">
                  <c:v>30</c:v>
                </c:pt>
                <c:pt idx="537">
                  <c:v>19</c:v>
                </c:pt>
                <c:pt idx="538">
                  <c:v>30</c:v>
                </c:pt>
                <c:pt idx="539">
                  <c:v>19</c:v>
                </c:pt>
                <c:pt idx="540">
                  <c:v>30</c:v>
                </c:pt>
                <c:pt idx="541">
                  <c:v>19</c:v>
                </c:pt>
                <c:pt idx="542">
                  <c:v>30</c:v>
                </c:pt>
                <c:pt idx="543">
                  <c:v>19</c:v>
                </c:pt>
                <c:pt idx="544">
                  <c:v>30</c:v>
                </c:pt>
                <c:pt idx="545">
                  <c:v>19</c:v>
                </c:pt>
                <c:pt idx="546">
                  <c:v>30</c:v>
                </c:pt>
                <c:pt idx="547">
                  <c:v>19</c:v>
                </c:pt>
                <c:pt idx="548">
                  <c:v>30</c:v>
                </c:pt>
                <c:pt idx="549">
                  <c:v>19</c:v>
                </c:pt>
                <c:pt idx="550">
                  <c:v>30</c:v>
                </c:pt>
                <c:pt idx="551">
                  <c:v>19</c:v>
                </c:pt>
                <c:pt idx="552">
                  <c:v>30</c:v>
                </c:pt>
                <c:pt idx="553">
                  <c:v>19</c:v>
                </c:pt>
                <c:pt idx="554">
                  <c:v>30</c:v>
                </c:pt>
                <c:pt idx="555">
                  <c:v>19</c:v>
                </c:pt>
                <c:pt idx="556">
                  <c:v>30</c:v>
                </c:pt>
                <c:pt idx="557">
                  <c:v>19</c:v>
                </c:pt>
                <c:pt idx="558">
                  <c:v>30</c:v>
                </c:pt>
                <c:pt idx="559">
                  <c:v>19</c:v>
                </c:pt>
                <c:pt idx="560">
                  <c:v>30</c:v>
                </c:pt>
                <c:pt idx="561">
                  <c:v>19</c:v>
                </c:pt>
                <c:pt idx="562">
                  <c:v>30</c:v>
                </c:pt>
                <c:pt idx="563">
                  <c:v>19</c:v>
                </c:pt>
                <c:pt idx="564">
                  <c:v>30</c:v>
                </c:pt>
                <c:pt idx="565">
                  <c:v>19</c:v>
                </c:pt>
                <c:pt idx="566">
                  <c:v>30</c:v>
                </c:pt>
                <c:pt idx="567">
                  <c:v>19</c:v>
                </c:pt>
                <c:pt idx="568">
                  <c:v>30</c:v>
                </c:pt>
                <c:pt idx="569">
                  <c:v>19</c:v>
                </c:pt>
                <c:pt idx="570">
                  <c:v>30</c:v>
                </c:pt>
                <c:pt idx="571">
                  <c:v>19</c:v>
                </c:pt>
                <c:pt idx="572">
                  <c:v>30</c:v>
                </c:pt>
                <c:pt idx="573">
                  <c:v>19</c:v>
                </c:pt>
                <c:pt idx="574">
                  <c:v>30</c:v>
                </c:pt>
                <c:pt idx="575">
                  <c:v>19</c:v>
                </c:pt>
                <c:pt idx="576">
                  <c:v>30</c:v>
                </c:pt>
                <c:pt idx="577">
                  <c:v>19</c:v>
                </c:pt>
                <c:pt idx="578">
                  <c:v>30</c:v>
                </c:pt>
                <c:pt idx="579">
                  <c:v>19</c:v>
                </c:pt>
                <c:pt idx="580">
                  <c:v>30</c:v>
                </c:pt>
                <c:pt idx="581">
                  <c:v>19</c:v>
                </c:pt>
                <c:pt idx="582">
                  <c:v>30</c:v>
                </c:pt>
                <c:pt idx="583">
                  <c:v>19</c:v>
                </c:pt>
                <c:pt idx="584">
                  <c:v>30</c:v>
                </c:pt>
                <c:pt idx="585">
                  <c:v>19</c:v>
                </c:pt>
                <c:pt idx="586">
                  <c:v>30</c:v>
                </c:pt>
                <c:pt idx="587">
                  <c:v>19</c:v>
                </c:pt>
                <c:pt idx="588">
                  <c:v>30</c:v>
                </c:pt>
                <c:pt idx="589">
                  <c:v>19</c:v>
                </c:pt>
                <c:pt idx="590">
                  <c:v>30</c:v>
                </c:pt>
                <c:pt idx="591">
                  <c:v>19</c:v>
                </c:pt>
                <c:pt idx="592">
                  <c:v>30</c:v>
                </c:pt>
                <c:pt idx="593">
                  <c:v>19</c:v>
                </c:pt>
                <c:pt idx="594">
                  <c:v>30</c:v>
                </c:pt>
                <c:pt idx="595">
                  <c:v>19</c:v>
                </c:pt>
                <c:pt idx="596">
                  <c:v>30</c:v>
                </c:pt>
                <c:pt idx="597">
                  <c:v>19</c:v>
                </c:pt>
                <c:pt idx="598">
                  <c:v>30</c:v>
                </c:pt>
                <c:pt idx="599">
                  <c:v>19</c:v>
                </c:pt>
                <c:pt idx="600">
                  <c:v>30</c:v>
                </c:pt>
                <c:pt idx="601">
                  <c:v>19</c:v>
                </c:pt>
                <c:pt idx="602">
                  <c:v>30</c:v>
                </c:pt>
                <c:pt idx="603">
                  <c:v>19</c:v>
                </c:pt>
                <c:pt idx="604">
                  <c:v>30</c:v>
                </c:pt>
                <c:pt idx="605">
                  <c:v>19</c:v>
                </c:pt>
                <c:pt idx="606">
                  <c:v>30</c:v>
                </c:pt>
                <c:pt idx="607">
                  <c:v>19</c:v>
                </c:pt>
                <c:pt idx="608">
                  <c:v>30</c:v>
                </c:pt>
                <c:pt idx="609">
                  <c:v>19</c:v>
                </c:pt>
                <c:pt idx="610">
                  <c:v>30</c:v>
                </c:pt>
                <c:pt idx="611">
                  <c:v>19</c:v>
                </c:pt>
                <c:pt idx="612">
                  <c:v>30</c:v>
                </c:pt>
                <c:pt idx="613">
                  <c:v>19</c:v>
                </c:pt>
                <c:pt idx="614">
                  <c:v>30</c:v>
                </c:pt>
                <c:pt idx="615">
                  <c:v>19</c:v>
                </c:pt>
                <c:pt idx="616">
                  <c:v>30</c:v>
                </c:pt>
                <c:pt idx="617">
                  <c:v>19</c:v>
                </c:pt>
                <c:pt idx="618">
                  <c:v>30</c:v>
                </c:pt>
                <c:pt idx="619">
                  <c:v>19</c:v>
                </c:pt>
                <c:pt idx="620">
                  <c:v>30</c:v>
                </c:pt>
                <c:pt idx="621">
                  <c:v>19</c:v>
                </c:pt>
                <c:pt idx="622">
                  <c:v>30</c:v>
                </c:pt>
                <c:pt idx="623">
                  <c:v>19</c:v>
                </c:pt>
                <c:pt idx="624">
                  <c:v>30</c:v>
                </c:pt>
                <c:pt idx="625">
                  <c:v>19</c:v>
                </c:pt>
                <c:pt idx="626">
                  <c:v>30</c:v>
                </c:pt>
                <c:pt idx="627">
                  <c:v>19</c:v>
                </c:pt>
                <c:pt idx="628">
                  <c:v>30</c:v>
                </c:pt>
                <c:pt idx="629">
                  <c:v>19</c:v>
                </c:pt>
                <c:pt idx="630">
                  <c:v>30</c:v>
                </c:pt>
                <c:pt idx="631">
                  <c:v>19</c:v>
                </c:pt>
                <c:pt idx="632">
                  <c:v>30</c:v>
                </c:pt>
                <c:pt idx="633">
                  <c:v>19</c:v>
                </c:pt>
                <c:pt idx="634">
                  <c:v>30</c:v>
                </c:pt>
                <c:pt idx="635">
                  <c:v>19</c:v>
                </c:pt>
                <c:pt idx="636">
                  <c:v>30</c:v>
                </c:pt>
                <c:pt idx="637">
                  <c:v>19</c:v>
                </c:pt>
                <c:pt idx="638">
                  <c:v>30</c:v>
                </c:pt>
                <c:pt idx="639">
                  <c:v>19</c:v>
                </c:pt>
                <c:pt idx="640">
                  <c:v>30</c:v>
                </c:pt>
                <c:pt idx="641">
                  <c:v>19</c:v>
                </c:pt>
                <c:pt idx="642">
                  <c:v>30</c:v>
                </c:pt>
                <c:pt idx="643">
                  <c:v>19</c:v>
                </c:pt>
                <c:pt idx="644">
                  <c:v>30</c:v>
                </c:pt>
                <c:pt idx="645">
                  <c:v>19</c:v>
                </c:pt>
                <c:pt idx="646">
                  <c:v>30</c:v>
                </c:pt>
                <c:pt idx="647">
                  <c:v>19</c:v>
                </c:pt>
                <c:pt idx="648">
                  <c:v>30</c:v>
                </c:pt>
                <c:pt idx="649">
                  <c:v>19</c:v>
                </c:pt>
                <c:pt idx="650">
                  <c:v>30</c:v>
                </c:pt>
                <c:pt idx="651">
                  <c:v>19</c:v>
                </c:pt>
                <c:pt idx="652">
                  <c:v>30</c:v>
                </c:pt>
                <c:pt idx="653">
                  <c:v>19</c:v>
                </c:pt>
                <c:pt idx="654">
                  <c:v>30</c:v>
                </c:pt>
                <c:pt idx="655">
                  <c:v>19</c:v>
                </c:pt>
                <c:pt idx="656">
                  <c:v>30</c:v>
                </c:pt>
                <c:pt idx="657">
                  <c:v>19</c:v>
                </c:pt>
                <c:pt idx="658">
                  <c:v>30</c:v>
                </c:pt>
                <c:pt idx="659">
                  <c:v>19</c:v>
                </c:pt>
                <c:pt idx="660">
                  <c:v>30</c:v>
                </c:pt>
                <c:pt idx="661">
                  <c:v>19</c:v>
                </c:pt>
                <c:pt idx="662">
                  <c:v>30</c:v>
                </c:pt>
                <c:pt idx="663">
                  <c:v>19</c:v>
                </c:pt>
                <c:pt idx="664">
                  <c:v>30</c:v>
                </c:pt>
                <c:pt idx="665">
                  <c:v>19</c:v>
                </c:pt>
                <c:pt idx="666">
                  <c:v>30</c:v>
                </c:pt>
                <c:pt idx="667">
                  <c:v>19</c:v>
                </c:pt>
                <c:pt idx="668">
                  <c:v>30</c:v>
                </c:pt>
                <c:pt idx="669">
                  <c:v>19</c:v>
                </c:pt>
                <c:pt idx="670">
                  <c:v>30</c:v>
                </c:pt>
                <c:pt idx="671">
                  <c:v>19</c:v>
                </c:pt>
                <c:pt idx="672">
                  <c:v>30</c:v>
                </c:pt>
                <c:pt idx="673">
                  <c:v>19</c:v>
                </c:pt>
                <c:pt idx="674">
                  <c:v>30</c:v>
                </c:pt>
                <c:pt idx="675">
                  <c:v>19</c:v>
                </c:pt>
                <c:pt idx="676">
                  <c:v>30</c:v>
                </c:pt>
                <c:pt idx="677">
                  <c:v>19</c:v>
                </c:pt>
                <c:pt idx="678">
                  <c:v>30</c:v>
                </c:pt>
                <c:pt idx="679">
                  <c:v>19</c:v>
                </c:pt>
                <c:pt idx="680">
                  <c:v>30</c:v>
                </c:pt>
                <c:pt idx="681">
                  <c:v>19</c:v>
                </c:pt>
                <c:pt idx="682">
                  <c:v>30</c:v>
                </c:pt>
                <c:pt idx="683">
                  <c:v>19</c:v>
                </c:pt>
                <c:pt idx="684">
                  <c:v>30</c:v>
                </c:pt>
                <c:pt idx="685">
                  <c:v>19</c:v>
                </c:pt>
                <c:pt idx="686">
                  <c:v>30</c:v>
                </c:pt>
                <c:pt idx="687">
                  <c:v>19</c:v>
                </c:pt>
                <c:pt idx="688">
                  <c:v>30</c:v>
                </c:pt>
                <c:pt idx="689">
                  <c:v>19</c:v>
                </c:pt>
                <c:pt idx="690">
                  <c:v>30</c:v>
                </c:pt>
                <c:pt idx="691">
                  <c:v>19</c:v>
                </c:pt>
                <c:pt idx="692">
                  <c:v>30</c:v>
                </c:pt>
                <c:pt idx="693">
                  <c:v>19</c:v>
                </c:pt>
                <c:pt idx="694">
                  <c:v>30</c:v>
                </c:pt>
                <c:pt idx="695">
                  <c:v>19</c:v>
                </c:pt>
                <c:pt idx="696">
                  <c:v>30</c:v>
                </c:pt>
                <c:pt idx="697">
                  <c:v>19</c:v>
                </c:pt>
                <c:pt idx="698">
                  <c:v>30</c:v>
                </c:pt>
                <c:pt idx="699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C5D-4F7C-99C5-48F4A290196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45</c:v>
              </c:pt>
              <c:pt idx="1">
                <c:v>45</c:v>
              </c:pt>
              <c:pt idx="2">
                <c:v>45</c:v>
              </c:pt>
              <c:pt idx="3">
                <c:v>30</c:v>
              </c:pt>
              <c:pt idx="4">
                <c:v>30</c:v>
              </c:pt>
              <c:pt idx="5">
                <c:v>30</c:v>
              </c:pt>
              <c:pt idx="6">
                <c:v>30</c:v>
              </c:pt>
              <c:pt idx="7">
                <c:v>24</c:v>
              </c:pt>
              <c:pt idx="8">
                <c:v>19</c:v>
              </c:pt>
              <c:pt idx="9">
                <c:v>19</c:v>
              </c:pt>
              <c:pt idx="10">
                <c:v>19</c:v>
              </c:pt>
              <c:pt idx="11">
                <c:v>13</c:v>
              </c:pt>
              <c:pt idx="12">
                <c:v>13</c:v>
              </c:pt>
              <c:pt idx="13">
                <c:v>13</c:v>
              </c:pt>
              <c:pt idx="14">
                <c:v>13</c:v>
              </c:pt>
              <c:pt idx="15">
                <c:v>19</c:v>
              </c:pt>
              <c:pt idx="16">
                <c:v>19</c:v>
              </c:pt>
              <c:pt idx="17">
                <c:v>19</c:v>
              </c:pt>
              <c:pt idx="18">
                <c:v>24</c:v>
              </c:pt>
              <c:pt idx="19">
                <c:v>24</c:v>
              </c:pt>
              <c:pt idx="20">
                <c:v>24</c:v>
              </c:pt>
              <c:pt idx="21">
                <c:v>30</c:v>
              </c:pt>
              <c:pt idx="22">
                <c:v>30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C5D-4F7C-99C5-48F4A290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71024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71024"/>
        <c:crosses val="autoZero"/>
        <c:crossBetween val="midCat"/>
      </c:valAx>
      <c:valAx>
        <c:axId val="628471024"/>
        <c:scaling>
          <c:orientation val="minMax"/>
          <c:max val="5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citympg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(highwaympg)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30.751219512195121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67B-493A-A133-E81E6A687105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16</c:v>
              </c:pt>
              <c:pt idx="1">
                <c:v>54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67B-493A-A133-E81E6A68710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XLSTAT_20230304_144857_1_HID!xdata14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XLSTAT_20230304_144857_1_HID!ydata14</c:f>
              <c:numCache>
                <c:formatCode>General</c:formatCode>
                <c:ptCount val="700"/>
                <c:pt idx="0">
                  <c:v>34</c:v>
                </c:pt>
                <c:pt idx="1">
                  <c:v>25</c:v>
                </c:pt>
                <c:pt idx="2">
                  <c:v>34</c:v>
                </c:pt>
                <c:pt idx="3">
                  <c:v>25</c:v>
                </c:pt>
                <c:pt idx="4">
                  <c:v>34</c:v>
                </c:pt>
                <c:pt idx="5">
                  <c:v>25</c:v>
                </c:pt>
                <c:pt idx="6">
                  <c:v>34</c:v>
                </c:pt>
                <c:pt idx="7">
                  <c:v>25</c:v>
                </c:pt>
                <c:pt idx="8">
                  <c:v>34</c:v>
                </c:pt>
                <c:pt idx="9">
                  <c:v>25</c:v>
                </c:pt>
                <c:pt idx="10">
                  <c:v>34</c:v>
                </c:pt>
                <c:pt idx="11">
                  <c:v>25</c:v>
                </c:pt>
                <c:pt idx="12">
                  <c:v>34</c:v>
                </c:pt>
                <c:pt idx="13">
                  <c:v>25</c:v>
                </c:pt>
                <c:pt idx="14">
                  <c:v>34</c:v>
                </c:pt>
                <c:pt idx="15">
                  <c:v>25</c:v>
                </c:pt>
                <c:pt idx="16">
                  <c:v>34</c:v>
                </c:pt>
                <c:pt idx="17">
                  <c:v>25</c:v>
                </c:pt>
                <c:pt idx="18">
                  <c:v>34</c:v>
                </c:pt>
                <c:pt idx="19">
                  <c:v>25</c:v>
                </c:pt>
                <c:pt idx="20">
                  <c:v>34</c:v>
                </c:pt>
                <c:pt idx="21">
                  <c:v>25</c:v>
                </c:pt>
                <c:pt idx="22">
                  <c:v>34</c:v>
                </c:pt>
                <c:pt idx="23">
                  <c:v>25</c:v>
                </c:pt>
                <c:pt idx="24">
                  <c:v>34</c:v>
                </c:pt>
                <c:pt idx="25">
                  <c:v>25</c:v>
                </c:pt>
                <c:pt idx="26">
                  <c:v>34</c:v>
                </c:pt>
                <c:pt idx="27">
                  <c:v>25</c:v>
                </c:pt>
                <c:pt idx="28">
                  <c:v>34</c:v>
                </c:pt>
                <c:pt idx="29">
                  <c:v>25</c:v>
                </c:pt>
                <c:pt idx="30">
                  <c:v>34</c:v>
                </c:pt>
                <c:pt idx="31">
                  <c:v>25</c:v>
                </c:pt>
                <c:pt idx="32">
                  <c:v>34</c:v>
                </c:pt>
                <c:pt idx="33">
                  <c:v>25</c:v>
                </c:pt>
                <c:pt idx="34">
                  <c:v>34</c:v>
                </c:pt>
                <c:pt idx="35">
                  <c:v>25</c:v>
                </c:pt>
                <c:pt idx="36">
                  <c:v>34</c:v>
                </c:pt>
                <c:pt idx="37">
                  <c:v>25</c:v>
                </c:pt>
                <c:pt idx="38">
                  <c:v>34</c:v>
                </c:pt>
                <c:pt idx="39">
                  <c:v>25</c:v>
                </c:pt>
                <c:pt idx="40">
                  <c:v>34</c:v>
                </c:pt>
                <c:pt idx="41">
                  <c:v>25</c:v>
                </c:pt>
                <c:pt idx="42">
                  <c:v>34</c:v>
                </c:pt>
                <c:pt idx="43">
                  <c:v>25</c:v>
                </c:pt>
                <c:pt idx="44">
                  <c:v>34</c:v>
                </c:pt>
                <c:pt idx="45">
                  <c:v>25</c:v>
                </c:pt>
                <c:pt idx="46">
                  <c:v>34</c:v>
                </c:pt>
                <c:pt idx="47">
                  <c:v>25</c:v>
                </c:pt>
                <c:pt idx="48">
                  <c:v>34</c:v>
                </c:pt>
                <c:pt idx="49">
                  <c:v>25</c:v>
                </c:pt>
                <c:pt idx="50">
                  <c:v>34</c:v>
                </c:pt>
                <c:pt idx="51">
                  <c:v>25</c:v>
                </c:pt>
                <c:pt idx="52">
                  <c:v>34</c:v>
                </c:pt>
                <c:pt idx="53">
                  <c:v>25</c:v>
                </c:pt>
                <c:pt idx="54">
                  <c:v>34</c:v>
                </c:pt>
                <c:pt idx="55">
                  <c:v>25</c:v>
                </c:pt>
                <c:pt idx="56">
                  <c:v>34</c:v>
                </c:pt>
                <c:pt idx="57">
                  <c:v>25</c:v>
                </c:pt>
                <c:pt idx="58">
                  <c:v>34</c:v>
                </c:pt>
                <c:pt idx="59">
                  <c:v>25</c:v>
                </c:pt>
                <c:pt idx="60">
                  <c:v>34</c:v>
                </c:pt>
                <c:pt idx="61">
                  <c:v>25</c:v>
                </c:pt>
                <c:pt idx="62">
                  <c:v>34</c:v>
                </c:pt>
                <c:pt idx="63">
                  <c:v>25</c:v>
                </c:pt>
                <c:pt idx="64">
                  <c:v>34</c:v>
                </c:pt>
                <c:pt idx="65">
                  <c:v>25</c:v>
                </c:pt>
                <c:pt idx="66">
                  <c:v>34</c:v>
                </c:pt>
                <c:pt idx="67">
                  <c:v>25</c:v>
                </c:pt>
                <c:pt idx="68">
                  <c:v>34</c:v>
                </c:pt>
                <c:pt idx="69">
                  <c:v>25</c:v>
                </c:pt>
                <c:pt idx="70">
                  <c:v>34</c:v>
                </c:pt>
                <c:pt idx="71">
                  <c:v>25</c:v>
                </c:pt>
                <c:pt idx="72">
                  <c:v>34</c:v>
                </c:pt>
                <c:pt idx="73">
                  <c:v>25</c:v>
                </c:pt>
                <c:pt idx="74">
                  <c:v>34</c:v>
                </c:pt>
                <c:pt idx="75">
                  <c:v>25</c:v>
                </c:pt>
                <c:pt idx="76">
                  <c:v>34</c:v>
                </c:pt>
                <c:pt idx="77">
                  <c:v>25</c:v>
                </c:pt>
                <c:pt idx="78">
                  <c:v>34</c:v>
                </c:pt>
                <c:pt idx="79">
                  <c:v>25</c:v>
                </c:pt>
                <c:pt idx="80">
                  <c:v>34</c:v>
                </c:pt>
                <c:pt idx="81">
                  <c:v>25</c:v>
                </c:pt>
                <c:pt idx="82">
                  <c:v>34</c:v>
                </c:pt>
                <c:pt idx="83">
                  <c:v>25</c:v>
                </c:pt>
                <c:pt idx="84">
                  <c:v>34</c:v>
                </c:pt>
                <c:pt idx="85">
                  <c:v>25</c:v>
                </c:pt>
                <c:pt idx="86">
                  <c:v>34</c:v>
                </c:pt>
                <c:pt idx="87">
                  <c:v>25</c:v>
                </c:pt>
                <c:pt idx="88">
                  <c:v>34</c:v>
                </c:pt>
                <c:pt idx="89">
                  <c:v>25</c:v>
                </c:pt>
                <c:pt idx="90">
                  <c:v>34</c:v>
                </c:pt>
                <c:pt idx="91">
                  <c:v>25</c:v>
                </c:pt>
                <c:pt idx="92">
                  <c:v>34</c:v>
                </c:pt>
                <c:pt idx="93">
                  <c:v>25</c:v>
                </c:pt>
                <c:pt idx="94">
                  <c:v>34</c:v>
                </c:pt>
                <c:pt idx="95">
                  <c:v>25</c:v>
                </c:pt>
                <c:pt idx="96">
                  <c:v>34</c:v>
                </c:pt>
                <c:pt idx="97">
                  <c:v>25</c:v>
                </c:pt>
                <c:pt idx="98">
                  <c:v>34</c:v>
                </c:pt>
                <c:pt idx="99">
                  <c:v>25</c:v>
                </c:pt>
                <c:pt idx="100">
                  <c:v>34</c:v>
                </c:pt>
                <c:pt idx="101">
                  <c:v>25</c:v>
                </c:pt>
                <c:pt idx="102">
                  <c:v>34</c:v>
                </c:pt>
                <c:pt idx="103">
                  <c:v>25</c:v>
                </c:pt>
                <c:pt idx="104">
                  <c:v>34</c:v>
                </c:pt>
                <c:pt idx="105">
                  <c:v>25</c:v>
                </c:pt>
                <c:pt idx="106">
                  <c:v>34</c:v>
                </c:pt>
                <c:pt idx="107">
                  <c:v>25</c:v>
                </c:pt>
                <c:pt idx="108">
                  <c:v>34</c:v>
                </c:pt>
                <c:pt idx="109">
                  <c:v>25</c:v>
                </c:pt>
                <c:pt idx="110">
                  <c:v>34</c:v>
                </c:pt>
                <c:pt idx="111">
                  <c:v>25</c:v>
                </c:pt>
                <c:pt idx="112">
                  <c:v>34</c:v>
                </c:pt>
                <c:pt idx="113">
                  <c:v>25</c:v>
                </c:pt>
                <c:pt idx="114">
                  <c:v>34</c:v>
                </c:pt>
                <c:pt idx="115">
                  <c:v>25</c:v>
                </c:pt>
                <c:pt idx="116">
                  <c:v>34</c:v>
                </c:pt>
                <c:pt idx="117">
                  <c:v>25</c:v>
                </c:pt>
                <c:pt idx="118">
                  <c:v>34</c:v>
                </c:pt>
                <c:pt idx="119">
                  <c:v>25</c:v>
                </c:pt>
                <c:pt idx="120">
                  <c:v>34</c:v>
                </c:pt>
                <c:pt idx="121">
                  <c:v>25</c:v>
                </c:pt>
                <c:pt idx="122">
                  <c:v>34</c:v>
                </c:pt>
                <c:pt idx="123">
                  <c:v>25</c:v>
                </c:pt>
                <c:pt idx="124">
                  <c:v>34</c:v>
                </c:pt>
                <c:pt idx="125">
                  <c:v>25</c:v>
                </c:pt>
                <c:pt idx="126">
                  <c:v>34</c:v>
                </c:pt>
                <c:pt idx="127">
                  <c:v>25</c:v>
                </c:pt>
                <c:pt idx="128">
                  <c:v>34</c:v>
                </c:pt>
                <c:pt idx="129">
                  <c:v>25</c:v>
                </c:pt>
                <c:pt idx="130">
                  <c:v>34</c:v>
                </c:pt>
                <c:pt idx="131">
                  <c:v>25</c:v>
                </c:pt>
                <c:pt idx="132">
                  <c:v>34</c:v>
                </c:pt>
                <c:pt idx="133">
                  <c:v>25</c:v>
                </c:pt>
                <c:pt idx="134">
                  <c:v>34</c:v>
                </c:pt>
                <c:pt idx="135">
                  <c:v>25</c:v>
                </c:pt>
                <c:pt idx="136">
                  <c:v>34</c:v>
                </c:pt>
                <c:pt idx="137">
                  <c:v>25</c:v>
                </c:pt>
                <c:pt idx="138">
                  <c:v>34</c:v>
                </c:pt>
                <c:pt idx="139">
                  <c:v>25</c:v>
                </c:pt>
                <c:pt idx="140">
                  <c:v>34</c:v>
                </c:pt>
                <c:pt idx="141">
                  <c:v>25</c:v>
                </c:pt>
                <c:pt idx="142">
                  <c:v>34</c:v>
                </c:pt>
                <c:pt idx="143">
                  <c:v>25</c:v>
                </c:pt>
                <c:pt idx="144">
                  <c:v>34</c:v>
                </c:pt>
                <c:pt idx="145">
                  <c:v>25</c:v>
                </c:pt>
                <c:pt idx="146">
                  <c:v>34</c:v>
                </c:pt>
                <c:pt idx="147">
                  <c:v>25</c:v>
                </c:pt>
                <c:pt idx="148">
                  <c:v>34</c:v>
                </c:pt>
                <c:pt idx="149">
                  <c:v>25</c:v>
                </c:pt>
                <c:pt idx="150">
                  <c:v>34</c:v>
                </c:pt>
                <c:pt idx="151">
                  <c:v>25</c:v>
                </c:pt>
                <c:pt idx="152">
                  <c:v>34</c:v>
                </c:pt>
                <c:pt idx="153">
                  <c:v>25</c:v>
                </c:pt>
                <c:pt idx="154">
                  <c:v>34</c:v>
                </c:pt>
                <c:pt idx="155">
                  <c:v>25</c:v>
                </c:pt>
                <c:pt idx="156">
                  <c:v>34</c:v>
                </c:pt>
                <c:pt idx="157">
                  <c:v>25</c:v>
                </c:pt>
                <c:pt idx="158">
                  <c:v>34</c:v>
                </c:pt>
                <c:pt idx="159">
                  <c:v>25</c:v>
                </c:pt>
                <c:pt idx="160">
                  <c:v>34</c:v>
                </c:pt>
                <c:pt idx="161">
                  <c:v>25</c:v>
                </c:pt>
                <c:pt idx="162">
                  <c:v>34</c:v>
                </c:pt>
                <c:pt idx="163">
                  <c:v>25</c:v>
                </c:pt>
                <c:pt idx="164">
                  <c:v>34</c:v>
                </c:pt>
                <c:pt idx="165">
                  <c:v>25</c:v>
                </c:pt>
                <c:pt idx="166">
                  <c:v>34</c:v>
                </c:pt>
                <c:pt idx="167">
                  <c:v>25</c:v>
                </c:pt>
                <c:pt idx="168">
                  <c:v>34</c:v>
                </c:pt>
                <c:pt idx="169">
                  <c:v>25</c:v>
                </c:pt>
                <c:pt idx="170">
                  <c:v>34</c:v>
                </c:pt>
                <c:pt idx="171">
                  <c:v>25</c:v>
                </c:pt>
                <c:pt idx="172">
                  <c:v>34</c:v>
                </c:pt>
                <c:pt idx="173">
                  <c:v>25</c:v>
                </c:pt>
                <c:pt idx="174">
                  <c:v>34</c:v>
                </c:pt>
                <c:pt idx="175">
                  <c:v>25</c:v>
                </c:pt>
                <c:pt idx="176">
                  <c:v>34</c:v>
                </c:pt>
                <c:pt idx="177">
                  <c:v>25</c:v>
                </c:pt>
                <c:pt idx="178">
                  <c:v>34</c:v>
                </c:pt>
                <c:pt idx="179">
                  <c:v>25</c:v>
                </c:pt>
                <c:pt idx="180">
                  <c:v>34</c:v>
                </c:pt>
                <c:pt idx="181">
                  <c:v>25</c:v>
                </c:pt>
                <c:pt idx="182">
                  <c:v>34</c:v>
                </c:pt>
                <c:pt idx="183">
                  <c:v>25</c:v>
                </c:pt>
                <c:pt idx="184">
                  <c:v>34</c:v>
                </c:pt>
                <c:pt idx="185">
                  <c:v>25</c:v>
                </c:pt>
                <c:pt idx="186">
                  <c:v>34</c:v>
                </c:pt>
                <c:pt idx="187">
                  <c:v>25</c:v>
                </c:pt>
                <c:pt idx="188">
                  <c:v>34</c:v>
                </c:pt>
                <c:pt idx="189">
                  <c:v>25</c:v>
                </c:pt>
                <c:pt idx="190">
                  <c:v>34</c:v>
                </c:pt>
                <c:pt idx="191">
                  <c:v>25</c:v>
                </c:pt>
                <c:pt idx="192">
                  <c:v>34</c:v>
                </c:pt>
                <c:pt idx="193">
                  <c:v>25</c:v>
                </c:pt>
                <c:pt idx="194">
                  <c:v>34</c:v>
                </c:pt>
                <c:pt idx="195">
                  <c:v>25</c:v>
                </c:pt>
                <c:pt idx="196">
                  <c:v>34</c:v>
                </c:pt>
                <c:pt idx="197">
                  <c:v>25</c:v>
                </c:pt>
                <c:pt idx="198">
                  <c:v>34</c:v>
                </c:pt>
                <c:pt idx="199">
                  <c:v>25</c:v>
                </c:pt>
                <c:pt idx="200">
                  <c:v>34</c:v>
                </c:pt>
                <c:pt idx="201">
                  <c:v>25</c:v>
                </c:pt>
                <c:pt idx="202">
                  <c:v>34</c:v>
                </c:pt>
                <c:pt idx="203">
                  <c:v>25</c:v>
                </c:pt>
                <c:pt idx="204">
                  <c:v>34</c:v>
                </c:pt>
                <c:pt idx="205">
                  <c:v>25</c:v>
                </c:pt>
                <c:pt idx="206">
                  <c:v>34</c:v>
                </c:pt>
                <c:pt idx="207">
                  <c:v>25</c:v>
                </c:pt>
                <c:pt idx="208">
                  <c:v>34</c:v>
                </c:pt>
                <c:pt idx="209">
                  <c:v>25</c:v>
                </c:pt>
                <c:pt idx="210">
                  <c:v>34</c:v>
                </c:pt>
                <c:pt idx="211">
                  <c:v>25</c:v>
                </c:pt>
                <c:pt idx="212">
                  <c:v>34</c:v>
                </c:pt>
                <c:pt idx="213">
                  <c:v>25</c:v>
                </c:pt>
                <c:pt idx="214">
                  <c:v>34</c:v>
                </c:pt>
                <c:pt idx="215">
                  <c:v>25</c:v>
                </c:pt>
                <c:pt idx="216">
                  <c:v>34</c:v>
                </c:pt>
                <c:pt idx="217">
                  <c:v>25</c:v>
                </c:pt>
                <c:pt idx="218">
                  <c:v>34</c:v>
                </c:pt>
                <c:pt idx="219">
                  <c:v>25</c:v>
                </c:pt>
                <c:pt idx="220">
                  <c:v>34</c:v>
                </c:pt>
                <c:pt idx="221">
                  <c:v>25</c:v>
                </c:pt>
                <c:pt idx="222">
                  <c:v>34</c:v>
                </c:pt>
                <c:pt idx="223">
                  <c:v>25</c:v>
                </c:pt>
                <c:pt idx="224">
                  <c:v>34</c:v>
                </c:pt>
                <c:pt idx="225">
                  <c:v>25</c:v>
                </c:pt>
                <c:pt idx="226">
                  <c:v>34</c:v>
                </c:pt>
                <c:pt idx="227">
                  <c:v>25</c:v>
                </c:pt>
                <c:pt idx="228">
                  <c:v>34</c:v>
                </c:pt>
                <c:pt idx="229">
                  <c:v>25</c:v>
                </c:pt>
                <c:pt idx="230">
                  <c:v>34</c:v>
                </c:pt>
                <c:pt idx="231">
                  <c:v>25</c:v>
                </c:pt>
                <c:pt idx="232">
                  <c:v>34</c:v>
                </c:pt>
                <c:pt idx="233">
                  <c:v>25</c:v>
                </c:pt>
                <c:pt idx="234">
                  <c:v>34</c:v>
                </c:pt>
                <c:pt idx="235">
                  <c:v>25</c:v>
                </c:pt>
                <c:pt idx="236">
                  <c:v>34</c:v>
                </c:pt>
                <c:pt idx="237">
                  <c:v>25</c:v>
                </c:pt>
                <c:pt idx="238">
                  <c:v>34</c:v>
                </c:pt>
                <c:pt idx="239">
                  <c:v>25</c:v>
                </c:pt>
                <c:pt idx="240">
                  <c:v>34</c:v>
                </c:pt>
                <c:pt idx="241">
                  <c:v>25</c:v>
                </c:pt>
                <c:pt idx="242">
                  <c:v>34</c:v>
                </c:pt>
                <c:pt idx="243">
                  <c:v>25</c:v>
                </c:pt>
                <c:pt idx="244">
                  <c:v>34</c:v>
                </c:pt>
                <c:pt idx="245">
                  <c:v>25</c:v>
                </c:pt>
                <c:pt idx="246">
                  <c:v>34</c:v>
                </c:pt>
                <c:pt idx="247">
                  <c:v>25</c:v>
                </c:pt>
                <c:pt idx="248">
                  <c:v>34</c:v>
                </c:pt>
                <c:pt idx="249">
                  <c:v>25</c:v>
                </c:pt>
                <c:pt idx="250">
                  <c:v>34</c:v>
                </c:pt>
                <c:pt idx="251">
                  <c:v>25</c:v>
                </c:pt>
                <c:pt idx="252">
                  <c:v>34</c:v>
                </c:pt>
                <c:pt idx="253">
                  <c:v>25</c:v>
                </c:pt>
                <c:pt idx="254">
                  <c:v>34</c:v>
                </c:pt>
                <c:pt idx="255">
                  <c:v>25</c:v>
                </c:pt>
                <c:pt idx="256">
                  <c:v>34</c:v>
                </c:pt>
                <c:pt idx="257">
                  <c:v>25</c:v>
                </c:pt>
                <c:pt idx="258">
                  <c:v>34</c:v>
                </c:pt>
                <c:pt idx="259">
                  <c:v>25</c:v>
                </c:pt>
                <c:pt idx="260">
                  <c:v>34</c:v>
                </c:pt>
                <c:pt idx="261">
                  <c:v>25</c:v>
                </c:pt>
                <c:pt idx="262">
                  <c:v>34</c:v>
                </c:pt>
                <c:pt idx="263">
                  <c:v>25</c:v>
                </c:pt>
                <c:pt idx="264">
                  <c:v>34</c:v>
                </c:pt>
                <c:pt idx="265">
                  <c:v>25</c:v>
                </c:pt>
                <c:pt idx="266">
                  <c:v>34</c:v>
                </c:pt>
                <c:pt idx="267">
                  <c:v>25</c:v>
                </c:pt>
                <c:pt idx="268">
                  <c:v>34</c:v>
                </c:pt>
                <c:pt idx="269">
                  <c:v>25</c:v>
                </c:pt>
                <c:pt idx="270">
                  <c:v>34</c:v>
                </c:pt>
                <c:pt idx="271">
                  <c:v>25</c:v>
                </c:pt>
                <c:pt idx="272">
                  <c:v>34</c:v>
                </c:pt>
                <c:pt idx="273">
                  <c:v>25</c:v>
                </c:pt>
                <c:pt idx="274">
                  <c:v>34</c:v>
                </c:pt>
                <c:pt idx="275">
                  <c:v>25</c:v>
                </c:pt>
                <c:pt idx="276">
                  <c:v>34</c:v>
                </c:pt>
                <c:pt idx="277">
                  <c:v>25</c:v>
                </c:pt>
                <c:pt idx="278">
                  <c:v>34</c:v>
                </c:pt>
                <c:pt idx="279">
                  <c:v>25</c:v>
                </c:pt>
                <c:pt idx="280">
                  <c:v>34</c:v>
                </c:pt>
                <c:pt idx="281">
                  <c:v>25</c:v>
                </c:pt>
                <c:pt idx="282">
                  <c:v>34</c:v>
                </c:pt>
                <c:pt idx="283">
                  <c:v>25</c:v>
                </c:pt>
                <c:pt idx="284">
                  <c:v>34</c:v>
                </c:pt>
                <c:pt idx="285">
                  <c:v>25</c:v>
                </c:pt>
                <c:pt idx="286">
                  <c:v>34</c:v>
                </c:pt>
                <c:pt idx="287">
                  <c:v>25</c:v>
                </c:pt>
                <c:pt idx="288">
                  <c:v>34</c:v>
                </c:pt>
                <c:pt idx="289">
                  <c:v>25</c:v>
                </c:pt>
                <c:pt idx="290">
                  <c:v>34</c:v>
                </c:pt>
                <c:pt idx="291">
                  <c:v>25</c:v>
                </c:pt>
                <c:pt idx="292">
                  <c:v>34</c:v>
                </c:pt>
                <c:pt idx="293">
                  <c:v>25</c:v>
                </c:pt>
                <c:pt idx="294">
                  <c:v>34</c:v>
                </c:pt>
                <c:pt idx="295">
                  <c:v>25</c:v>
                </c:pt>
                <c:pt idx="296">
                  <c:v>34</c:v>
                </c:pt>
                <c:pt idx="297">
                  <c:v>25</c:v>
                </c:pt>
                <c:pt idx="298">
                  <c:v>34</c:v>
                </c:pt>
                <c:pt idx="299">
                  <c:v>25</c:v>
                </c:pt>
                <c:pt idx="300">
                  <c:v>34</c:v>
                </c:pt>
                <c:pt idx="301">
                  <c:v>25</c:v>
                </c:pt>
                <c:pt idx="302">
                  <c:v>34</c:v>
                </c:pt>
                <c:pt idx="303">
                  <c:v>25</c:v>
                </c:pt>
                <c:pt idx="304">
                  <c:v>34</c:v>
                </c:pt>
                <c:pt idx="305">
                  <c:v>25</c:v>
                </c:pt>
                <c:pt idx="306">
                  <c:v>34</c:v>
                </c:pt>
                <c:pt idx="307">
                  <c:v>25</c:v>
                </c:pt>
                <c:pt idx="308">
                  <c:v>34</c:v>
                </c:pt>
                <c:pt idx="309">
                  <c:v>25</c:v>
                </c:pt>
                <c:pt idx="310">
                  <c:v>34</c:v>
                </c:pt>
                <c:pt idx="311">
                  <c:v>25</c:v>
                </c:pt>
                <c:pt idx="312">
                  <c:v>34</c:v>
                </c:pt>
                <c:pt idx="313">
                  <c:v>25</c:v>
                </c:pt>
                <c:pt idx="314">
                  <c:v>34</c:v>
                </c:pt>
                <c:pt idx="315">
                  <c:v>25</c:v>
                </c:pt>
                <c:pt idx="316">
                  <c:v>34</c:v>
                </c:pt>
                <c:pt idx="317">
                  <c:v>25</c:v>
                </c:pt>
                <c:pt idx="318">
                  <c:v>34</c:v>
                </c:pt>
                <c:pt idx="319">
                  <c:v>25</c:v>
                </c:pt>
                <c:pt idx="320">
                  <c:v>34</c:v>
                </c:pt>
                <c:pt idx="321">
                  <c:v>25</c:v>
                </c:pt>
                <c:pt idx="322">
                  <c:v>34</c:v>
                </c:pt>
                <c:pt idx="323">
                  <c:v>25</c:v>
                </c:pt>
                <c:pt idx="324">
                  <c:v>34</c:v>
                </c:pt>
                <c:pt idx="325">
                  <c:v>25</c:v>
                </c:pt>
                <c:pt idx="326">
                  <c:v>34</c:v>
                </c:pt>
                <c:pt idx="327">
                  <c:v>25</c:v>
                </c:pt>
                <c:pt idx="328">
                  <c:v>34</c:v>
                </c:pt>
                <c:pt idx="329">
                  <c:v>25</c:v>
                </c:pt>
                <c:pt idx="330">
                  <c:v>34</c:v>
                </c:pt>
                <c:pt idx="331">
                  <c:v>25</c:v>
                </c:pt>
                <c:pt idx="332">
                  <c:v>34</c:v>
                </c:pt>
                <c:pt idx="333">
                  <c:v>25</c:v>
                </c:pt>
                <c:pt idx="334">
                  <c:v>34</c:v>
                </c:pt>
                <c:pt idx="335">
                  <c:v>25</c:v>
                </c:pt>
                <c:pt idx="336">
                  <c:v>34</c:v>
                </c:pt>
                <c:pt idx="337">
                  <c:v>25</c:v>
                </c:pt>
                <c:pt idx="338">
                  <c:v>34</c:v>
                </c:pt>
                <c:pt idx="339">
                  <c:v>25</c:v>
                </c:pt>
                <c:pt idx="340">
                  <c:v>34</c:v>
                </c:pt>
                <c:pt idx="341">
                  <c:v>25</c:v>
                </c:pt>
                <c:pt idx="342">
                  <c:v>34</c:v>
                </c:pt>
                <c:pt idx="343">
                  <c:v>25</c:v>
                </c:pt>
                <c:pt idx="344">
                  <c:v>34</c:v>
                </c:pt>
                <c:pt idx="345">
                  <c:v>25</c:v>
                </c:pt>
                <c:pt idx="346">
                  <c:v>34</c:v>
                </c:pt>
                <c:pt idx="347">
                  <c:v>25</c:v>
                </c:pt>
                <c:pt idx="348">
                  <c:v>34</c:v>
                </c:pt>
                <c:pt idx="349">
                  <c:v>25</c:v>
                </c:pt>
                <c:pt idx="350">
                  <c:v>34</c:v>
                </c:pt>
                <c:pt idx="351">
                  <c:v>25</c:v>
                </c:pt>
                <c:pt idx="352">
                  <c:v>34</c:v>
                </c:pt>
                <c:pt idx="353">
                  <c:v>25</c:v>
                </c:pt>
                <c:pt idx="354">
                  <c:v>34</c:v>
                </c:pt>
                <c:pt idx="355">
                  <c:v>25</c:v>
                </c:pt>
                <c:pt idx="356">
                  <c:v>34</c:v>
                </c:pt>
                <c:pt idx="357">
                  <c:v>25</c:v>
                </c:pt>
                <c:pt idx="358">
                  <c:v>34</c:v>
                </c:pt>
                <c:pt idx="359">
                  <c:v>25</c:v>
                </c:pt>
                <c:pt idx="360">
                  <c:v>34</c:v>
                </c:pt>
                <c:pt idx="361">
                  <c:v>25</c:v>
                </c:pt>
                <c:pt idx="362">
                  <c:v>34</c:v>
                </c:pt>
                <c:pt idx="363">
                  <c:v>25</c:v>
                </c:pt>
                <c:pt idx="364">
                  <c:v>34</c:v>
                </c:pt>
                <c:pt idx="365">
                  <c:v>25</c:v>
                </c:pt>
                <c:pt idx="366">
                  <c:v>34</c:v>
                </c:pt>
                <c:pt idx="367">
                  <c:v>25</c:v>
                </c:pt>
                <c:pt idx="368">
                  <c:v>34</c:v>
                </c:pt>
                <c:pt idx="369">
                  <c:v>25</c:v>
                </c:pt>
                <c:pt idx="370">
                  <c:v>34</c:v>
                </c:pt>
                <c:pt idx="371">
                  <c:v>25</c:v>
                </c:pt>
                <c:pt idx="372">
                  <c:v>34</c:v>
                </c:pt>
                <c:pt idx="373">
                  <c:v>25</c:v>
                </c:pt>
                <c:pt idx="374">
                  <c:v>34</c:v>
                </c:pt>
                <c:pt idx="375">
                  <c:v>25</c:v>
                </c:pt>
                <c:pt idx="376">
                  <c:v>34</c:v>
                </c:pt>
                <c:pt idx="377">
                  <c:v>25</c:v>
                </c:pt>
                <c:pt idx="378">
                  <c:v>34</c:v>
                </c:pt>
                <c:pt idx="379">
                  <c:v>25</c:v>
                </c:pt>
                <c:pt idx="380">
                  <c:v>34</c:v>
                </c:pt>
                <c:pt idx="381">
                  <c:v>25</c:v>
                </c:pt>
                <c:pt idx="382">
                  <c:v>34</c:v>
                </c:pt>
                <c:pt idx="383">
                  <c:v>25</c:v>
                </c:pt>
                <c:pt idx="384">
                  <c:v>34</c:v>
                </c:pt>
                <c:pt idx="385">
                  <c:v>25</c:v>
                </c:pt>
                <c:pt idx="386">
                  <c:v>34</c:v>
                </c:pt>
                <c:pt idx="387">
                  <c:v>25</c:v>
                </c:pt>
                <c:pt idx="388">
                  <c:v>34</c:v>
                </c:pt>
                <c:pt idx="389">
                  <c:v>25</c:v>
                </c:pt>
                <c:pt idx="390">
                  <c:v>34</c:v>
                </c:pt>
                <c:pt idx="391">
                  <c:v>25</c:v>
                </c:pt>
                <c:pt idx="392">
                  <c:v>34</c:v>
                </c:pt>
                <c:pt idx="393">
                  <c:v>25</c:v>
                </c:pt>
                <c:pt idx="394">
                  <c:v>34</c:v>
                </c:pt>
                <c:pt idx="395">
                  <c:v>25</c:v>
                </c:pt>
                <c:pt idx="396">
                  <c:v>34</c:v>
                </c:pt>
                <c:pt idx="397">
                  <c:v>25</c:v>
                </c:pt>
                <c:pt idx="398">
                  <c:v>34</c:v>
                </c:pt>
                <c:pt idx="399">
                  <c:v>25</c:v>
                </c:pt>
                <c:pt idx="400">
                  <c:v>34</c:v>
                </c:pt>
                <c:pt idx="401">
                  <c:v>25</c:v>
                </c:pt>
                <c:pt idx="402">
                  <c:v>34</c:v>
                </c:pt>
                <c:pt idx="403">
                  <c:v>25</c:v>
                </c:pt>
                <c:pt idx="404">
                  <c:v>34</c:v>
                </c:pt>
                <c:pt idx="405">
                  <c:v>25</c:v>
                </c:pt>
                <c:pt idx="406">
                  <c:v>34</c:v>
                </c:pt>
                <c:pt idx="407">
                  <c:v>25</c:v>
                </c:pt>
                <c:pt idx="408">
                  <c:v>34</c:v>
                </c:pt>
                <c:pt idx="409">
                  <c:v>25</c:v>
                </c:pt>
                <c:pt idx="410">
                  <c:v>34</c:v>
                </c:pt>
                <c:pt idx="411">
                  <c:v>25</c:v>
                </c:pt>
                <c:pt idx="412">
                  <c:v>34</c:v>
                </c:pt>
                <c:pt idx="413">
                  <c:v>25</c:v>
                </c:pt>
                <c:pt idx="414">
                  <c:v>34</c:v>
                </c:pt>
                <c:pt idx="415">
                  <c:v>25</c:v>
                </c:pt>
                <c:pt idx="416">
                  <c:v>34</c:v>
                </c:pt>
                <c:pt idx="417">
                  <c:v>25</c:v>
                </c:pt>
                <c:pt idx="418">
                  <c:v>34</c:v>
                </c:pt>
                <c:pt idx="419">
                  <c:v>25</c:v>
                </c:pt>
                <c:pt idx="420">
                  <c:v>34</c:v>
                </c:pt>
                <c:pt idx="421">
                  <c:v>25</c:v>
                </c:pt>
                <c:pt idx="422">
                  <c:v>34</c:v>
                </c:pt>
                <c:pt idx="423">
                  <c:v>25</c:v>
                </c:pt>
                <c:pt idx="424">
                  <c:v>34</c:v>
                </c:pt>
                <c:pt idx="425">
                  <c:v>25</c:v>
                </c:pt>
                <c:pt idx="426">
                  <c:v>34</c:v>
                </c:pt>
                <c:pt idx="427">
                  <c:v>25</c:v>
                </c:pt>
                <c:pt idx="428">
                  <c:v>34</c:v>
                </c:pt>
                <c:pt idx="429">
                  <c:v>25</c:v>
                </c:pt>
                <c:pt idx="430">
                  <c:v>34</c:v>
                </c:pt>
                <c:pt idx="431">
                  <c:v>25</c:v>
                </c:pt>
                <c:pt idx="432">
                  <c:v>34</c:v>
                </c:pt>
                <c:pt idx="433">
                  <c:v>25</c:v>
                </c:pt>
                <c:pt idx="434">
                  <c:v>34</c:v>
                </c:pt>
                <c:pt idx="435">
                  <c:v>25</c:v>
                </c:pt>
                <c:pt idx="436">
                  <c:v>34</c:v>
                </c:pt>
                <c:pt idx="437">
                  <c:v>25</c:v>
                </c:pt>
                <c:pt idx="438">
                  <c:v>34</c:v>
                </c:pt>
                <c:pt idx="439">
                  <c:v>25</c:v>
                </c:pt>
                <c:pt idx="440">
                  <c:v>34</c:v>
                </c:pt>
                <c:pt idx="441">
                  <c:v>25</c:v>
                </c:pt>
                <c:pt idx="442">
                  <c:v>34</c:v>
                </c:pt>
                <c:pt idx="443">
                  <c:v>25</c:v>
                </c:pt>
                <c:pt idx="444">
                  <c:v>34</c:v>
                </c:pt>
                <c:pt idx="445">
                  <c:v>25</c:v>
                </c:pt>
                <c:pt idx="446">
                  <c:v>34</c:v>
                </c:pt>
                <c:pt idx="447">
                  <c:v>25</c:v>
                </c:pt>
                <c:pt idx="448">
                  <c:v>34</c:v>
                </c:pt>
                <c:pt idx="449">
                  <c:v>25</c:v>
                </c:pt>
                <c:pt idx="450">
                  <c:v>34</c:v>
                </c:pt>
                <c:pt idx="451">
                  <c:v>25</c:v>
                </c:pt>
                <c:pt idx="452">
                  <c:v>34</c:v>
                </c:pt>
                <c:pt idx="453">
                  <c:v>25</c:v>
                </c:pt>
                <c:pt idx="454">
                  <c:v>34</c:v>
                </c:pt>
                <c:pt idx="455">
                  <c:v>25</c:v>
                </c:pt>
                <c:pt idx="456">
                  <c:v>34</c:v>
                </c:pt>
                <c:pt idx="457">
                  <c:v>25</c:v>
                </c:pt>
                <c:pt idx="458">
                  <c:v>34</c:v>
                </c:pt>
                <c:pt idx="459">
                  <c:v>25</c:v>
                </c:pt>
                <c:pt idx="460">
                  <c:v>34</c:v>
                </c:pt>
                <c:pt idx="461">
                  <c:v>25</c:v>
                </c:pt>
                <c:pt idx="462">
                  <c:v>34</c:v>
                </c:pt>
                <c:pt idx="463">
                  <c:v>25</c:v>
                </c:pt>
                <c:pt idx="464">
                  <c:v>34</c:v>
                </c:pt>
                <c:pt idx="465">
                  <c:v>25</c:v>
                </c:pt>
                <c:pt idx="466">
                  <c:v>34</c:v>
                </c:pt>
                <c:pt idx="467">
                  <c:v>25</c:v>
                </c:pt>
                <c:pt idx="468">
                  <c:v>34</c:v>
                </c:pt>
                <c:pt idx="469">
                  <c:v>25</c:v>
                </c:pt>
                <c:pt idx="470">
                  <c:v>34</c:v>
                </c:pt>
                <c:pt idx="471">
                  <c:v>25</c:v>
                </c:pt>
                <c:pt idx="472">
                  <c:v>34</c:v>
                </c:pt>
                <c:pt idx="473">
                  <c:v>25</c:v>
                </c:pt>
                <c:pt idx="474">
                  <c:v>34</c:v>
                </c:pt>
                <c:pt idx="475">
                  <c:v>25</c:v>
                </c:pt>
                <c:pt idx="476">
                  <c:v>34</c:v>
                </c:pt>
                <c:pt idx="477">
                  <c:v>25</c:v>
                </c:pt>
                <c:pt idx="478">
                  <c:v>34</c:v>
                </c:pt>
                <c:pt idx="479">
                  <c:v>25</c:v>
                </c:pt>
                <c:pt idx="480">
                  <c:v>34</c:v>
                </c:pt>
                <c:pt idx="481">
                  <c:v>25</c:v>
                </c:pt>
                <c:pt idx="482">
                  <c:v>34</c:v>
                </c:pt>
                <c:pt idx="483">
                  <c:v>25</c:v>
                </c:pt>
                <c:pt idx="484">
                  <c:v>34</c:v>
                </c:pt>
                <c:pt idx="485">
                  <c:v>25</c:v>
                </c:pt>
                <c:pt idx="486">
                  <c:v>34</c:v>
                </c:pt>
                <c:pt idx="487">
                  <c:v>25</c:v>
                </c:pt>
                <c:pt idx="488">
                  <c:v>34</c:v>
                </c:pt>
                <c:pt idx="489">
                  <c:v>25</c:v>
                </c:pt>
                <c:pt idx="490">
                  <c:v>34</c:v>
                </c:pt>
                <c:pt idx="491">
                  <c:v>25</c:v>
                </c:pt>
                <c:pt idx="492">
                  <c:v>34</c:v>
                </c:pt>
                <c:pt idx="493">
                  <c:v>25</c:v>
                </c:pt>
                <c:pt idx="494">
                  <c:v>34</c:v>
                </c:pt>
                <c:pt idx="495">
                  <c:v>25</c:v>
                </c:pt>
                <c:pt idx="496">
                  <c:v>34</c:v>
                </c:pt>
                <c:pt idx="497">
                  <c:v>25</c:v>
                </c:pt>
                <c:pt idx="498">
                  <c:v>34</c:v>
                </c:pt>
                <c:pt idx="499">
                  <c:v>25</c:v>
                </c:pt>
                <c:pt idx="500">
                  <c:v>34</c:v>
                </c:pt>
                <c:pt idx="501">
                  <c:v>25</c:v>
                </c:pt>
                <c:pt idx="502">
                  <c:v>34</c:v>
                </c:pt>
                <c:pt idx="503">
                  <c:v>25</c:v>
                </c:pt>
                <c:pt idx="504">
                  <c:v>34</c:v>
                </c:pt>
                <c:pt idx="505">
                  <c:v>25</c:v>
                </c:pt>
                <c:pt idx="506">
                  <c:v>34</c:v>
                </c:pt>
                <c:pt idx="507">
                  <c:v>25</c:v>
                </c:pt>
                <c:pt idx="508">
                  <c:v>34</c:v>
                </c:pt>
                <c:pt idx="509">
                  <c:v>25</c:v>
                </c:pt>
                <c:pt idx="510">
                  <c:v>34</c:v>
                </c:pt>
                <c:pt idx="511">
                  <c:v>25</c:v>
                </c:pt>
                <c:pt idx="512">
                  <c:v>34</c:v>
                </c:pt>
                <c:pt idx="513">
                  <c:v>25</c:v>
                </c:pt>
                <c:pt idx="514">
                  <c:v>34</c:v>
                </c:pt>
                <c:pt idx="515">
                  <c:v>25</c:v>
                </c:pt>
                <c:pt idx="516">
                  <c:v>34</c:v>
                </c:pt>
                <c:pt idx="517">
                  <c:v>25</c:v>
                </c:pt>
                <c:pt idx="518">
                  <c:v>34</c:v>
                </c:pt>
                <c:pt idx="519">
                  <c:v>25</c:v>
                </c:pt>
                <c:pt idx="520">
                  <c:v>34</c:v>
                </c:pt>
                <c:pt idx="521">
                  <c:v>25</c:v>
                </c:pt>
                <c:pt idx="522">
                  <c:v>34</c:v>
                </c:pt>
                <c:pt idx="523">
                  <c:v>25</c:v>
                </c:pt>
                <c:pt idx="524">
                  <c:v>34</c:v>
                </c:pt>
                <c:pt idx="525">
                  <c:v>25</c:v>
                </c:pt>
                <c:pt idx="526">
                  <c:v>34</c:v>
                </c:pt>
                <c:pt idx="527">
                  <c:v>25</c:v>
                </c:pt>
                <c:pt idx="528">
                  <c:v>34</c:v>
                </c:pt>
                <c:pt idx="529">
                  <c:v>25</c:v>
                </c:pt>
                <c:pt idx="530">
                  <c:v>34</c:v>
                </c:pt>
                <c:pt idx="531">
                  <c:v>25</c:v>
                </c:pt>
                <c:pt idx="532">
                  <c:v>34</c:v>
                </c:pt>
                <c:pt idx="533">
                  <c:v>25</c:v>
                </c:pt>
                <c:pt idx="534">
                  <c:v>34</c:v>
                </c:pt>
                <c:pt idx="535">
                  <c:v>25</c:v>
                </c:pt>
                <c:pt idx="536">
                  <c:v>34</c:v>
                </c:pt>
                <c:pt idx="537">
                  <c:v>25</c:v>
                </c:pt>
                <c:pt idx="538">
                  <c:v>34</c:v>
                </c:pt>
                <c:pt idx="539">
                  <c:v>25</c:v>
                </c:pt>
                <c:pt idx="540">
                  <c:v>34</c:v>
                </c:pt>
                <c:pt idx="541">
                  <c:v>25</c:v>
                </c:pt>
                <c:pt idx="542">
                  <c:v>34</c:v>
                </c:pt>
                <c:pt idx="543">
                  <c:v>25</c:v>
                </c:pt>
                <c:pt idx="544">
                  <c:v>34</c:v>
                </c:pt>
                <c:pt idx="545">
                  <c:v>25</c:v>
                </c:pt>
                <c:pt idx="546">
                  <c:v>34</c:v>
                </c:pt>
                <c:pt idx="547">
                  <c:v>25</c:v>
                </c:pt>
                <c:pt idx="548">
                  <c:v>34</c:v>
                </c:pt>
                <c:pt idx="549">
                  <c:v>25</c:v>
                </c:pt>
                <c:pt idx="550">
                  <c:v>34</c:v>
                </c:pt>
                <c:pt idx="551">
                  <c:v>25</c:v>
                </c:pt>
                <c:pt idx="552">
                  <c:v>34</c:v>
                </c:pt>
                <c:pt idx="553">
                  <c:v>25</c:v>
                </c:pt>
                <c:pt idx="554">
                  <c:v>34</c:v>
                </c:pt>
                <c:pt idx="555">
                  <c:v>25</c:v>
                </c:pt>
                <c:pt idx="556">
                  <c:v>34</c:v>
                </c:pt>
                <c:pt idx="557">
                  <c:v>25</c:v>
                </c:pt>
                <c:pt idx="558">
                  <c:v>34</c:v>
                </c:pt>
                <c:pt idx="559">
                  <c:v>25</c:v>
                </c:pt>
                <c:pt idx="560">
                  <c:v>34</c:v>
                </c:pt>
                <c:pt idx="561">
                  <c:v>25</c:v>
                </c:pt>
                <c:pt idx="562">
                  <c:v>34</c:v>
                </c:pt>
                <c:pt idx="563">
                  <c:v>25</c:v>
                </c:pt>
                <c:pt idx="564">
                  <c:v>34</c:v>
                </c:pt>
                <c:pt idx="565">
                  <c:v>25</c:v>
                </c:pt>
                <c:pt idx="566">
                  <c:v>34</c:v>
                </c:pt>
                <c:pt idx="567">
                  <c:v>25</c:v>
                </c:pt>
                <c:pt idx="568">
                  <c:v>34</c:v>
                </c:pt>
                <c:pt idx="569">
                  <c:v>25</c:v>
                </c:pt>
                <c:pt idx="570">
                  <c:v>34</c:v>
                </c:pt>
                <c:pt idx="571">
                  <c:v>25</c:v>
                </c:pt>
                <c:pt idx="572">
                  <c:v>34</c:v>
                </c:pt>
                <c:pt idx="573">
                  <c:v>25</c:v>
                </c:pt>
                <c:pt idx="574">
                  <c:v>34</c:v>
                </c:pt>
                <c:pt idx="575">
                  <c:v>25</c:v>
                </c:pt>
                <c:pt idx="576">
                  <c:v>34</c:v>
                </c:pt>
                <c:pt idx="577">
                  <c:v>25</c:v>
                </c:pt>
                <c:pt idx="578">
                  <c:v>34</c:v>
                </c:pt>
                <c:pt idx="579">
                  <c:v>25</c:v>
                </c:pt>
                <c:pt idx="580">
                  <c:v>34</c:v>
                </c:pt>
                <c:pt idx="581">
                  <c:v>25</c:v>
                </c:pt>
                <c:pt idx="582">
                  <c:v>34</c:v>
                </c:pt>
                <c:pt idx="583">
                  <c:v>25</c:v>
                </c:pt>
                <c:pt idx="584">
                  <c:v>34</c:v>
                </c:pt>
                <c:pt idx="585">
                  <c:v>25</c:v>
                </c:pt>
                <c:pt idx="586">
                  <c:v>34</c:v>
                </c:pt>
                <c:pt idx="587">
                  <c:v>25</c:v>
                </c:pt>
                <c:pt idx="588">
                  <c:v>34</c:v>
                </c:pt>
                <c:pt idx="589">
                  <c:v>25</c:v>
                </c:pt>
                <c:pt idx="590">
                  <c:v>34</c:v>
                </c:pt>
                <c:pt idx="591">
                  <c:v>25</c:v>
                </c:pt>
                <c:pt idx="592">
                  <c:v>34</c:v>
                </c:pt>
                <c:pt idx="593">
                  <c:v>25</c:v>
                </c:pt>
                <c:pt idx="594">
                  <c:v>34</c:v>
                </c:pt>
                <c:pt idx="595">
                  <c:v>25</c:v>
                </c:pt>
                <c:pt idx="596">
                  <c:v>34</c:v>
                </c:pt>
                <c:pt idx="597">
                  <c:v>25</c:v>
                </c:pt>
                <c:pt idx="598">
                  <c:v>34</c:v>
                </c:pt>
                <c:pt idx="599">
                  <c:v>25</c:v>
                </c:pt>
                <c:pt idx="600">
                  <c:v>34</c:v>
                </c:pt>
                <c:pt idx="601">
                  <c:v>25</c:v>
                </c:pt>
                <c:pt idx="602">
                  <c:v>34</c:v>
                </c:pt>
                <c:pt idx="603">
                  <c:v>25</c:v>
                </c:pt>
                <c:pt idx="604">
                  <c:v>34</c:v>
                </c:pt>
                <c:pt idx="605">
                  <c:v>25</c:v>
                </c:pt>
                <c:pt idx="606">
                  <c:v>34</c:v>
                </c:pt>
                <c:pt idx="607">
                  <c:v>25</c:v>
                </c:pt>
                <c:pt idx="608">
                  <c:v>34</c:v>
                </c:pt>
                <c:pt idx="609">
                  <c:v>25</c:v>
                </c:pt>
                <c:pt idx="610">
                  <c:v>34</c:v>
                </c:pt>
                <c:pt idx="611">
                  <c:v>25</c:v>
                </c:pt>
                <c:pt idx="612">
                  <c:v>34</c:v>
                </c:pt>
                <c:pt idx="613">
                  <c:v>25</c:v>
                </c:pt>
                <c:pt idx="614">
                  <c:v>34</c:v>
                </c:pt>
                <c:pt idx="615">
                  <c:v>25</c:v>
                </c:pt>
                <c:pt idx="616">
                  <c:v>34</c:v>
                </c:pt>
                <c:pt idx="617">
                  <c:v>25</c:v>
                </c:pt>
                <c:pt idx="618">
                  <c:v>34</c:v>
                </c:pt>
                <c:pt idx="619">
                  <c:v>25</c:v>
                </c:pt>
                <c:pt idx="620">
                  <c:v>34</c:v>
                </c:pt>
                <c:pt idx="621">
                  <c:v>25</c:v>
                </c:pt>
                <c:pt idx="622">
                  <c:v>34</c:v>
                </c:pt>
                <c:pt idx="623">
                  <c:v>25</c:v>
                </c:pt>
                <c:pt idx="624">
                  <c:v>34</c:v>
                </c:pt>
                <c:pt idx="625">
                  <c:v>25</c:v>
                </c:pt>
                <c:pt idx="626">
                  <c:v>34</c:v>
                </c:pt>
                <c:pt idx="627">
                  <c:v>25</c:v>
                </c:pt>
                <c:pt idx="628">
                  <c:v>34</c:v>
                </c:pt>
                <c:pt idx="629">
                  <c:v>25</c:v>
                </c:pt>
                <c:pt idx="630">
                  <c:v>34</c:v>
                </c:pt>
                <c:pt idx="631">
                  <c:v>25</c:v>
                </c:pt>
                <c:pt idx="632">
                  <c:v>34</c:v>
                </c:pt>
                <c:pt idx="633">
                  <c:v>25</c:v>
                </c:pt>
                <c:pt idx="634">
                  <c:v>34</c:v>
                </c:pt>
                <c:pt idx="635">
                  <c:v>25</c:v>
                </c:pt>
                <c:pt idx="636">
                  <c:v>34</c:v>
                </c:pt>
                <c:pt idx="637">
                  <c:v>25</c:v>
                </c:pt>
                <c:pt idx="638">
                  <c:v>34</c:v>
                </c:pt>
                <c:pt idx="639">
                  <c:v>25</c:v>
                </c:pt>
                <c:pt idx="640">
                  <c:v>34</c:v>
                </c:pt>
                <c:pt idx="641">
                  <c:v>25</c:v>
                </c:pt>
                <c:pt idx="642">
                  <c:v>34</c:v>
                </c:pt>
                <c:pt idx="643">
                  <c:v>25</c:v>
                </c:pt>
                <c:pt idx="644">
                  <c:v>34</c:v>
                </c:pt>
                <c:pt idx="645">
                  <c:v>25</c:v>
                </c:pt>
                <c:pt idx="646">
                  <c:v>34</c:v>
                </c:pt>
                <c:pt idx="647">
                  <c:v>25</c:v>
                </c:pt>
                <c:pt idx="648">
                  <c:v>34</c:v>
                </c:pt>
                <c:pt idx="649">
                  <c:v>25</c:v>
                </c:pt>
                <c:pt idx="650">
                  <c:v>34</c:v>
                </c:pt>
                <c:pt idx="651">
                  <c:v>25</c:v>
                </c:pt>
                <c:pt idx="652">
                  <c:v>34</c:v>
                </c:pt>
                <c:pt idx="653">
                  <c:v>25</c:v>
                </c:pt>
                <c:pt idx="654">
                  <c:v>34</c:v>
                </c:pt>
                <c:pt idx="655">
                  <c:v>25</c:v>
                </c:pt>
                <c:pt idx="656">
                  <c:v>34</c:v>
                </c:pt>
                <c:pt idx="657">
                  <c:v>25</c:v>
                </c:pt>
                <c:pt idx="658">
                  <c:v>34</c:v>
                </c:pt>
                <c:pt idx="659">
                  <c:v>25</c:v>
                </c:pt>
                <c:pt idx="660">
                  <c:v>34</c:v>
                </c:pt>
                <c:pt idx="661">
                  <c:v>25</c:v>
                </c:pt>
                <c:pt idx="662">
                  <c:v>34</c:v>
                </c:pt>
                <c:pt idx="663">
                  <c:v>25</c:v>
                </c:pt>
                <c:pt idx="664">
                  <c:v>34</c:v>
                </c:pt>
                <c:pt idx="665">
                  <c:v>25</c:v>
                </c:pt>
                <c:pt idx="666">
                  <c:v>34</c:v>
                </c:pt>
                <c:pt idx="667">
                  <c:v>25</c:v>
                </c:pt>
                <c:pt idx="668">
                  <c:v>34</c:v>
                </c:pt>
                <c:pt idx="669">
                  <c:v>25</c:v>
                </c:pt>
                <c:pt idx="670">
                  <c:v>34</c:v>
                </c:pt>
                <c:pt idx="671">
                  <c:v>25</c:v>
                </c:pt>
                <c:pt idx="672">
                  <c:v>34</c:v>
                </c:pt>
                <c:pt idx="673">
                  <c:v>25</c:v>
                </c:pt>
                <c:pt idx="674">
                  <c:v>34</c:v>
                </c:pt>
                <c:pt idx="675">
                  <c:v>25</c:v>
                </c:pt>
                <c:pt idx="676">
                  <c:v>34</c:v>
                </c:pt>
                <c:pt idx="677">
                  <c:v>25</c:v>
                </c:pt>
                <c:pt idx="678">
                  <c:v>34</c:v>
                </c:pt>
                <c:pt idx="679">
                  <c:v>25</c:v>
                </c:pt>
                <c:pt idx="680">
                  <c:v>34</c:v>
                </c:pt>
                <c:pt idx="681">
                  <c:v>25</c:v>
                </c:pt>
                <c:pt idx="682">
                  <c:v>34</c:v>
                </c:pt>
                <c:pt idx="683">
                  <c:v>25</c:v>
                </c:pt>
                <c:pt idx="684">
                  <c:v>34</c:v>
                </c:pt>
                <c:pt idx="685">
                  <c:v>25</c:v>
                </c:pt>
                <c:pt idx="686">
                  <c:v>34</c:v>
                </c:pt>
                <c:pt idx="687">
                  <c:v>25</c:v>
                </c:pt>
                <c:pt idx="688">
                  <c:v>34</c:v>
                </c:pt>
                <c:pt idx="689">
                  <c:v>25</c:v>
                </c:pt>
                <c:pt idx="690">
                  <c:v>34</c:v>
                </c:pt>
                <c:pt idx="691">
                  <c:v>25</c:v>
                </c:pt>
                <c:pt idx="692">
                  <c:v>34</c:v>
                </c:pt>
                <c:pt idx="693">
                  <c:v>25</c:v>
                </c:pt>
                <c:pt idx="694">
                  <c:v>34</c:v>
                </c:pt>
                <c:pt idx="695">
                  <c:v>25</c:v>
                </c:pt>
                <c:pt idx="696">
                  <c:v>34</c:v>
                </c:pt>
                <c:pt idx="697">
                  <c:v>25</c:v>
                </c:pt>
                <c:pt idx="698">
                  <c:v>34</c:v>
                </c:pt>
                <c:pt idx="699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7B-493A-A133-E81E6A68710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47</c:v>
              </c:pt>
              <c:pt idx="1">
                <c:v>47</c:v>
              </c:pt>
              <c:pt idx="2">
                <c:v>47</c:v>
              </c:pt>
              <c:pt idx="3">
                <c:v>34</c:v>
              </c:pt>
              <c:pt idx="4">
                <c:v>34</c:v>
              </c:pt>
              <c:pt idx="5">
                <c:v>34</c:v>
              </c:pt>
              <c:pt idx="6">
                <c:v>34</c:v>
              </c:pt>
              <c:pt idx="7">
                <c:v>30</c:v>
              </c:pt>
              <c:pt idx="8">
                <c:v>25</c:v>
              </c:pt>
              <c:pt idx="9">
                <c:v>25</c:v>
              </c:pt>
              <c:pt idx="10">
                <c:v>25</c:v>
              </c:pt>
              <c:pt idx="11">
                <c:v>16</c:v>
              </c:pt>
              <c:pt idx="12">
                <c:v>16</c:v>
              </c:pt>
              <c:pt idx="13">
                <c:v>16</c:v>
              </c:pt>
              <c:pt idx="14">
                <c:v>16</c:v>
              </c:pt>
              <c:pt idx="15">
                <c:v>25</c:v>
              </c:pt>
              <c:pt idx="16">
                <c:v>25</c:v>
              </c:pt>
              <c:pt idx="17">
                <c:v>25</c:v>
              </c:pt>
              <c:pt idx="18">
                <c:v>30</c:v>
              </c:pt>
              <c:pt idx="19">
                <c:v>30</c:v>
              </c:pt>
              <c:pt idx="20">
                <c:v>30</c:v>
              </c:pt>
              <c:pt idx="21">
                <c:v>34</c:v>
              </c:pt>
              <c:pt idx="22">
                <c:v>34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67B-493A-A133-E81E6A687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72688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72688"/>
        <c:crosses val="autoZero"/>
        <c:crossBetween val="midCat"/>
      </c:valAx>
      <c:valAx>
        <c:axId val="628472688"/>
        <c:scaling>
          <c:orientation val="minMax"/>
          <c:max val="60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highwaympg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(price)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13276.710570731706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746-42B2-8AE5-4433C0AA0AE4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5118</c:v>
              </c:pt>
              <c:pt idx="1">
                <c:v>45400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746-42B2-8AE5-4433C0AA0AE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XLSTAT_20230304_144857_1_HID!xdata15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XLSTAT_20230304_144857_1_HID!ydata15</c:f>
              <c:numCache>
                <c:formatCode>General</c:formatCode>
                <c:ptCount val="700"/>
                <c:pt idx="0">
                  <c:v>16503</c:v>
                </c:pt>
                <c:pt idx="1">
                  <c:v>7788</c:v>
                </c:pt>
                <c:pt idx="2">
                  <c:v>16503</c:v>
                </c:pt>
                <c:pt idx="3">
                  <c:v>7788</c:v>
                </c:pt>
                <c:pt idx="4">
                  <c:v>16503</c:v>
                </c:pt>
                <c:pt idx="5">
                  <c:v>7788</c:v>
                </c:pt>
                <c:pt idx="6">
                  <c:v>16503</c:v>
                </c:pt>
                <c:pt idx="7">
                  <c:v>7788</c:v>
                </c:pt>
                <c:pt idx="8">
                  <c:v>16503</c:v>
                </c:pt>
                <c:pt idx="9">
                  <c:v>7788</c:v>
                </c:pt>
                <c:pt idx="10">
                  <c:v>16503</c:v>
                </c:pt>
                <c:pt idx="11">
                  <c:v>7788</c:v>
                </c:pt>
                <c:pt idx="12">
                  <c:v>16503</c:v>
                </c:pt>
                <c:pt idx="13">
                  <c:v>7788</c:v>
                </c:pt>
                <c:pt idx="14">
                  <c:v>16503</c:v>
                </c:pt>
                <c:pt idx="15">
                  <c:v>7788</c:v>
                </c:pt>
                <c:pt idx="16">
                  <c:v>16503</c:v>
                </c:pt>
                <c:pt idx="17">
                  <c:v>7788</c:v>
                </c:pt>
                <c:pt idx="18">
                  <c:v>16503</c:v>
                </c:pt>
                <c:pt idx="19">
                  <c:v>7788</c:v>
                </c:pt>
                <c:pt idx="20">
                  <c:v>16503</c:v>
                </c:pt>
                <c:pt idx="21">
                  <c:v>7788</c:v>
                </c:pt>
                <c:pt idx="22">
                  <c:v>16503</c:v>
                </c:pt>
                <c:pt idx="23">
                  <c:v>7788</c:v>
                </c:pt>
                <c:pt idx="24">
                  <c:v>16503</c:v>
                </c:pt>
                <c:pt idx="25">
                  <c:v>7788</c:v>
                </c:pt>
                <c:pt idx="26">
                  <c:v>16503</c:v>
                </c:pt>
                <c:pt idx="27">
                  <c:v>7788</c:v>
                </c:pt>
                <c:pt idx="28">
                  <c:v>16503</c:v>
                </c:pt>
                <c:pt idx="29">
                  <c:v>7788</c:v>
                </c:pt>
                <c:pt idx="30">
                  <c:v>16503</c:v>
                </c:pt>
                <c:pt idx="31">
                  <c:v>7788</c:v>
                </c:pt>
                <c:pt idx="32">
                  <c:v>16503</c:v>
                </c:pt>
                <c:pt idx="33">
                  <c:v>7788</c:v>
                </c:pt>
                <c:pt idx="34">
                  <c:v>16503</c:v>
                </c:pt>
                <c:pt idx="35">
                  <c:v>7788</c:v>
                </c:pt>
                <c:pt idx="36">
                  <c:v>16503</c:v>
                </c:pt>
                <c:pt idx="37">
                  <c:v>7788</c:v>
                </c:pt>
                <c:pt idx="38">
                  <c:v>16503</c:v>
                </c:pt>
                <c:pt idx="39">
                  <c:v>7788</c:v>
                </c:pt>
                <c:pt idx="40">
                  <c:v>16503</c:v>
                </c:pt>
                <c:pt idx="41">
                  <c:v>7788</c:v>
                </c:pt>
                <c:pt idx="42">
                  <c:v>16503</c:v>
                </c:pt>
                <c:pt idx="43">
                  <c:v>7788</c:v>
                </c:pt>
                <c:pt idx="44">
                  <c:v>16503</c:v>
                </c:pt>
                <c:pt idx="45">
                  <c:v>7788</c:v>
                </c:pt>
                <c:pt idx="46">
                  <c:v>16503</c:v>
                </c:pt>
                <c:pt idx="47">
                  <c:v>7788</c:v>
                </c:pt>
                <c:pt idx="48">
                  <c:v>16503</c:v>
                </c:pt>
                <c:pt idx="49">
                  <c:v>7788</c:v>
                </c:pt>
                <c:pt idx="50">
                  <c:v>16503</c:v>
                </c:pt>
                <c:pt idx="51">
                  <c:v>7788</c:v>
                </c:pt>
                <c:pt idx="52">
                  <c:v>16503</c:v>
                </c:pt>
                <c:pt idx="53">
                  <c:v>7788</c:v>
                </c:pt>
                <c:pt idx="54">
                  <c:v>16503</c:v>
                </c:pt>
                <c:pt idx="55">
                  <c:v>7788</c:v>
                </c:pt>
                <c:pt idx="56">
                  <c:v>16503</c:v>
                </c:pt>
                <c:pt idx="57">
                  <c:v>7788</c:v>
                </c:pt>
                <c:pt idx="58">
                  <c:v>16503</c:v>
                </c:pt>
                <c:pt idx="59">
                  <c:v>7788</c:v>
                </c:pt>
                <c:pt idx="60">
                  <c:v>16503</c:v>
                </c:pt>
                <c:pt idx="61">
                  <c:v>7788</c:v>
                </c:pt>
                <c:pt idx="62">
                  <c:v>16503</c:v>
                </c:pt>
                <c:pt idx="63">
                  <c:v>7788</c:v>
                </c:pt>
                <c:pt idx="64">
                  <c:v>16503</c:v>
                </c:pt>
                <c:pt idx="65">
                  <c:v>7788</c:v>
                </c:pt>
                <c:pt idx="66">
                  <c:v>16503</c:v>
                </c:pt>
                <c:pt idx="67">
                  <c:v>7788</c:v>
                </c:pt>
                <c:pt idx="68">
                  <c:v>16503</c:v>
                </c:pt>
                <c:pt idx="69">
                  <c:v>7788</c:v>
                </c:pt>
                <c:pt idx="70">
                  <c:v>16503</c:v>
                </c:pt>
                <c:pt idx="71">
                  <c:v>7788</c:v>
                </c:pt>
                <c:pt idx="72">
                  <c:v>16503</c:v>
                </c:pt>
                <c:pt idx="73">
                  <c:v>7788</c:v>
                </c:pt>
                <c:pt idx="74">
                  <c:v>16503</c:v>
                </c:pt>
                <c:pt idx="75">
                  <c:v>7788</c:v>
                </c:pt>
                <c:pt idx="76">
                  <c:v>16503</c:v>
                </c:pt>
                <c:pt idx="77">
                  <c:v>7788</c:v>
                </c:pt>
                <c:pt idx="78">
                  <c:v>16503</c:v>
                </c:pt>
                <c:pt idx="79">
                  <c:v>7788</c:v>
                </c:pt>
                <c:pt idx="80">
                  <c:v>16503</c:v>
                </c:pt>
                <c:pt idx="81">
                  <c:v>7788</c:v>
                </c:pt>
                <c:pt idx="82">
                  <c:v>16503</c:v>
                </c:pt>
                <c:pt idx="83">
                  <c:v>7788</c:v>
                </c:pt>
                <c:pt idx="84">
                  <c:v>16503</c:v>
                </c:pt>
                <c:pt idx="85">
                  <c:v>7788</c:v>
                </c:pt>
                <c:pt idx="86">
                  <c:v>16503</c:v>
                </c:pt>
                <c:pt idx="87">
                  <c:v>7788</c:v>
                </c:pt>
                <c:pt idx="88">
                  <c:v>16503</c:v>
                </c:pt>
                <c:pt idx="89">
                  <c:v>7788</c:v>
                </c:pt>
                <c:pt idx="90">
                  <c:v>16503</c:v>
                </c:pt>
                <c:pt idx="91">
                  <c:v>7788</c:v>
                </c:pt>
                <c:pt idx="92">
                  <c:v>16503</c:v>
                </c:pt>
                <c:pt idx="93">
                  <c:v>7788</c:v>
                </c:pt>
                <c:pt idx="94">
                  <c:v>16503</c:v>
                </c:pt>
                <c:pt idx="95">
                  <c:v>7788</c:v>
                </c:pt>
                <c:pt idx="96">
                  <c:v>16503</c:v>
                </c:pt>
                <c:pt idx="97">
                  <c:v>7788</c:v>
                </c:pt>
                <c:pt idx="98">
                  <c:v>16503</c:v>
                </c:pt>
                <c:pt idx="99">
                  <c:v>7788</c:v>
                </c:pt>
                <c:pt idx="100">
                  <c:v>16503</c:v>
                </c:pt>
                <c:pt idx="101">
                  <c:v>7788</c:v>
                </c:pt>
                <c:pt idx="102">
                  <c:v>16503</c:v>
                </c:pt>
                <c:pt idx="103">
                  <c:v>7788</c:v>
                </c:pt>
                <c:pt idx="104">
                  <c:v>16503</c:v>
                </c:pt>
                <c:pt idx="105">
                  <c:v>7788</c:v>
                </c:pt>
                <c:pt idx="106">
                  <c:v>16503</c:v>
                </c:pt>
                <c:pt idx="107">
                  <c:v>7788</c:v>
                </c:pt>
                <c:pt idx="108">
                  <c:v>16503</c:v>
                </c:pt>
                <c:pt idx="109">
                  <c:v>7788</c:v>
                </c:pt>
                <c:pt idx="110">
                  <c:v>16503</c:v>
                </c:pt>
                <c:pt idx="111">
                  <c:v>7788</c:v>
                </c:pt>
                <c:pt idx="112">
                  <c:v>16503</c:v>
                </c:pt>
                <c:pt idx="113">
                  <c:v>7788</c:v>
                </c:pt>
                <c:pt idx="114">
                  <c:v>16503</c:v>
                </c:pt>
                <c:pt idx="115">
                  <c:v>7788</c:v>
                </c:pt>
                <c:pt idx="116">
                  <c:v>16503</c:v>
                </c:pt>
                <c:pt idx="117">
                  <c:v>7788</c:v>
                </c:pt>
                <c:pt idx="118">
                  <c:v>16503</c:v>
                </c:pt>
                <c:pt idx="119">
                  <c:v>7788</c:v>
                </c:pt>
                <c:pt idx="120">
                  <c:v>16503</c:v>
                </c:pt>
                <c:pt idx="121">
                  <c:v>7788</c:v>
                </c:pt>
                <c:pt idx="122">
                  <c:v>16503</c:v>
                </c:pt>
                <c:pt idx="123">
                  <c:v>7788</c:v>
                </c:pt>
                <c:pt idx="124">
                  <c:v>16503</c:v>
                </c:pt>
                <c:pt idx="125">
                  <c:v>7788</c:v>
                </c:pt>
                <c:pt idx="126">
                  <c:v>16503</c:v>
                </c:pt>
                <c:pt idx="127">
                  <c:v>7788</c:v>
                </c:pt>
                <c:pt idx="128">
                  <c:v>16503</c:v>
                </c:pt>
                <c:pt idx="129">
                  <c:v>7788</c:v>
                </c:pt>
                <c:pt idx="130">
                  <c:v>16503</c:v>
                </c:pt>
                <c:pt idx="131">
                  <c:v>7788</c:v>
                </c:pt>
                <c:pt idx="132">
                  <c:v>16503</c:v>
                </c:pt>
                <c:pt idx="133">
                  <c:v>7788</c:v>
                </c:pt>
                <c:pt idx="134">
                  <c:v>16503</c:v>
                </c:pt>
                <c:pt idx="135">
                  <c:v>7788</c:v>
                </c:pt>
                <c:pt idx="136">
                  <c:v>16503</c:v>
                </c:pt>
                <c:pt idx="137">
                  <c:v>7788</c:v>
                </c:pt>
                <c:pt idx="138">
                  <c:v>16503</c:v>
                </c:pt>
                <c:pt idx="139">
                  <c:v>7788</c:v>
                </c:pt>
                <c:pt idx="140">
                  <c:v>16503</c:v>
                </c:pt>
                <c:pt idx="141">
                  <c:v>7788</c:v>
                </c:pt>
                <c:pt idx="142">
                  <c:v>16503</c:v>
                </c:pt>
                <c:pt idx="143">
                  <c:v>7788</c:v>
                </c:pt>
                <c:pt idx="144">
                  <c:v>16503</c:v>
                </c:pt>
                <c:pt idx="145">
                  <c:v>7788</c:v>
                </c:pt>
                <c:pt idx="146">
                  <c:v>16503</c:v>
                </c:pt>
                <c:pt idx="147">
                  <c:v>7788</c:v>
                </c:pt>
                <c:pt idx="148">
                  <c:v>16503</c:v>
                </c:pt>
                <c:pt idx="149">
                  <c:v>7788</c:v>
                </c:pt>
                <c:pt idx="150">
                  <c:v>16503</c:v>
                </c:pt>
                <c:pt idx="151">
                  <c:v>7788</c:v>
                </c:pt>
                <c:pt idx="152">
                  <c:v>16503</c:v>
                </c:pt>
                <c:pt idx="153">
                  <c:v>7788</c:v>
                </c:pt>
                <c:pt idx="154">
                  <c:v>16503</c:v>
                </c:pt>
                <c:pt idx="155">
                  <c:v>7788</c:v>
                </c:pt>
                <c:pt idx="156">
                  <c:v>16503</c:v>
                </c:pt>
                <c:pt idx="157">
                  <c:v>7788</c:v>
                </c:pt>
                <c:pt idx="158">
                  <c:v>16503</c:v>
                </c:pt>
                <c:pt idx="159">
                  <c:v>7788</c:v>
                </c:pt>
                <c:pt idx="160">
                  <c:v>16503</c:v>
                </c:pt>
                <c:pt idx="161">
                  <c:v>7788</c:v>
                </c:pt>
                <c:pt idx="162">
                  <c:v>16503</c:v>
                </c:pt>
                <c:pt idx="163">
                  <c:v>7788</c:v>
                </c:pt>
                <c:pt idx="164">
                  <c:v>16503</c:v>
                </c:pt>
                <c:pt idx="165">
                  <c:v>7788</c:v>
                </c:pt>
                <c:pt idx="166">
                  <c:v>16503</c:v>
                </c:pt>
                <c:pt idx="167">
                  <c:v>7788</c:v>
                </c:pt>
                <c:pt idx="168">
                  <c:v>16503</c:v>
                </c:pt>
                <c:pt idx="169">
                  <c:v>7788</c:v>
                </c:pt>
                <c:pt idx="170">
                  <c:v>16503</c:v>
                </c:pt>
                <c:pt idx="171">
                  <c:v>7788</c:v>
                </c:pt>
                <c:pt idx="172">
                  <c:v>16503</c:v>
                </c:pt>
                <c:pt idx="173">
                  <c:v>7788</c:v>
                </c:pt>
                <c:pt idx="174">
                  <c:v>16503</c:v>
                </c:pt>
                <c:pt idx="175">
                  <c:v>7788</c:v>
                </c:pt>
                <c:pt idx="176">
                  <c:v>16503</c:v>
                </c:pt>
                <c:pt idx="177">
                  <c:v>7788</c:v>
                </c:pt>
                <c:pt idx="178">
                  <c:v>16503</c:v>
                </c:pt>
                <c:pt idx="179">
                  <c:v>7788</c:v>
                </c:pt>
                <c:pt idx="180">
                  <c:v>16503</c:v>
                </c:pt>
                <c:pt idx="181">
                  <c:v>7788</c:v>
                </c:pt>
                <c:pt idx="182">
                  <c:v>16503</c:v>
                </c:pt>
                <c:pt idx="183">
                  <c:v>7788</c:v>
                </c:pt>
                <c:pt idx="184">
                  <c:v>16503</c:v>
                </c:pt>
                <c:pt idx="185">
                  <c:v>7788</c:v>
                </c:pt>
                <c:pt idx="186">
                  <c:v>16503</c:v>
                </c:pt>
                <c:pt idx="187">
                  <c:v>7788</c:v>
                </c:pt>
                <c:pt idx="188">
                  <c:v>16503</c:v>
                </c:pt>
                <c:pt idx="189">
                  <c:v>7788</c:v>
                </c:pt>
                <c:pt idx="190">
                  <c:v>16503</c:v>
                </c:pt>
                <c:pt idx="191">
                  <c:v>7788</c:v>
                </c:pt>
                <c:pt idx="192">
                  <c:v>16503</c:v>
                </c:pt>
                <c:pt idx="193">
                  <c:v>7788</c:v>
                </c:pt>
                <c:pt idx="194">
                  <c:v>16503</c:v>
                </c:pt>
                <c:pt idx="195">
                  <c:v>7788</c:v>
                </c:pt>
                <c:pt idx="196">
                  <c:v>16503</c:v>
                </c:pt>
                <c:pt idx="197">
                  <c:v>7788</c:v>
                </c:pt>
                <c:pt idx="198">
                  <c:v>16503</c:v>
                </c:pt>
                <c:pt idx="199">
                  <c:v>7788</c:v>
                </c:pt>
                <c:pt idx="200">
                  <c:v>16503</c:v>
                </c:pt>
                <c:pt idx="201">
                  <c:v>7788</c:v>
                </c:pt>
                <c:pt idx="202">
                  <c:v>16503</c:v>
                </c:pt>
                <c:pt idx="203">
                  <c:v>7788</c:v>
                </c:pt>
                <c:pt idx="204">
                  <c:v>16503</c:v>
                </c:pt>
                <c:pt idx="205">
                  <c:v>7788</c:v>
                </c:pt>
                <c:pt idx="206">
                  <c:v>16503</c:v>
                </c:pt>
                <c:pt idx="207">
                  <c:v>7788</c:v>
                </c:pt>
                <c:pt idx="208">
                  <c:v>16503</c:v>
                </c:pt>
                <c:pt idx="209">
                  <c:v>7788</c:v>
                </c:pt>
                <c:pt idx="210">
                  <c:v>16503</c:v>
                </c:pt>
                <c:pt idx="211">
                  <c:v>7788</c:v>
                </c:pt>
                <c:pt idx="212">
                  <c:v>16503</c:v>
                </c:pt>
                <c:pt idx="213">
                  <c:v>7788</c:v>
                </c:pt>
                <c:pt idx="214">
                  <c:v>16503</c:v>
                </c:pt>
                <c:pt idx="215">
                  <c:v>7788</c:v>
                </c:pt>
                <c:pt idx="216">
                  <c:v>16503</c:v>
                </c:pt>
                <c:pt idx="217">
                  <c:v>7788</c:v>
                </c:pt>
                <c:pt idx="218">
                  <c:v>16503</c:v>
                </c:pt>
                <c:pt idx="219">
                  <c:v>7788</c:v>
                </c:pt>
                <c:pt idx="220">
                  <c:v>16503</c:v>
                </c:pt>
                <c:pt idx="221">
                  <c:v>7788</c:v>
                </c:pt>
                <c:pt idx="222">
                  <c:v>16503</c:v>
                </c:pt>
                <c:pt idx="223">
                  <c:v>7788</c:v>
                </c:pt>
                <c:pt idx="224">
                  <c:v>16503</c:v>
                </c:pt>
                <c:pt idx="225">
                  <c:v>7788</c:v>
                </c:pt>
                <c:pt idx="226">
                  <c:v>16503</c:v>
                </c:pt>
                <c:pt idx="227">
                  <c:v>7788</c:v>
                </c:pt>
                <c:pt idx="228">
                  <c:v>16503</c:v>
                </c:pt>
                <c:pt idx="229">
                  <c:v>7788</c:v>
                </c:pt>
                <c:pt idx="230">
                  <c:v>16503</c:v>
                </c:pt>
                <c:pt idx="231">
                  <c:v>7788</c:v>
                </c:pt>
                <c:pt idx="232">
                  <c:v>16503</c:v>
                </c:pt>
                <c:pt idx="233">
                  <c:v>7788</c:v>
                </c:pt>
                <c:pt idx="234">
                  <c:v>16503</c:v>
                </c:pt>
                <c:pt idx="235">
                  <c:v>7788</c:v>
                </c:pt>
                <c:pt idx="236">
                  <c:v>16503</c:v>
                </c:pt>
                <c:pt idx="237">
                  <c:v>7788</c:v>
                </c:pt>
                <c:pt idx="238">
                  <c:v>16503</c:v>
                </c:pt>
                <c:pt idx="239">
                  <c:v>7788</c:v>
                </c:pt>
                <c:pt idx="240">
                  <c:v>16503</c:v>
                </c:pt>
                <c:pt idx="241">
                  <c:v>7788</c:v>
                </c:pt>
                <c:pt idx="242">
                  <c:v>16503</c:v>
                </c:pt>
                <c:pt idx="243">
                  <c:v>7788</c:v>
                </c:pt>
                <c:pt idx="244">
                  <c:v>16503</c:v>
                </c:pt>
                <c:pt idx="245">
                  <c:v>7788</c:v>
                </c:pt>
                <c:pt idx="246">
                  <c:v>16503</c:v>
                </c:pt>
                <c:pt idx="247">
                  <c:v>7788</c:v>
                </c:pt>
                <c:pt idx="248">
                  <c:v>16503</c:v>
                </c:pt>
                <c:pt idx="249">
                  <c:v>7788</c:v>
                </c:pt>
                <c:pt idx="250">
                  <c:v>16503</c:v>
                </c:pt>
                <c:pt idx="251">
                  <c:v>7788</c:v>
                </c:pt>
                <c:pt idx="252">
                  <c:v>16503</c:v>
                </c:pt>
                <c:pt idx="253">
                  <c:v>7788</c:v>
                </c:pt>
                <c:pt idx="254">
                  <c:v>16503</c:v>
                </c:pt>
                <c:pt idx="255">
                  <c:v>7788</c:v>
                </c:pt>
                <c:pt idx="256">
                  <c:v>16503</c:v>
                </c:pt>
                <c:pt idx="257">
                  <c:v>7788</c:v>
                </c:pt>
                <c:pt idx="258">
                  <c:v>16503</c:v>
                </c:pt>
                <c:pt idx="259">
                  <c:v>7788</c:v>
                </c:pt>
                <c:pt idx="260">
                  <c:v>16503</c:v>
                </c:pt>
                <c:pt idx="261">
                  <c:v>7788</c:v>
                </c:pt>
                <c:pt idx="262">
                  <c:v>16503</c:v>
                </c:pt>
                <c:pt idx="263">
                  <c:v>7788</c:v>
                </c:pt>
                <c:pt idx="264">
                  <c:v>16503</c:v>
                </c:pt>
                <c:pt idx="265">
                  <c:v>7788</c:v>
                </c:pt>
                <c:pt idx="266">
                  <c:v>16503</c:v>
                </c:pt>
                <c:pt idx="267">
                  <c:v>7788</c:v>
                </c:pt>
                <c:pt idx="268">
                  <c:v>16503</c:v>
                </c:pt>
                <c:pt idx="269">
                  <c:v>7788</c:v>
                </c:pt>
                <c:pt idx="270">
                  <c:v>16503</c:v>
                </c:pt>
                <c:pt idx="271">
                  <c:v>7788</c:v>
                </c:pt>
                <c:pt idx="272">
                  <c:v>16503</c:v>
                </c:pt>
                <c:pt idx="273">
                  <c:v>7788</c:v>
                </c:pt>
                <c:pt idx="274">
                  <c:v>16503</c:v>
                </c:pt>
                <c:pt idx="275">
                  <c:v>7788</c:v>
                </c:pt>
                <c:pt idx="276">
                  <c:v>16503</c:v>
                </c:pt>
                <c:pt idx="277">
                  <c:v>7788</c:v>
                </c:pt>
                <c:pt idx="278">
                  <c:v>16503</c:v>
                </c:pt>
                <c:pt idx="279">
                  <c:v>7788</c:v>
                </c:pt>
                <c:pt idx="280">
                  <c:v>16503</c:v>
                </c:pt>
                <c:pt idx="281">
                  <c:v>7788</c:v>
                </c:pt>
                <c:pt idx="282">
                  <c:v>16503</c:v>
                </c:pt>
                <c:pt idx="283">
                  <c:v>7788</c:v>
                </c:pt>
                <c:pt idx="284">
                  <c:v>16503</c:v>
                </c:pt>
                <c:pt idx="285">
                  <c:v>7788</c:v>
                </c:pt>
                <c:pt idx="286">
                  <c:v>16503</c:v>
                </c:pt>
                <c:pt idx="287">
                  <c:v>7788</c:v>
                </c:pt>
                <c:pt idx="288">
                  <c:v>16503</c:v>
                </c:pt>
                <c:pt idx="289">
                  <c:v>7788</c:v>
                </c:pt>
                <c:pt idx="290">
                  <c:v>16503</c:v>
                </c:pt>
                <c:pt idx="291">
                  <c:v>7788</c:v>
                </c:pt>
                <c:pt idx="292">
                  <c:v>16503</c:v>
                </c:pt>
                <c:pt idx="293">
                  <c:v>7788</c:v>
                </c:pt>
                <c:pt idx="294">
                  <c:v>16503</c:v>
                </c:pt>
                <c:pt idx="295">
                  <c:v>7788</c:v>
                </c:pt>
                <c:pt idx="296">
                  <c:v>16503</c:v>
                </c:pt>
                <c:pt idx="297">
                  <c:v>7788</c:v>
                </c:pt>
                <c:pt idx="298">
                  <c:v>16503</c:v>
                </c:pt>
                <c:pt idx="299">
                  <c:v>7788</c:v>
                </c:pt>
                <c:pt idx="300">
                  <c:v>16503</c:v>
                </c:pt>
                <c:pt idx="301">
                  <c:v>7788</c:v>
                </c:pt>
                <c:pt idx="302">
                  <c:v>16503</c:v>
                </c:pt>
                <c:pt idx="303">
                  <c:v>7788</c:v>
                </c:pt>
                <c:pt idx="304">
                  <c:v>16503</c:v>
                </c:pt>
                <c:pt idx="305">
                  <c:v>7788</c:v>
                </c:pt>
                <c:pt idx="306">
                  <c:v>16503</c:v>
                </c:pt>
                <c:pt idx="307">
                  <c:v>7788</c:v>
                </c:pt>
                <c:pt idx="308">
                  <c:v>16503</c:v>
                </c:pt>
                <c:pt idx="309">
                  <c:v>7788</c:v>
                </c:pt>
                <c:pt idx="310">
                  <c:v>16503</c:v>
                </c:pt>
                <c:pt idx="311">
                  <c:v>7788</c:v>
                </c:pt>
                <c:pt idx="312">
                  <c:v>16503</c:v>
                </c:pt>
                <c:pt idx="313">
                  <c:v>7788</c:v>
                </c:pt>
                <c:pt idx="314">
                  <c:v>16503</c:v>
                </c:pt>
                <c:pt idx="315">
                  <c:v>7788</c:v>
                </c:pt>
                <c:pt idx="316">
                  <c:v>16503</c:v>
                </c:pt>
                <c:pt idx="317">
                  <c:v>7788</c:v>
                </c:pt>
                <c:pt idx="318">
                  <c:v>16503</c:v>
                </c:pt>
                <c:pt idx="319">
                  <c:v>7788</c:v>
                </c:pt>
                <c:pt idx="320">
                  <c:v>16503</c:v>
                </c:pt>
                <c:pt idx="321">
                  <c:v>7788</c:v>
                </c:pt>
                <c:pt idx="322">
                  <c:v>16503</c:v>
                </c:pt>
                <c:pt idx="323">
                  <c:v>7788</c:v>
                </c:pt>
                <c:pt idx="324">
                  <c:v>16503</c:v>
                </c:pt>
                <c:pt idx="325">
                  <c:v>7788</c:v>
                </c:pt>
                <c:pt idx="326">
                  <c:v>16503</c:v>
                </c:pt>
                <c:pt idx="327">
                  <c:v>7788</c:v>
                </c:pt>
                <c:pt idx="328">
                  <c:v>16503</c:v>
                </c:pt>
                <c:pt idx="329">
                  <c:v>7788</c:v>
                </c:pt>
                <c:pt idx="330">
                  <c:v>16503</c:v>
                </c:pt>
                <c:pt idx="331">
                  <c:v>7788</c:v>
                </c:pt>
                <c:pt idx="332">
                  <c:v>16503</c:v>
                </c:pt>
                <c:pt idx="333">
                  <c:v>7788</c:v>
                </c:pt>
                <c:pt idx="334">
                  <c:v>16503</c:v>
                </c:pt>
                <c:pt idx="335">
                  <c:v>7788</c:v>
                </c:pt>
                <c:pt idx="336">
                  <c:v>16503</c:v>
                </c:pt>
                <c:pt idx="337">
                  <c:v>7788</c:v>
                </c:pt>
                <c:pt idx="338">
                  <c:v>16503</c:v>
                </c:pt>
                <c:pt idx="339">
                  <c:v>7788</c:v>
                </c:pt>
                <c:pt idx="340">
                  <c:v>16503</c:v>
                </c:pt>
                <c:pt idx="341">
                  <c:v>7788</c:v>
                </c:pt>
                <c:pt idx="342">
                  <c:v>16503</c:v>
                </c:pt>
                <c:pt idx="343">
                  <c:v>7788</c:v>
                </c:pt>
                <c:pt idx="344">
                  <c:v>16503</c:v>
                </c:pt>
                <c:pt idx="345">
                  <c:v>7788</c:v>
                </c:pt>
                <c:pt idx="346">
                  <c:v>16503</c:v>
                </c:pt>
                <c:pt idx="347">
                  <c:v>7788</c:v>
                </c:pt>
                <c:pt idx="348">
                  <c:v>16503</c:v>
                </c:pt>
                <c:pt idx="349">
                  <c:v>7788</c:v>
                </c:pt>
                <c:pt idx="350">
                  <c:v>16503</c:v>
                </c:pt>
                <c:pt idx="351">
                  <c:v>7788</c:v>
                </c:pt>
                <c:pt idx="352">
                  <c:v>16503</c:v>
                </c:pt>
                <c:pt idx="353">
                  <c:v>7788</c:v>
                </c:pt>
                <c:pt idx="354">
                  <c:v>16503</c:v>
                </c:pt>
                <c:pt idx="355">
                  <c:v>7788</c:v>
                </c:pt>
                <c:pt idx="356">
                  <c:v>16503</c:v>
                </c:pt>
                <c:pt idx="357">
                  <c:v>7788</c:v>
                </c:pt>
                <c:pt idx="358">
                  <c:v>16503</c:v>
                </c:pt>
                <c:pt idx="359">
                  <c:v>7788</c:v>
                </c:pt>
                <c:pt idx="360">
                  <c:v>16503</c:v>
                </c:pt>
                <c:pt idx="361">
                  <c:v>7788</c:v>
                </c:pt>
                <c:pt idx="362">
                  <c:v>16503</c:v>
                </c:pt>
                <c:pt idx="363">
                  <c:v>7788</c:v>
                </c:pt>
                <c:pt idx="364">
                  <c:v>16503</c:v>
                </c:pt>
                <c:pt idx="365">
                  <c:v>7788</c:v>
                </c:pt>
                <c:pt idx="366">
                  <c:v>16503</c:v>
                </c:pt>
                <c:pt idx="367">
                  <c:v>7788</c:v>
                </c:pt>
                <c:pt idx="368">
                  <c:v>16503</c:v>
                </c:pt>
                <c:pt idx="369">
                  <c:v>7788</c:v>
                </c:pt>
                <c:pt idx="370">
                  <c:v>16503</c:v>
                </c:pt>
                <c:pt idx="371">
                  <c:v>7788</c:v>
                </c:pt>
                <c:pt idx="372">
                  <c:v>16503</c:v>
                </c:pt>
                <c:pt idx="373">
                  <c:v>7788</c:v>
                </c:pt>
                <c:pt idx="374">
                  <c:v>16503</c:v>
                </c:pt>
                <c:pt idx="375">
                  <c:v>7788</c:v>
                </c:pt>
                <c:pt idx="376">
                  <c:v>16503</c:v>
                </c:pt>
                <c:pt idx="377">
                  <c:v>7788</c:v>
                </c:pt>
                <c:pt idx="378">
                  <c:v>16503</c:v>
                </c:pt>
                <c:pt idx="379">
                  <c:v>7788</c:v>
                </c:pt>
                <c:pt idx="380">
                  <c:v>16503</c:v>
                </c:pt>
                <c:pt idx="381">
                  <c:v>7788</c:v>
                </c:pt>
                <c:pt idx="382">
                  <c:v>16503</c:v>
                </c:pt>
                <c:pt idx="383">
                  <c:v>7788</c:v>
                </c:pt>
                <c:pt idx="384">
                  <c:v>16503</c:v>
                </c:pt>
                <c:pt idx="385">
                  <c:v>7788</c:v>
                </c:pt>
                <c:pt idx="386">
                  <c:v>16503</c:v>
                </c:pt>
                <c:pt idx="387">
                  <c:v>7788</c:v>
                </c:pt>
                <c:pt idx="388">
                  <c:v>16503</c:v>
                </c:pt>
                <c:pt idx="389">
                  <c:v>7788</c:v>
                </c:pt>
                <c:pt idx="390">
                  <c:v>16503</c:v>
                </c:pt>
                <c:pt idx="391">
                  <c:v>7788</c:v>
                </c:pt>
                <c:pt idx="392">
                  <c:v>16503</c:v>
                </c:pt>
                <c:pt idx="393">
                  <c:v>7788</c:v>
                </c:pt>
                <c:pt idx="394">
                  <c:v>16503</c:v>
                </c:pt>
                <c:pt idx="395">
                  <c:v>7788</c:v>
                </c:pt>
                <c:pt idx="396">
                  <c:v>16503</c:v>
                </c:pt>
                <c:pt idx="397">
                  <c:v>7788</c:v>
                </c:pt>
                <c:pt idx="398">
                  <c:v>16503</c:v>
                </c:pt>
                <c:pt idx="399">
                  <c:v>7788</c:v>
                </c:pt>
                <c:pt idx="400">
                  <c:v>16503</c:v>
                </c:pt>
                <c:pt idx="401">
                  <c:v>7788</c:v>
                </c:pt>
                <c:pt idx="402">
                  <c:v>16503</c:v>
                </c:pt>
                <c:pt idx="403">
                  <c:v>7788</c:v>
                </c:pt>
                <c:pt idx="404">
                  <c:v>16503</c:v>
                </c:pt>
                <c:pt idx="405">
                  <c:v>7788</c:v>
                </c:pt>
                <c:pt idx="406">
                  <c:v>16503</c:v>
                </c:pt>
                <c:pt idx="407">
                  <c:v>7788</c:v>
                </c:pt>
                <c:pt idx="408">
                  <c:v>16503</c:v>
                </c:pt>
                <c:pt idx="409">
                  <c:v>7788</c:v>
                </c:pt>
                <c:pt idx="410">
                  <c:v>16503</c:v>
                </c:pt>
                <c:pt idx="411">
                  <c:v>7788</c:v>
                </c:pt>
                <c:pt idx="412">
                  <c:v>16503</c:v>
                </c:pt>
                <c:pt idx="413">
                  <c:v>7788</c:v>
                </c:pt>
                <c:pt idx="414">
                  <c:v>16503</c:v>
                </c:pt>
                <c:pt idx="415">
                  <c:v>7788</c:v>
                </c:pt>
                <c:pt idx="416">
                  <c:v>16503</c:v>
                </c:pt>
                <c:pt idx="417">
                  <c:v>7788</c:v>
                </c:pt>
                <c:pt idx="418">
                  <c:v>16503</c:v>
                </c:pt>
                <c:pt idx="419">
                  <c:v>7788</c:v>
                </c:pt>
                <c:pt idx="420">
                  <c:v>16503</c:v>
                </c:pt>
                <c:pt idx="421">
                  <c:v>7788</c:v>
                </c:pt>
                <c:pt idx="422">
                  <c:v>16503</c:v>
                </c:pt>
                <c:pt idx="423">
                  <c:v>7788</c:v>
                </c:pt>
                <c:pt idx="424">
                  <c:v>16503</c:v>
                </c:pt>
                <c:pt idx="425">
                  <c:v>7788</c:v>
                </c:pt>
                <c:pt idx="426">
                  <c:v>16503</c:v>
                </c:pt>
                <c:pt idx="427">
                  <c:v>7788</c:v>
                </c:pt>
                <c:pt idx="428">
                  <c:v>16503</c:v>
                </c:pt>
                <c:pt idx="429">
                  <c:v>7788</c:v>
                </c:pt>
                <c:pt idx="430">
                  <c:v>16503</c:v>
                </c:pt>
                <c:pt idx="431">
                  <c:v>7788</c:v>
                </c:pt>
                <c:pt idx="432">
                  <c:v>16503</c:v>
                </c:pt>
                <c:pt idx="433">
                  <c:v>7788</c:v>
                </c:pt>
                <c:pt idx="434">
                  <c:v>16503</c:v>
                </c:pt>
                <c:pt idx="435">
                  <c:v>7788</c:v>
                </c:pt>
                <c:pt idx="436">
                  <c:v>16503</c:v>
                </c:pt>
                <c:pt idx="437">
                  <c:v>7788</c:v>
                </c:pt>
                <c:pt idx="438">
                  <c:v>16503</c:v>
                </c:pt>
                <c:pt idx="439">
                  <c:v>7788</c:v>
                </c:pt>
                <c:pt idx="440">
                  <c:v>16503</c:v>
                </c:pt>
                <c:pt idx="441">
                  <c:v>7788</c:v>
                </c:pt>
                <c:pt idx="442">
                  <c:v>16503</c:v>
                </c:pt>
                <c:pt idx="443">
                  <c:v>7788</c:v>
                </c:pt>
                <c:pt idx="444">
                  <c:v>16503</c:v>
                </c:pt>
                <c:pt idx="445">
                  <c:v>7788</c:v>
                </c:pt>
                <c:pt idx="446">
                  <c:v>16503</c:v>
                </c:pt>
                <c:pt idx="447">
                  <c:v>7788</c:v>
                </c:pt>
                <c:pt idx="448">
                  <c:v>16503</c:v>
                </c:pt>
                <c:pt idx="449">
                  <c:v>7788</c:v>
                </c:pt>
                <c:pt idx="450">
                  <c:v>16503</c:v>
                </c:pt>
                <c:pt idx="451">
                  <c:v>7788</c:v>
                </c:pt>
                <c:pt idx="452">
                  <c:v>16503</c:v>
                </c:pt>
                <c:pt idx="453">
                  <c:v>7788</c:v>
                </c:pt>
                <c:pt idx="454">
                  <c:v>16503</c:v>
                </c:pt>
                <c:pt idx="455">
                  <c:v>7788</c:v>
                </c:pt>
                <c:pt idx="456">
                  <c:v>16503</c:v>
                </c:pt>
                <c:pt idx="457">
                  <c:v>7788</c:v>
                </c:pt>
                <c:pt idx="458">
                  <c:v>16503</c:v>
                </c:pt>
                <c:pt idx="459">
                  <c:v>7788</c:v>
                </c:pt>
                <c:pt idx="460">
                  <c:v>16503</c:v>
                </c:pt>
                <c:pt idx="461">
                  <c:v>7788</c:v>
                </c:pt>
                <c:pt idx="462">
                  <c:v>16503</c:v>
                </c:pt>
                <c:pt idx="463">
                  <c:v>7788</c:v>
                </c:pt>
                <c:pt idx="464">
                  <c:v>16503</c:v>
                </c:pt>
                <c:pt idx="465">
                  <c:v>7788</c:v>
                </c:pt>
                <c:pt idx="466">
                  <c:v>16503</c:v>
                </c:pt>
                <c:pt idx="467">
                  <c:v>7788</c:v>
                </c:pt>
                <c:pt idx="468">
                  <c:v>16503</c:v>
                </c:pt>
                <c:pt idx="469">
                  <c:v>7788</c:v>
                </c:pt>
                <c:pt idx="470">
                  <c:v>16503</c:v>
                </c:pt>
                <c:pt idx="471">
                  <c:v>7788</c:v>
                </c:pt>
                <c:pt idx="472">
                  <c:v>16503</c:v>
                </c:pt>
                <c:pt idx="473">
                  <c:v>7788</c:v>
                </c:pt>
                <c:pt idx="474">
                  <c:v>16503</c:v>
                </c:pt>
                <c:pt idx="475">
                  <c:v>7788</c:v>
                </c:pt>
                <c:pt idx="476">
                  <c:v>16503</c:v>
                </c:pt>
                <c:pt idx="477">
                  <c:v>7788</c:v>
                </c:pt>
                <c:pt idx="478">
                  <c:v>16503</c:v>
                </c:pt>
                <c:pt idx="479">
                  <c:v>7788</c:v>
                </c:pt>
                <c:pt idx="480">
                  <c:v>16503</c:v>
                </c:pt>
                <c:pt idx="481">
                  <c:v>7788</c:v>
                </c:pt>
                <c:pt idx="482">
                  <c:v>16503</c:v>
                </c:pt>
                <c:pt idx="483">
                  <c:v>7788</c:v>
                </c:pt>
                <c:pt idx="484">
                  <c:v>16503</c:v>
                </c:pt>
                <c:pt idx="485">
                  <c:v>7788</c:v>
                </c:pt>
                <c:pt idx="486">
                  <c:v>16503</c:v>
                </c:pt>
                <c:pt idx="487">
                  <c:v>7788</c:v>
                </c:pt>
                <c:pt idx="488">
                  <c:v>16503</c:v>
                </c:pt>
                <c:pt idx="489">
                  <c:v>7788</c:v>
                </c:pt>
                <c:pt idx="490">
                  <c:v>16503</c:v>
                </c:pt>
                <c:pt idx="491">
                  <c:v>7788</c:v>
                </c:pt>
                <c:pt idx="492">
                  <c:v>16503</c:v>
                </c:pt>
                <c:pt idx="493">
                  <c:v>7788</c:v>
                </c:pt>
                <c:pt idx="494">
                  <c:v>16503</c:v>
                </c:pt>
                <c:pt idx="495">
                  <c:v>7788</c:v>
                </c:pt>
                <c:pt idx="496">
                  <c:v>16503</c:v>
                </c:pt>
                <c:pt idx="497">
                  <c:v>7788</c:v>
                </c:pt>
                <c:pt idx="498">
                  <c:v>16503</c:v>
                </c:pt>
                <c:pt idx="499">
                  <c:v>7788</c:v>
                </c:pt>
                <c:pt idx="500">
                  <c:v>16503</c:v>
                </c:pt>
                <c:pt idx="501">
                  <c:v>7788</c:v>
                </c:pt>
                <c:pt idx="502">
                  <c:v>16503</c:v>
                </c:pt>
                <c:pt idx="503">
                  <c:v>7788</c:v>
                </c:pt>
                <c:pt idx="504">
                  <c:v>16503</c:v>
                </c:pt>
                <c:pt idx="505">
                  <c:v>7788</c:v>
                </c:pt>
                <c:pt idx="506">
                  <c:v>16503</c:v>
                </c:pt>
                <c:pt idx="507">
                  <c:v>7788</c:v>
                </c:pt>
                <c:pt idx="508">
                  <c:v>16503</c:v>
                </c:pt>
                <c:pt idx="509">
                  <c:v>7788</c:v>
                </c:pt>
                <c:pt idx="510">
                  <c:v>16503</c:v>
                </c:pt>
                <c:pt idx="511">
                  <c:v>7788</c:v>
                </c:pt>
                <c:pt idx="512">
                  <c:v>16503</c:v>
                </c:pt>
                <c:pt idx="513">
                  <c:v>7788</c:v>
                </c:pt>
                <c:pt idx="514">
                  <c:v>16503</c:v>
                </c:pt>
                <c:pt idx="515">
                  <c:v>7788</c:v>
                </c:pt>
                <c:pt idx="516">
                  <c:v>16503</c:v>
                </c:pt>
                <c:pt idx="517">
                  <c:v>7788</c:v>
                </c:pt>
                <c:pt idx="518">
                  <c:v>16503</c:v>
                </c:pt>
                <c:pt idx="519">
                  <c:v>7788</c:v>
                </c:pt>
                <c:pt idx="520">
                  <c:v>16503</c:v>
                </c:pt>
                <c:pt idx="521">
                  <c:v>7788</c:v>
                </c:pt>
                <c:pt idx="522">
                  <c:v>16503</c:v>
                </c:pt>
                <c:pt idx="523">
                  <c:v>7788</c:v>
                </c:pt>
                <c:pt idx="524">
                  <c:v>16503</c:v>
                </c:pt>
                <c:pt idx="525">
                  <c:v>7788</c:v>
                </c:pt>
                <c:pt idx="526">
                  <c:v>16503</c:v>
                </c:pt>
                <c:pt idx="527">
                  <c:v>7788</c:v>
                </c:pt>
                <c:pt idx="528">
                  <c:v>16503</c:v>
                </c:pt>
                <c:pt idx="529">
                  <c:v>7788</c:v>
                </c:pt>
                <c:pt idx="530">
                  <c:v>16503</c:v>
                </c:pt>
                <c:pt idx="531">
                  <c:v>7788</c:v>
                </c:pt>
                <c:pt idx="532">
                  <c:v>16503</c:v>
                </c:pt>
                <c:pt idx="533">
                  <c:v>7788</c:v>
                </c:pt>
                <c:pt idx="534">
                  <c:v>16503</c:v>
                </c:pt>
                <c:pt idx="535">
                  <c:v>7788</c:v>
                </c:pt>
                <c:pt idx="536">
                  <c:v>16503</c:v>
                </c:pt>
                <c:pt idx="537">
                  <c:v>7788</c:v>
                </c:pt>
                <c:pt idx="538">
                  <c:v>16503</c:v>
                </c:pt>
                <c:pt idx="539">
                  <c:v>7788</c:v>
                </c:pt>
                <c:pt idx="540">
                  <c:v>16503</c:v>
                </c:pt>
                <c:pt idx="541">
                  <c:v>7788</c:v>
                </c:pt>
                <c:pt idx="542">
                  <c:v>16503</c:v>
                </c:pt>
                <c:pt idx="543">
                  <c:v>7788</c:v>
                </c:pt>
                <c:pt idx="544">
                  <c:v>16503</c:v>
                </c:pt>
                <c:pt idx="545">
                  <c:v>7788</c:v>
                </c:pt>
                <c:pt idx="546">
                  <c:v>16503</c:v>
                </c:pt>
                <c:pt idx="547">
                  <c:v>7788</c:v>
                </c:pt>
                <c:pt idx="548">
                  <c:v>16503</c:v>
                </c:pt>
                <c:pt idx="549">
                  <c:v>7788</c:v>
                </c:pt>
                <c:pt idx="550">
                  <c:v>16503</c:v>
                </c:pt>
                <c:pt idx="551">
                  <c:v>7788</c:v>
                </c:pt>
                <c:pt idx="552">
                  <c:v>16503</c:v>
                </c:pt>
                <c:pt idx="553">
                  <c:v>7788</c:v>
                </c:pt>
                <c:pt idx="554">
                  <c:v>16503</c:v>
                </c:pt>
                <c:pt idx="555">
                  <c:v>7788</c:v>
                </c:pt>
                <c:pt idx="556">
                  <c:v>16503</c:v>
                </c:pt>
                <c:pt idx="557">
                  <c:v>7788</c:v>
                </c:pt>
                <c:pt idx="558">
                  <c:v>16503</c:v>
                </c:pt>
                <c:pt idx="559">
                  <c:v>7788</c:v>
                </c:pt>
                <c:pt idx="560">
                  <c:v>16503</c:v>
                </c:pt>
                <c:pt idx="561">
                  <c:v>7788</c:v>
                </c:pt>
                <c:pt idx="562">
                  <c:v>16503</c:v>
                </c:pt>
                <c:pt idx="563">
                  <c:v>7788</c:v>
                </c:pt>
                <c:pt idx="564">
                  <c:v>16503</c:v>
                </c:pt>
                <c:pt idx="565">
                  <c:v>7788</c:v>
                </c:pt>
                <c:pt idx="566">
                  <c:v>16503</c:v>
                </c:pt>
                <c:pt idx="567">
                  <c:v>7788</c:v>
                </c:pt>
                <c:pt idx="568">
                  <c:v>16503</c:v>
                </c:pt>
                <c:pt idx="569">
                  <c:v>7788</c:v>
                </c:pt>
                <c:pt idx="570">
                  <c:v>16503</c:v>
                </c:pt>
                <c:pt idx="571">
                  <c:v>7788</c:v>
                </c:pt>
                <c:pt idx="572">
                  <c:v>16503</c:v>
                </c:pt>
                <c:pt idx="573">
                  <c:v>7788</c:v>
                </c:pt>
                <c:pt idx="574">
                  <c:v>16503</c:v>
                </c:pt>
                <c:pt idx="575">
                  <c:v>7788</c:v>
                </c:pt>
                <c:pt idx="576">
                  <c:v>16503</c:v>
                </c:pt>
                <c:pt idx="577">
                  <c:v>7788</c:v>
                </c:pt>
                <c:pt idx="578">
                  <c:v>16503</c:v>
                </c:pt>
                <c:pt idx="579">
                  <c:v>7788</c:v>
                </c:pt>
                <c:pt idx="580">
                  <c:v>16503</c:v>
                </c:pt>
                <c:pt idx="581">
                  <c:v>7788</c:v>
                </c:pt>
                <c:pt idx="582">
                  <c:v>16503</c:v>
                </c:pt>
                <c:pt idx="583">
                  <c:v>7788</c:v>
                </c:pt>
                <c:pt idx="584">
                  <c:v>16503</c:v>
                </c:pt>
                <c:pt idx="585">
                  <c:v>7788</c:v>
                </c:pt>
                <c:pt idx="586">
                  <c:v>16503</c:v>
                </c:pt>
                <c:pt idx="587">
                  <c:v>7788</c:v>
                </c:pt>
                <c:pt idx="588">
                  <c:v>16503</c:v>
                </c:pt>
                <c:pt idx="589">
                  <c:v>7788</c:v>
                </c:pt>
                <c:pt idx="590">
                  <c:v>16503</c:v>
                </c:pt>
                <c:pt idx="591">
                  <c:v>7788</c:v>
                </c:pt>
                <c:pt idx="592">
                  <c:v>16503</c:v>
                </c:pt>
                <c:pt idx="593">
                  <c:v>7788</c:v>
                </c:pt>
                <c:pt idx="594">
                  <c:v>16503</c:v>
                </c:pt>
                <c:pt idx="595">
                  <c:v>7788</c:v>
                </c:pt>
                <c:pt idx="596">
                  <c:v>16503</c:v>
                </c:pt>
                <c:pt idx="597">
                  <c:v>7788</c:v>
                </c:pt>
                <c:pt idx="598">
                  <c:v>16503</c:v>
                </c:pt>
                <c:pt idx="599">
                  <c:v>7788</c:v>
                </c:pt>
                <c:pt idx="600">
                  <c:v>16503</c:v>
                </c:pt>
                <c:pt idx="601">
                  <c:v>7788</c:v>
                </c:pt>
                <c:pt idx="602">
                  <c:v>16503</c:v>
                </c:pt>
                <c:pt idx="603">
                  <c:v>7788</c:v>
                </c:pt>
                <c:pt idx="604">
                  <c:v>16503</c:v>
                </c:pt>
                <c:pt idx="605">
                  <c:v>7788</c:v>
                </c:pt>
                <c:pt idx="606">
                  <c:v>16503</c:v>
                </c:pt>
                <c:pt idx="607">
                  <c:v>7788</c:v>
                </c:pt>
                <c:pt idx="608">
                  <c:v>16503</c:v>
                </c:pt>
                <c:pt idx="609">
                  <c:v>7788</c:v>
                </c:pt>
                <c:pt idx="610">
                  <c:v>16503</c:v>
                </c:pt>
                <c:pt idx="611">
                  <c:v>7788</c:v>
                </c:pt>
                <c:pt idx="612">
                  <c:v>16503</c:v>
                </c:pt>
                <c:pt idx="613">
                  <c:v>7788</c:v>
                </c:pt>
                <c:pt idx="614">
                  <c:v>16503</c:v>
                </c:pt>
                <c:pt idx="615">
                  <c:v>7788</c:v>
                </c:pt>
                <c:pt idx="616">
                  <c:v>16503</c:v>
                </c:pt>
                <c:pt idx="617">
                  <c:v>7788</c:v>
                </c:pt>
                <c:pt idx="618">
                  <c:v>16503</c:v>
                </c:pt>
                <c:pt idx="619">
                  <c:v>7788</c:v>
                </c:pt>
                <c:pt idx="620">
                  <c:v>16503</c:v>
                </c:pt>
                <c:pt idx="621">
                  <c:v>7788</c:v>
                </c:pt>
                <c:pt idx="622">
                  <c:v>16503</c:v>
                </c:pt>
                <c:pt idx="623">
                  <c:v>7788</c:v>
                </c:pt>
                <c:pt idx="624">
                  <c:v>16503</c:v>
                </c:pt>
                <c:pt idx="625">
                  <c:v>7788</c:v>
                </c:pt>
                <c:pt idx="626">
                  <c:v>16503</c:v>
                </c:pt>
                <c:pt idx="627">
                  <c:v>7788</c:v>
                </c:pt>
                <c:pt idx="628">
                  <c:v>16503</c:v>
                </c:pt>
                <c:pt idx="629">
                  <c:v>7788</c:v>
                </c:pt>
                <c:pt idx="630">
                  <c:v>16503</c:v>
                </c:pt>
                <c:pt idx="631">
                  <c:v>7788</c:v>
                </c:pt>
                <c:pt idx="632">
                  <c:v>16503</c:v>
                </c:pt>
                <c:pt idx="633">
                  <c:v>7788</c:v>
                </c:pt>
                <c:pt idx="634">
                  <c:v>16503</c:v>
                </c:pt>
                <c:pt idx="635">
                  <c:v>7788</c:v>
                </c:pt>
                <c:pt idx="636">
                  <c:v>16503</c:v>
                </c:pt>
                <c:pt idx="637">
                  <c:v>7788</c:v>
                </c:pt>
                <c:pt idx="638">
                  <c:v>16503</c:v>
                </c:pt>
                <c:pt idx="639">
                  <c:v>7788</c:v>
                </c:pt>
                <c:pt idx="640">
                  <c:v>16503</c:v>
                </c:pt>
                <c:pt idx="641">
                  <c:v>7788</c:v>
                </c:pt>
                <c:pt idx="642">
                  <c:v>16503</c:v>
                </c:pt>
                <c:pt idx="643">
                  <c:v>7788</c:v>
                </c:pt>
                <c:pt idx="644">
                  <c:v>16503</c:v>
                </c:pt>
                <c:pt idx="645">
                  <c:v>7788</c:v>
                </c:pt>
                <c:pt idx="646">
                  <c:v>16503</c:v>
                </c:pt>
                <c:pt idx="647">
                  <c:v>7788</c:v>
                </c:pt>
                <c:pt idx="648">
                  <c:v>16503</c:v>
                </c:pt>
                <c:pt idx="649">
                  <c:v>7788</c:v>
                </c:pt>
                <c:pt idx="650">
                  <c:v>16503</c:v>
                </c:pt>
                <c:pt idx="651">
                  <c:v>7788</c:v>
                </c:pt>
                <c:pt idx="652">
                  <c:v>16503</c:v>
                </c:pt>
                <c:pt idx="653">
                  <c:v>7788</c:v>
                </c:pt>
                <c:pt idx="654">
                  <c:v>16503</c:v>
                </c:pt>
                <c:pt idx="655">
                  <c:v>7788</c:v>
                </c:pt>
                <c:pt idx="656">
                  <c:v>16503</c:v>
                </c:pt>
                <c:pt idx="657">
                  <c:v>7788</c:v>
                </c:pt>
                <c:pt idx="658">
                  <c:v>16503</c:v>
                </c:pt>
                <c:pt idx="659">
                  <c:v>7788</c:v>
                </c:pt>
                <c:pt idx="660">
                  <c:v>16503</c:v>
                </c:pt>
                <c:pt idx="661">
                  <c:v>7788</c:v>
                </c:pt>
                <c:pt idx="662">
                  <c:v>16503</c:v>
                </c:pt>
                <c:pt idx="663">
                  <c:v>7788</c:v>
                </c:pt>
                <c:pt idx="664">
                  <c:v>16503</c:v>
                </c:pt>
                <c:pt idx="665">
                  <c:v>7788</c:v>
                </c:pt>
                <c:pt idx="666">
                  <c:v>16503</c:v>
                </c:pt>
                <c:pt idx="667">
                  <c:v>7788</c:v>
                </c:pt>
                <c:pt idx="668">
                  <c:v>16503</c:v>
                </c:pt>
                <c:pt idx="669">
                  <c:v>7788</c:v>
                </c:pt>
                <c:pt idx="670">
                  <c:v>16503</c:v>
                </c:pt>
                <c:pt idx="671">
                  <c:v>7788</c:v>
                </c:pt>
                <c:pt idx="672">
                  <c:v>16503</c:v>
                </c:pt>
                <c:pt idx="673">
                  <c:v>7788</c:v>
                </c:pt>
                <c:pt idx="674">
                  <c:v>16503</c:v>
                </c:pt>
                <c:pt idx="675">
                  <c:v>7788</c:v>
                </c:pt>
                <c:pt idx="676">
                  <c:v>16503</c:v>
                </c:pt>
                <c:pt idx="677">
                  <c:v>7788</c:v>
                </c:pt>
                <c:pt idx="678">
                  <c:v>16503</c:v>
                </c:pt>
                <c:pt idx="679">
                  <c:v>7788</c:v>
                </c:pt>
                <c:pt idx="680">
                  <c:v>16503</c:v>
                </c:pt>
                <c:pt idx="681">
                  <c:v>7788</c:v>
                </c:pt>
                <c:pt idx="682">
                  <c:v>16503</c:v>
                </c:pt>
                <c:pt idx="683">
                  <c:v>7788</c:v>
                </c:pt>
                <c:pt idx="684">
                  <c:v>16503</c:v>
                </c:pt>
                <c:pt idx="685">
                  <c:v>7788</c:v>
                </c:pt>
                <c:pt idx="686">
                  <c:v>16503</c:v>
                </c:pt>
                <c:pt idx="687">
                  <c:v>7788</c:v>
                </c:pt>
                <c:pt idx="688">
                  <c:v>16503</c:v>
                </c:pt>
                <c:pt idx="689">
                  <c:v>7788</c:v>
                </c:pt>
                <c:pt idx="690">
                  <c:v>16503</c:v>
                </c:pt>
                <c:pt idx="691">
                  <c:v>7788</c:v>
                </c:pt>
                <c:pt idx="692">
                  <c:v>16503</c:v>
                </c:pt>
                <c:pt idx="693">
                  <c:v>7788</c:v>
                </c:pt>
                <c:pt idx="694">
                  <c:v>16503</c:v>
                </c:pt>
                <c:pt idx="695">
                  <c:v>7788</c:v>
                </c:pt>
                <c:pt idx="696">
                  <c:v>16503</c:v>
                </c:pt>
                <c:pt idx="697">
                  <c:v>7788</c:v>
                </c:pt>
                <c:pt idx="698">
                  <c:v>16503</c:v>
                </c:pt>
                <c:pt idx="699">
                  <c:v>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746-42B2-8AE5-4433C0AA0AE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28248</c:v>
              </c:pt>
              <c:pt idx="1">
                <c:v>28248</c:v>
              </c:pt>
              <c:pt idx="2">
                <c:v>28248</c:v>
              </c:pt>
              <c:pt idx="3">
                <c:v>16503</c:v>
              </c:pt>
              <c:pt idx="4">
                <c:v>16503</c:v>
              </c:pt>
              <c:pt idx="5">
                <c:v>16503</c:v>
              </c:pt>
              <c:pt idx="6">
                <c:v>16503</c:v>
              </c:pt>
              <c:pt idx="7">
                <c:v>10295</c:v>
              </c:pt>
              <c:pt idx="8">
                <c:v>7788</c:v>
              </c:pt>
              <c:pt idx="9">
                <c:v>7788</c:v>
              </c:pt>
              <c:pt idx="10">
                <c:v>7788</c:v>
              </c:pt>
              <c:pt idx="11">
                <c:v>5118</c:v>
              </c:pt>
              <c:pt idx="12">
                <c:v>5118</c:v>
              </c:pt>
              <c:pt idx="13">
                <c:v>5118</c:v>
              </c:pt>
              <c:pt idx="14">
                <c:v>5118</c:v>
              </c:pt>
              <c:pt idx="15">
                <c:v>7788</c:v>
              </c:pt>
              <c:pt idx="16">
                <c:v>7788</c:v>
              </c:pt>
              <c:pt idx="17">
                <c:v>7788</c:v>
              </c:pt>
              <c:pt idx="18">
                <c:v>10295</c:v>
              </c:pt>
              <c:pt idx="19">
                <c:v>10295</c:v>
              </c:pt>
              <c:pt idx="20">
                <c:v>10295</c:v>
              </c:pt>
              <c:pt idx="21">
                <c:v>16503</c:v>
              </c:pt>
              <c:pt idx="22">
                <c:v>16503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746-42B2-8AE5-4433C0AA0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8022096"/>
        <c:axId val="628466448"/>
      </c:scatterChart>
      <c:valAx>
        <c:axId val="210802209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valAx>
        <c:axId val="628466448"/>
        <c:scaling>
          <c:orientation val="minMax"/>
          <c:max val="50000"/>
          <c:min val="5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108022096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R²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Multicolinearity!$C$45:$O$45</c:f>
              <c:strCache>
                <c:ptCount val="13"/>
                <c:pt idx="0">
                  <c:v>symboling</c:v>
                </c:pt>
                <c:pt idx="1">
                  <c:v>wheelbase</c:v>
                </c:pt>
                <c:pt idx="2">
                  <c:v>Vol</c:v>
                </c:pt>
                <c:pt idx="3">
                  <c:v>curbweight</c:v>
                </c:pt>
                <c:pt idx="4">
                  <c:v>enginesize</c:v>
                </c:pt>
                <c:pt idx="5">
                  <c:v>boreratio</c:v>
                </c:pt>
                <c:pt idx="6">
                  <c:v>stroke</c:v>
                </c:pt>
                <c:pt idx="7">
                  <c:v>compressionratio</c:v>
                </c:pt>
                <c:pt idx="8">
                  <c:v>horsepower</c:v>
                </c:pt>
                <c:pt idx="9">
                  <c:v>peakrpm</c:v>
                </c:pt>
                <c:pt idx="10">
                  <c:v>citympg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Multicolinearity!$C$46:$O$46</c:f>
              <c:numCache>
                <c:formatCode>0.000</c:formatCode>
                <c:ptCount val="13"/>
                <c:pt idx="0">
                  <c:v>0.45576272369832749</c:v>
                </c:pt>
                <c:pt idx="1">
                  <c:v>0.87999256080649535</c:v>
                </c:pt>
                <c:pt idx="2">
                  <c:v>0.87410680205991809</c:v>
                </c:pt>
                <c:pt idx="3">
                  <c:v>0.93222946295903952</c:v>
                </c:pt>
                <c:pt idx="4">
                  <c:v>0.89474176775679992</c:v>
                </c:pt>
                <c:pt idx="5">
                  <c:v>0.55323047700825123</c:v>
                </c:pt>
                <c:pt idx="6">
                  <c:v>0.30613679501166091</c:v>
                </c:pt>
                <c:pt idx="7">
                  <c:v>0.46882992959848513</c:v>
                </c:pt>
                <c:pt idx="8">
                  <c:v>0.90168106601549525</c:v>
                </c:pt>
                <c:pt idx="9">
                  <c:v>0.55977555868485629</c:v>
                </c:pt>
                <c:pt idx="10">
                  <c:v>0.95104586037916528</c:v>
                </c:pt>
                <c:pt idx="11">
                  <c:v>0.95054574122465163</c:v>
                </c:pt>
                <c:pt idx="12">
                  <c:v>0.81411813098511365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BF-4393-B8D7-455809B52F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40549376"/>
        <c:axId val="240561024"/>
      </c:barChart>
      <c:catAx>
        <c:axId val="240549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40561024"/>
        <c:crosses val="autoZero"/>
        <c:auto val="1"/>
        <c:lblAlgn val="ctr"/>
        <c:lblOffset val="100"/>
        <c:noMultiLvlLbl val="0"/>
      </c:catAx>
      <c:valAx>
        <c:axId val="240561024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R²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405493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Tolerance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Tolerance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Multicolinearity!$C$45:$O$45</c:f>
              <c:strCache>
                <c:ptCount val="13"/>
                <c:pt idx="0">
                  <c:v>symboling</c:v>
                </c:pt>
                <c:pt idx="1">
                  <c:v>wheelbase</c:v>
                </c:pt>
                <c:pt idx="2">
                  <c:v>Vol</c:v>
                </c:pt>
                <c:pt idx="3">
                  <c:v>curbweight</c:v>
                </c:pt>
                <c:pt idx="4">
                  <c:v>enginesize</c:v>
                </c:pt>
                <c:pt idx="5">
                  <c:v>boreratio</c:v>
                </c:pt>
                <c:pt idx="6">
                  <c:v>stroke</c:v>
                </c:pt>
                <c:pt idx="7">
                  <c:v>compressionratio</c:v>
                </c:pt>
                <c:pt idx="8">
                  <c:v>horsepower</c:v>
                </c:pt>
                <c:pt idx="9">
                  <c:v>peakrpm</c:v>
                </c:pt>
                <c:pt idx="10">
                  <c:v>citympg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Multicolinearity!$C$47:$O$47</c:f>
              <c:numCache>
                <c:formatCode>0.000</c:formatCode>
                <c:ptCount val="13"/>
                <c:pt idx="0">
                  <c:v>0.54423727630167251</c:v>
                </c:pt>
                <c:pt idx="1">
                  <c:v>0.12000743919350471</c:v>
                </c:pt>
                <c:pt idx="2">
                  <c:v>0.12589319794008191</c:v>
                </c:pt>
                <c:pt idx="3">
                  <c:v>6.7770537040960532E-2</c:v>
                </c:pt>
                <c:pt idx="4">
                  <c:v>0.10525823224320004</c:v>
                </c:pt>
                <c:pt idx="5">
                  <c:v>0.44676952299174871</c:v>
                </c:pt>
                <c:pt idx="6">
                  <c:v>0.69386320498833909</c:v>
                </c:pt>
                <c:pt idx="7">
                  <c:v>0.53117007040151487</c:v>
                </c:pt>
                <c:pt idx="8">
                  <c:v>9.8318933984504794E-2</c:v>
                </c:pt>
                <c:pt idx="9">
                  <c:v>0.44022444131514371</c:v>
                </c:pt>
                <c:pt idx="10">
                  <c:v>4.8954139620834718E-2</c:v>
                </c:pt>
                <c:pt idx="11">
                  <c:v>4.9454258775348377E-2</c:v>
                </c:pt>
                <c:pt idx="12">
                  <c:v>0.18588186901488638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4-46AA-8AB6-7AD5997C7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40562688"/>
        <c:axId val="240548960"/>
      </c:barChart>
      <c:catAx>
        <c:axId val="240562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40548960"/>
        <c:crosses val="autoZero"/>
        <c:auto val="1"/>
        <c:lblAlgn val="ctr"/>
        <c:lblOffset val="100"/>
        <c:noMultiLvlLbl val="0"/>
      </c:catAx>
      <c:valAx>
        <c:axId val="240548960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Tolerance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405626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VIF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VIF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Multicolinearity!$C$45:$O$45</c:f>
              <c:strCache>
                <c:ptCount val="13"/>
                <c:pt idx="0">
                  <c:v>symboling</c:v>
                </c:pt>
                <c:pt idx="1">
                  <c:v>wheelbase</c:v>
                </c:pt>
                <c:pt idx="2">
                  <c:v>Vol</c:v>
                </c:pt>
                <c:pt idx="3">
                  <c:v>curbweight</c:v>
                </c:pt>
                <c:pt idx="4">
                  <c:v>enginesize</c:v>
                </c:pt>
                <c:pt idx="5">
                  <c:v>boreratio</c:v>
                </c:pt>
                <c:pt idx="6">
                  <c:v>stroke</c:v>
                </c:pt>
                <c:pt idx="7">
                  <c:v>compressionratio</c:v>
                </c:pt>
                <c:pt idx="8">
                  <c:v>horsepower</c:v>
                </c:pt>
                <c:pt idx="9">
                  <c:v>peakrpm</c:v>
                </c:pt>
                <c:pt idx="10">
                  <c:v>citympg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Multicolinearity!$C$48:$O$48</c:f>
              <c:numCache>
                <c:formatCode>0.000</c:formatCode>
                <c:ptCount val="13"/>
                <c:pt idx="0">
                  <c:v>1.8374338611927359</c:v>
                </c:pt>
                <c:pt idx="1">
                  <c:v>8.3328167546976886</c:v>
                </c:pt>
                <c:pt idx="2">
                  <c:v>7.9432409086624665</c:v>
                </c:pt>
                <c:pt idx="3">
                  <c:v>14.755674717401158</c:v>
                </c:pt>
                <c:pt idx="4">
                  <c:v>9.5004445608538397</c:v>
                </c:pt>
                <c:pt idx="5">
                  <c:v>2.2382905469997083</c:v>
                </c:pt>
                <c:pt idx="6">
                  <c:v>1.4412062677639834</c:v>
                </c:pt>
                <c:pt idx="7">
                  <c:v>1.8826361945508217</c:v>
                </c:pt>
                <c:pt idx="8">
                  <c:v>10.170980903409728</c:v>
                </c:pt>
                <c:pt idx="9">
                  <c:v>2.2715685594660782</c:v>
                </c:pt>
                <c:pt idx="10">
                  <c:v>20.427281691503843</c:v>
                </c:pt>
                <c:pt idx="11">
                  <c:v>20.220705451124328</c:v>
                </c:pt>
                <c:pt idx="12">
                  <c:v>5.3797608411174025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84-404E-BF06-B35A8C465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40552288"/>
        <c:axId val="240550624"/>
      </c:barChart>
      <c:catAx>
        <c:axId val="240552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40550624"/>
        <c:crosses val="autoZero"/>
        <c:auto val="1"/>
        <c:lblAlgn val="ctr"/>
        <c:lblOffset val="100"/>
        <c:noMultiLvlLbl val="0"/>
      </c:catAx>
      <c:valAx>
        <c:axId val="240550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4055228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R²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Multicolinearity1!$C$45:$O$45</c:f>
              <c:strCache>
                <c:ptCount val="13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horsepower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Multicolinearity1!$C$46:$O$46</c:f>
              <c:numCache>
                <c:formatCode>0.000</c:formatCode>
                <c:ptCount val="13"/>
                <c:pt idx="0">
                  <c:v>0.74688341722824148</c:v>
                </c:pt>
                <c:pt idx="1">
                  <c:v>0.6108927057837874</c:v>
                </c:pt>
                <c:pt idx="2">
                  <c:v>0.23118803189952497</c:v>
                </c:pt>
                <c:pt idx="3">
                  <c:v>0.60826055724479833</c:v>
                </c:pt>
                <c:pt idx="4">
                  <c:v>0.55120537638257261</c:v>
                </c:pt>
                <c:pt idx="5">
                  <c:v>0.59548387961329197</c:v>
                </c:pt>
                <c:pt idx="6">
                  <c:v>0.79250463474149857</c:v>
                </c:pt>
                <c:pt idx="7">
                  <c:v>0.86432271442770825</c:v>
                </c:pt>
                <c:pt idx="8">
                  <c:v>0.51449288503591695</c:v>
                </c:pt>
                <c:pt idx="9">
                  <c:v>0.60327081610642252</c:v>
                </c:pt>
                <c:pt idx="10">
                  <c:v>0.9020163206966314</c:v>
                </c:pt>
                <c:pt idx="11">
                  <c:v>0.78733033090500393</c:v>
                </c:pt>
                <c:pt idx="12">
                  <c:v>0.80629385065859926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3-49B0-9BB7-0A6B8512F6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2991903"/>
        <c:axId val="1562997311"/>
      </c:barChart>
      <c:catAx>
        <c:axId val="156299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2997311"/>
        <c:crosses val="autoZero"/>
        <c:auto val="1"/>
        <c:lblAlgn val="ctr"/>
        <c:lblOffset val="100"/>
        <c:noMultiLvlLbl val="0"/>
      </c:catAx>
      <c:valAx>
        <c:axId val="15629973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R²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299190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(wheelbase)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98.756585365853581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0A78-4F73-A0C3-082FE21451D6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86.6</c:v>
              </c:pt>
              <c:pt idx="1">
                <c:v>120.9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A78-4F73-A0C3-082FE21451D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XLSTAT_20230304_144857_1_HID!xdata2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XLSTAT_20230304_144857_1_HID!ydata2</c:f>
              <c:numCache>
                <c:formatCode>General</c:formatCode>
                <c:ptCount val="700"/>
                <c:pt idx="0">
                  <c:v>102.4</c:v>
                </c:pt>
                <c:pt idx="1">
                  <c:v>94.5</c:v>
                </c:pt>
                <c:pt idx="2">
                  <c:v>102.4</c:v>
                </c:pt>
                <c:pt idx="3">
                  <c:v>94.5</c:v>
                </c:pt>
                <c:pt idx="4">
                  <c:v>102.4</c:v>
                </c:pt>
                <c:pt idx="5">
                  <c:v>94.5</c:v>
                </c:pt>
                <c:pt idx="6">
                  <c:v>102.4</c:v>
                </c:pt>
                <c:pt idx="7">
                  <c:v>94.5</c:v>
                </c:pt>
                <c:pt idx="8">
                  <c:v>102.4</c:v>
                </c:pt>
                <c:pt idx="9">
                  <c:v>94.5</c:v>
                </c:pt>
                <c:pt idx="10">
                  <c:v>102.4</c:v>
                </c:pt>
                <c:pt idx="11">
                  <c:v>94.5</c:v>
                </c:pt>
                <c:pt idx="12">
                  <c:v>102.4</c:v>
                </c:pt>
                <c:pt idx="13">
                  <c:v>94.5</c:v>
                </c:pt>
                <c:pt idx="14">
                  <c:v>102.4</c:v>
                </c:pt>
                <c:pt idx="15">
                  <c:v>94.5</c:v>
                </c:pt>
                <c:pt idx="16">
                  <c:v>102.4</c:v>
                </c:pt>
                <c:pt idx="17">
                  <c:v>94.5</c:v>
                </c:pt>
                <c:pt idx="18">
                  <c:v>102.4</c:v>
                </c:pt>
                <c:pt idx="19">
                  <c:v>94.5</c:v>
                </c:pt>
                <c:pt idx="20">
                  <c:v>102.4</c:v>
                </c:pt>
                <c:pt idx="21">
                  <c:v>94.5</c:v>
                </c:pt>
                <c:pt idx="22">
                  <c:v>102.4</c:v>
                </c:pt>
                <c:pt idx="23">
                  <c:v>94.5</c:v>
                </c:pt>
                <c:pt idx="24">
                  <c:v>102.4</c:v>
                </c:pt>
                <c:pt idx="25">
                  <c:v>94.5</c:v>
                </c:pt>
                <c:pt idx="26">
                  <c:v>102.4</c:v>
                </c:pt>
                <c:pt idx="27">
                  <c:v>94.5</c:v>
                </c:pt>
                <c:pt idx="28">
                  <c:v>102.4</c:v>
                </c:pt>
                <c:pt idx="29">
                  <c:v>94.5</c:v>
                </c:pt>
                <c:pt idx="30">
                  <c:v>102.4</c:v>
                </c:pt>
                <c:pt idx="31">
                  <c:v>94.5</c:v>
                </c:pt>
                <c:pt idx="32">
                  <c:v>102.4</c:v>
                </c:pt>
                <c:pt idx="33">
                  <c:v>94.5</c:v>
                </c:pt>
                <c:pt idx="34">
                  <c:v>102.4</c:v>
                </c:pt>
                <c:pt idx="35">
                  <c:v>94.5</c:v>
                </c:pt>
                <c:pt idx="36">
                  <c:v>102.4</c:v>
                </c:pt>
                <c:pt idx="37">
                  <c:v>94.5</c:v>
                </c:pt>
                <c:pt idx="38">
                  <c:v>102.4</c:v>
                </c:pt>
                <c:pt idx="39">
                  <c:v>94.5</c:v>
                </c:pt>
                <c:pt idx="40">
                  <c:v>102.4</c:v>
                </c:pt>
                <c:pt idx="41">
                  <c:v>94.5</c:v>
                </c:pt>
                <c:pt idx="42">
                  <c:v>102.4</c:v>
                </c:pt>
                <c:pt idx="43">
                  <c:v>94.5</c:v>
                </c:pt>
                <c:pt idx="44">
                  <c:v>102.4</c:v>
                </c:pt>
                <c:pt idx="45">
                  <c:v>94.5</c:v>
                </c:pt>
                <c:pt idx="46">
                  <c:v>102.4</c:v>
                </c:pt>
                <c:pt idx="47">
                  <c:v>94.5</c:v>
                </c:pt>
                <c:pt idx="48">
                  <c:v>102.4</c:v>
                </c:pt>
                <c:pt idx="49">
                  <c:v>94.5</c:v>
                </c:pt>
                <c:pt idx="50">
                  <c:v>102.4</c:v>
                </c:pt>
                <c:pt idx="51">
                  <c:v>94.5</c:v>
                </c:pt>
                <c:pt idx="52">
                  <c:v>102.4</c:v>
                </c:pt>
                <c:pt idx="53">
                  <c:v>94.5</c:v>
                </c:pt>
                <c:pt idx="54">
                  <c:v>102.4</c:v>
                </c:pt>
                <c:pt idx="55">
                  <c:v>94.5</c:v>
                </c:pt>
                <c:pt idx="56">
                  <c:v>102.4</c:v>
                </c:pt>
                <c:pt idx="57">
                  <c:v>94.5</c:v>
                </c:pt>
                <c:pt idx="58">
                  <c:v>102.4</c:v>
                </c:pt>
                <c:pt idx="59">
                  <c:v>94.5</c:v>
                </c:pt>
                <c:pt idx="60">
                  <c:v>102.4</c:v>
                </c:pt>
                <c:pt idx="61">
                  <c:v>94.5</c:v>
                </c:pt>
                <c:pt idx="62">
                  <c:v>102.4</c:v>
                </c:pt>
                <c:pt idx="63">
                  <c:v>94.5</c:v>
                </c:pt>
                <c:pt idx="64">
                  <c:v>102.4</c:v>
                </c:pt>
                <c:pt idx="65">
                  <c:v>94.5</c:v>
                </c:pt>
                <c:pt idx="66">
                  <c:v>102.4</c:v>
                </c:pt>
                <c:pt idx="67">
                  <c:v>94.5</c:v>
                </c:pt>
                <c:pt idx="68">
                  <c:v>102.4</c:v>
                </c:pt>
                <c:pt idx="69">
                  <c:v>94.5</c:v>
                </c:pt>
                <c:pt idx="70">
                  <c:v>102.4</c:v>
                </c:pt>
                <c:pt idx="71">
                  <c:v>94.5</c:v>
                </c:pt>
                <c:pt idx="72">
                  <c:v>102.4</c:v>
                </c:pt>
                <c:pt idx="73">
                  <c:v>94.5</c:v>
                </c:pt>
                <c:pt idx="74">
                  <c:v>102.4</c:v>
                </c:pt>
                <c:pt idx="75">
                  <c:v>94.5</c:v>
                </c:pt>
                <c:pt idx="76">
                  <c:v>102.4</c:v>
                </c:pt>
                <c:pt idx="77">
                  <c:v>94.5</c:v>
                </c:pt>
                <c:pt idx="78">
                  <c:v>102.4</c:v>
                </c:pt>
                <c:pt idx="79">
                  <c:v>94.5</c:v>
                </c:pt>
                <c:pt idx="80">
                  <c:v>102.4</c:v>
                </c:pt>
                <c:pt idx="81">
                  <c:v>94.5</c:v>
                </c:pt>
                <c:pt idx="82">
                  <c:v>102.4</c:v>
                </c:pt>
                <c:pt idx="83">
                  <c:v>94.5</c:v>
                </c:pt>
                <c:pt idx="84">
                  <c:v>102.4</c:v>
                </c:pt>
                <c:pt idx="85">
                  <c:v>94.5</c:v>
                </c:pt>
                <c:pt idx="86">
                  <c:v>102.4</c:v>
                </c:pt>
                <c:pt idx="87">
                  <c:v>94.5</c:v>
                </c:pt>
                <c:pt idx="88">
                  <c:v>102.4</c:v>
                </c:pt>
                <c:pt idx="89">
                  <c:v>94.5</c:v>
                </c:pt>
                <c:pt idx="90">
                  <c:v>102.4</c:v>
                </c:pt>
                <c:pt idx="91">
                  <c:v>94.5</c:v>
                </c:pt>
                <c:pt idx="92">
                  <c:v>102.4</c:v>
                </c:pt>
                <c:pt idx="93">
                  <c:v>94.5</c:v>
                </c:pt>
                <c:pt idx="94">
                  <c:v>102.4</c:v>
                </c:pt>
                <c:pt idx="95">
                  <c:v>94.5</c:v>
                </c:pt>
                <c:pt idx="96">
                  <c:v>102.4</c:v>
                </c:pt>
                <c:pt idx="97">
                  <c:v>94.5</c:v>
                </c:pt>
                <c:pt idx="98">
                  <c:v>102.4</c:v>
                </c:pt>
                <c:pt idx="99">
                  <c:v>94.5</c:v>
                </c:pt>
                <c:pt idx="100">
                  <c:v>102.4</c:v>
                </c:pt>
                <c:pt idx="101">
                  <c:v>94.5</c:v>
                </c:pt>
                <c:pt idx="102">
                  <c:v>102.4</c:v>
                </c:pt>
                <c:pt idx="103">
                  <c:v>94.5</c:v>
                </c:pt>
                <c:pt idx="104">
                  <c:v>102.4</c:v>
                </c:pt>
                <c:pt idx="105">
                  <c:v>94.5</c:v>
                </c:pt>
                <c:pt idx="106">
                  <c:v>102.4</c:v>
                </c:pt>
                <c:pt idx="107">
                  <c:v>94.5</c:v>
                </c:pt>
                <c:pt idx="108">
                  <c:v>102.4</c:v>
                </c:pt>
                <c:pt idx="109">
                  <c:v>94.5</c:v>
                </c:pt>
                <c:pt idx="110">
                  <c:v>102.4</c:v>
                </c:pt>
                <c:pt idx="111">
                  <c:v>94.5</c:v>
                </c:pt>
                <c:pt idx="112">
                  <c:v>102.4</c:v>
                </c:pt>
                <c:pt idx="113">
                  <c:v>94.5</c:v>
                </c:pt>
                <c:pt idx="114">
                  <c:v>102.4</c:v>
                </c:pt>
                <c:pt idx="115">
                  <c:v>94.5</c:v>
                </c:pt>
                <c:pt idx="116">
                  <c:v>102.4</c:v>
                </c:pt>
                <c:pt idx="117">
                  <c:v>94.5</c:v>
                </c:pt>
                <c:pt idx="118">
                  <c:v>102.4</c:v>
                </c:pt>
                <c:pt idx="119">
                  <c:v>94.5</c:v>
                </c:pt>
                <c:pt idx="120">
                  <c:v>102.4</c:v>
                </c:pt>
                <c:pt idx="121">
                  <c:v>94.5</c:v>
                </c:pt>
                <c:pt idx="122">
                  <c:v>102.4</c:v>
                </c:pt>
                <c:pt idx="123">
                  <c:v>94.5</c:v>
                </c:pt>
                <c:pt idx="124">
                  <c:v>102.4</c:v>
                </c:pt>
                <c:pt idx="125">
                  <c:v>94.5</c:v>
                </c:pt>
                <c:pt idx="126">
                  <c:v>102.4</c:v>
                </c:pt>
                <c:pt idx="127">
                  <c:v>94.5</c:v>
                </c:pt>
                <c:pt idx="128">
                  <c:v>102.4</c:v>
                </c:pt>
                <c:pt idx="129">
                  <c:v>94.5</c:v>
                </c:pt>
                <c:pt idx="130">
                  <c:v>102.4</c:v>
                </c:pt>
                <c:pt idx="131">
                  <c:v>94.5</c:v>
                </c:pt>
                <c:pt idx="132">
                  <c:v>102.4</c:v>
                </c:pt>
                <c:pt idx="133">
                  <c:v>94.5</c:v>
                </c:pt>
                <c:pt idx="134">
                  <c:v>102.4</c:v>
                </c:pt>
                <c:pt idx="135">
                  <c:v>94.5</c:v>
                </c:pt>
                <c:pt idx="136">
                  <c:v>102.4</c:v>
                </c:pt>
                <c:pt idx="137">
                  <c:v>94.5</c:v>
                </c:pt>
                <c:pt idx="138">
                  <c:v>102.4</c:v>
                </c:pt>
                <c:pt idx="139">
                  <c:v>94.5</c:v>
                </c:pt>
                <c:pt idx="140">
                  <c:v>102.4</c:v>
                </c:pt>
                <c:pt idx="141">
                  <c:v>94.5</c:v>
                </c:pt>
                <c:pt idx="142">
                  <c:v>102.4</c:v>
                </c:pt>
                <c:pt idx="143">
                  <c:v>94.5</c:v>
                </c:pt>
                <c:pt idx="144">
                  <c:v>102.4</c:v>
                </c:pt>
                <c:pt idx="145">
                  <c:v>94.5</c:v>
                </c:pt>
                <c:pt idx="146">
                  <c:v>102.4</c:v>
                </c:pt>
                <c:pt idx="147">
                  <c:v>94.5</c:v>
                </c:pt>
                <c:pt idx="148">
                  <c:v>102.4</c:v>
                </c:pt>
                <c:pt idx="149">
                  <c:v>94.5</c:v>
                </c:pt>
                <c:pt idx="150">
                  <c:v>102.4</c:v>
                </c:pt>
                <c:pt idx="151">
                  <c:v>94.5</c:v>
                </c:pt>
                <c:pt idx="152">
                  <c:v>102.4</c:v>
                </c:pt>
                <c:pt idx="153">
                  <c:v>94.5</c:v>
                </c:pt>
                <c:pt idx="154">
                  <c:v>102.4</c:v>
                </c:pt>
                <c:pt idx="155">
                  <c:v>94.5</c:v>
                </c:pt>
                <c:pt idx="156">
                  <c:v>102.4</c:v>
                </c:pt>
                <c:pt idx="157">
                  <c:v>94.5</c:v>
                </c:pt>
                <c:pt idx="158">
                  <c:v>102.4</c:v>
                </c:pt>
                <c:pt idx="159">
                  <c:v>94.5</c:v>
                </c:pt>
                <c:pt idx="160">
                  <c:v>102.4</c:v>
                </c:pt>
                <c:pt idx="161">
                  <c:v>94.5</c:v>
                </c:pt>
                <c:pt idx="162">
                  <c:v>102.4</c:v>
                </c:pt>
                <c:pt idx="163">
                  <c:v>94.5</c:v>
                </c:pt>
                <c:pt idx="164">
                  <c:v>102.4</c:v>
                </c:pt>
                <c:pt idx="165">
                  <c:v>94.5</c:v>
                </c:pt>
                <c:pt idx="166">
                  <c:v>102.4</c:v>
                </c:pt>
                <c:pt idx="167">
                  <c:v>94.5</c:v>
                </c:pt>
                <c:pt idx="168">
                  <c:v>102.4</c:v>
                </c:pt>
                <c:pt idx="169">
                  <c:v>94.5</c:v>
                </c:pt>
                <c:pt idx="170">
                  <c:v>102.4</c:v>
                </c:pt>
                <c:pt idx="171">
                  <c:v>94.5</c:v>
                </c:pt>
                <c:pt idx="172">
                  <c:v>102.4</c:v>
                </c:pt>
                <c:pt idx="173">
                  <c:v>94.5</c:v>
                </c:pt>
                <c:pt idx="174">
                  <c:v>102.4</c:v>
                </c:pt>
                <c:pt idx="175">
                  <c:v>94.5</c:v>
                </c:pt>
                <c:pt idx="176">
                  <c:v>102.4</c:v>
                </c:pt>
                <c:pt idx="177">
                  <c:v>94.5</c:v>
                </c:pt>
                <c:pt idx="178">
                  <c:v>102.4</c:v>
                </c:pt>
                <c:pt idx="179">
                  <c:v>94.5</c:v>
                </c:pt>
                <c:pt idx="180">
                  <c:v>102.4</c:v>
                </c:pt>
                <c:pt idx="181">
                  <c:v>94.5</c:v>
                </c:pt>
                <c:pt idx="182">
                  <c:v>102.4</c:v>
                </c:pt>
                <c:pt idx="183">
                  <c:v>94.5</c:v>
                </c:pt>
                <c:pt idx="184">
                  <c:v>102.4</c:v>
                </c:pt>
                <c:pt idx="185">
                  <c:v>94.5</c:v>
                </c:pt>
                <c:pt idx="186">
                  <c:v>102.4</c:v>
                </c:pt>
                <c:pt idx="187">
                  <c:v>94.5</c:v>
                </c:pt>
                <c:pt idx="188">
                  <c:v>102.4</c:v>
                </c:pt>
                <c:pt idx="189">
                  <c:v>94.5</c:v>
                </c:pt>
                <c:pt idx="190">
                  <c:v>102.4</c:v>
                </c:pt>
                <c:pt idx="191">
                  <c:v>94.5</c:v>
                </c:pt>
                <c:pt idx="192">
                  <c:v>102.4</c:v>
                </c:pt>
                <c:pt idx="193">
                  <c:v>94.5</c:v>
                </c:pt>
                <c:pt idx="194">
                  <c:v>102.4</c:v>
                </c:pt>
                <c:pt idx="195">
                  <c:v>94.5</c:v>
                </c:pt>
                <c:pt idx="196">
                  <c:v>102.4</c:v>
                </c:pt>
                <c:pt idx="197">
                  <c:v>94.5</c:v>
                </c:pt>
                <c:pt idx="198">
                  <c:v>102.4</c:v>
                </c:pt>
                <c:pt idx="199">
                  <c:v>94.5</c:v>
                </c:pt>
                <c:pt idx="200">
                  <c:v>102.4</c:v>
                </c:pt>
                <c:pt idx="201">
                  <c:v>94.5</c:v>
                </c:pt>
                <c:pt idx="202">
                  <c:v>102.4</c:v>
                </c:pt>
                <c:pt idx="203">
                  <c:v>94.5</c:v>
                </c:pt>
                <c:pt idx="204">
                  <c:v>102.4</c:v>
                </c:pt>
                <c:pt idx="205">
                  <c:v>94.5</c:v>
                </c:pt>
                <c:pt idx="206">
                  <c:v>102.4</c:v>
                </c:pt>
                <c:pt idx="207">
                  <c:v>94.5</c:v>
                </c:pt>
                <c:pt idx="208">
                  <c:v>102.4</c:v>
                </c:pt>
                <c:pt idx="209">
                  <c:v>94.5</c:v>
                </c:pt>
                <c:pt idx="210">
                  <c:v>102.4</c:v>
                </c:pt>
                <c:pt idx="211">
                  <c:v>94.5</c:v>
                </c:pt>
                <c:pt idx="212">
                  <c:v>102.4</c:v>
                </c:pt>
                <c:pt idx="213">
                  <c:v>94.5</c:v>
                </c:pt>
                <c:pt idx="214">
                  <c:v>102.4</c:v>
                </c:pt>
                <c:pt idx="215">
                  <c:v>94.5</c:v>
                </c:pt>
                <c:pt idx="216">
                  <c:v>102.4</c:v>
                </c:pt>
                <c:pt idx="217">
                  <c:v>94.5</c:v>
                </c:pt>
                <c:pt idx="218">
                  <c:v>102.4</c:v>
                </c:pt>
                <c:pt idx="219">
                  <c:v>94.5</c:v>
                </c:pt>
                <c:pt idx="220">
                  <c:v>102.4</c:v>
                </c:pt>
                <c:pt idx="221">
                  <c:v>94.5</c:v>
                </c:pt>
                <c:pt idx="222">
                  <c:v>102.4</c:v>
                </c:pt>
                <c:pt idx="223">
                  <c:v>94.5</c:v>
                </c:pt>
                <c:pt idx="224">
                  <c:v>102.4</c:v>
                </c:pt>
                <c:pt idx="225">
                  <c:v>94.5</c:v>
                </c:pt>
                <c:pt idx="226">
                  <c:v>102.4</c:v>
                </c:pt>
                <c:pt idx="227">
                  <c:v>94.5</c:v>
                </c:pt>
                <c:pt idx="228">
                  <c:v>102.4</c:v>
                </c:pt>
                <c:pt idx="229">
                  <c:v>94.5</c:v>
                </c:pt>
                <c:pt idx="230">
                  <c:v>102.4</c:v>
                </c:pt>
                <c:pt idx="231">
                  <c:v>94.5</c:v>
                </c:pt>
                <c:pt idx="232">
                  <c:v>102.4</c:v>
                </c:pt>
                <c:pt idx="233">
                  <c:v>94.5</c:v>
                </c:pt>
                <c:pt idx="234">
                  <c:v>102.4</c:v>
                </c:pt>
                <c:pt idx="235">
                  <c:v>94.5</c:v>
                </c:pt>
                <c:pt idx="236">
                  <c:v>102.4</c:v>
                </c:pt>
                <c:pt idx="237">
                  <c:v>94.5</c:v>
                </c:pt>
                <c:pt idx="238">
                  <c:v>102.4</c:v>
                </c:pt>
                <c:pt idx="239">
                  <c:v>94.5</c:v>
                </c:pt>
                <c:pt idx="240">
                  <c:v>102.4</c:v>
                </c:pt>
                <c:pt idx="241">
                  <c:v>94.5</c:v>
                </c:pt>
                <c:pt idx="242">
                  <c:v>102.4</c:v>
                </c:pt>
                <c:pt idx="243">
                  <c:v>94.5</c:v>
                </c:pt>
                <c:pt idx="244">
                  <c:v>102.4</c:v>
                </c:pt>
                <c:pt idx="245">
                  <c:v>94.5</c:v>
                </c:pt>
                <c:pt idx="246">
                  <c:v>102.4</c:v>
                </c:pt>
                <c:pt idx="247">
                  <c:v>94.5</c:v>
                </c:pt>
                <c:pt idx="248">
                  <c:v>102.4</c:v>
                </c:pt>
                <c:pt idx="249">
                  <c:v>94.5</c:v>
                </c:pt>
                <c:pt idx="250">
                  <c:v>102.4</c:v>
                </c:pt>
                <c:pt idx="251">
                  <c:v>94.5</c:v>
                </c:pt>
                <c:pt idx="252">
                  <c:v>102.4</c:v>
                </c:pt>
                <c:pt idx="253">
                  <c:v>94.5</c:v>
                </c:pt>
                <c:pt idx="254">
                  <c:v>102.4</c:v>
                </c:pt>
                <c:pt idx="255">
                  <c:v>94.5</c:v>
                </c:pt>
                <c:pt idx="256">
                  <c:v>102.4</c:v>
                </c:pt>
                <c:pt idx="257">
                  <c:v>94.5</c:v>
                </c:pt>
                <c:pt idx="258">
                  <c:v>102.4</c:v>
                </c:pt>
                <c:pt idx="259">
                  <c:v>94.5</c:v>
                </c:pt>
                <c:pt idx="260">
                  <c:v>102.4</c:v>
                </c:pt>
                <c:pt idx="261">
                  <c:v>94.5</c:v>
                </c:pt>
                <c:pt idx="262">
                  <c:v>102.4</c:v>
                </c:pt>
                <c:pt idx="263">
                  <c:v>94.5</c:v>
                </c:pt>
                <c:pt idx="264">
                  <c:v>102.4</c:v>
                </c:pt>
                <c:pt idx="265">
                  <c:v>94.5</c:v>
                </c:pt>
                <c:pt idx="266">
                  <c:v>102.4</c:v>
                </c:pt>
                <c:pt idx="267">
                  <c:v>94.5</c:v>
                </c:pt>
                <c:pt idx="268">
                  <c:v>102.4</c:v>
                </c:pt>
                <c:pt idx="269">
                  <c:v>94.5</c:v>
                </c:pt>
                <c:pt idx="270">
                  <c:v>102.4</c:v>
                </c:pt>
                <c:pt idx="271">
                  <c:v>94.5</c:v>
                </c:pt>
                <c:pt idx="272">
                  <c:v>102.4</c:v>
                </c:pt>
                <c:pt idx="273">
                  <c:v>94.5</c:v>
                </c:pt>
                <c:pt idx="274">
                  <c:v>102.4</c:v>
                </c:pt>
                <c:pt idx="275">
                  <c:v>94.5</c:v>
                </c:pt>
                <c:pt idx="276">
                  <c:v>102.4</c:v>
                </c:pt>
                <c:pt idx="277">
                  <c:v>94.5</c:v>
                </c:pt>
                <c:pt idx="278">
                  <c:v>102.4</c:v>
                </c:pt>
                <c:pt idx="279">
                  <c:v>94.5</c:v>
                </c:pt>
                <c:pt idx="280">
                  <c:v>102.4</c:v>
                </c:pt>
                <c:pt idx="281">
                  <c:v>94.5</c:v>
                </c:pt>
                <c:pt idx="282">
                  <c:v>102.4</c:v>
                </c:pt>
                <c:pt idx="283">
                  <c:v>94.5</c:v>
                </c:pt>
                <c:pt idx="284">
                  <c:v>102.4</c:v>
                </c:pt>
                <c:pt idx="285">
                  <c:v>94.5</c:v>
                </c:pt>
                <c:pt idx="286">
                  <c:v>102.4</c:v>
                </c:pt>
                <c:pt idx="287">
                  <c:v>94.5</c:v>
                </c:pt>
                <c:pt idx="288">
                  <c:v>102.4</c:v>
                </c:pt>
                <c:pt idx="289">
                  <c:v>94.5</c:v>
                </c:pt>
                <c:pt idx="290">
                  <c:v>102.4</c:v>
                </c:pt>
                <c:pt idx="291">
                  <c:v>94.5</c:v>
                </c:pt>
                <c:pt idx="292">
                  <c:v>102.4</c:v>
                </c:pt>
                <c:pt idx="293">
                  <c:v>94.5</c:v>
                </c:pt>
                <c:pt idx="294">
                  <c:v>102.4</c:v>
                </c:pt>
                <c:pt idx="295">
                  <c:v>94.5</c:v>
                </c:pt>
                <c:pt idx="296">
                  <c:v>102.4</c:v>
                </c:pt>
                <c:pt idx="297">
                  <c:v>94.5</c:v>
                </c:pt>
                <c:pt idx="298">
                  <c:v>102.4</c:v>
                </c:pt>
                <c:pt idx="299">
                  <c:v>94.5</c:v>
                </c:pt>
                <c:pt idx="300">
                  <c:v>102.4</c:v>
                </c:pt>
                <c:pt idx="301">
                  <c:v>94.5</c:v>
                </c:pt>
                <c:pt idx="302">
                  <c:v>102.4</c:v>
                </c:pt>
                <c:pt idx="303">
                  <c:v>94.5</c:v>
                </c:pt>
                <c:pt idx="304">
                  <c:v>102.4</c:v>
                </c:pt>
                <c:pt idx="305">
                  <c:v>94.5</c:v>
                </c:pt>
                <c:pt idx="306">
                  <c:v>102.4</c:v>
                </c:pt>
                <c:pt idx="307">
                  <c:v>94.5</c:v>
                </c:pt>
                <c:pt idx="308">
                  <c:v>102.4</c:v>
                </c:pt>
                <c:pt idx="309">
                  <c:v>94.5</c:v>
                </c:pt>
                <c:pt idx="310">
                  <c:v>102.4</c:v>
                </c:pt>
                <c:pt idx="311">
                  <c:v>94.5</c:v>
                </c:pt>
                <c:pt idx="312">
                  <c:v>102.4</c:v>
                </c:pt>
                <c:pt idx="313">
                  <c:v>94.5</c:v>
                </c:pt>
                <c:pt idx="314">
                  <c:v>102.4</c:v>
                </c:pt>
                <c:pt idx="315">
                  <c:v>94.5</c:v>
                </c:pt>
                <c:pt idx="316">
                  <c:v>102.4</c:v>
                </c:pt>
                <c:pt idx="317">
                  <c:v>94.5</c:v>
                </c:pt>
                <c:pt idx="318">
                  <c:v>102.4</c:v>
                </c:pt>
                <c:pt idx="319">
                  <c:v>94.5</c:v>
                </c:pt>
                <c:pt idx="320">
                  <c:v>102.4</c:v>
                </c:pt>
                <c:pt idx="321">
                  <c:v>94.5</c:v>
                </c:pt>
                <c:pt idx="322">
                  <c:v>102.4</c:v>
                </c:pt>
                <c:pt idx="323">
                  <c:v>94.5</c:v>
                </c:pt>
                <c:pt idx="324">
                  <c:v>102.4</c:v>
                </c:pt>
                <c:pt idx="325">
                  <c:v>94.5</c:v>
                </c:pt>
                <c:pt idx="326">
                  <c:v>102.4</c:v>
                </c:pt>
                <c:pt idx="327">
                  <c:v>94.5</c:v>
                </c:pt>
                <c:pt idx="328">
                  <c:v>102.4</c:v>
                </c:pt>
                <c:pt idx="329">
                  <c:v>94.5</c:v>
                </c:pt>
                <c:pt idx="330">
                  <c:v>102.4</c:v>
                </c:pt>
                <c:pt idx="331">
                  <c:v>94.5</c:v>
                </c:pt>
                <c:pt idx="332">
                  <c:v>102.4</c:v>
                </c:pt>
                <c:pt idx="333">
                  <c:v>94.5</c:v>
                </c:pt>
                <c:pt idx="334">
                  <c:v>102.4</c:v>
                </c:pt>
                <c:pt idx="335">
                  <c:v>94.5</c:v>
                </c:pt>
                <c:pt idx="336">
                  <c:v>102.4</c:v>
                </c:pt>
                <c:pt idx="337">
                  <c:v>94.5</c:v>
                </c:pt>
                <c:pt idx="338">
                  <c:v>102.4</c:v>
                </c:pt>
                <c:pt idx="339">
                  <c:v>94.5</c:v>
                </c:pt>
                <c:pt idx="340">
                  <c:v>102.4</c:v>
                </c:pt>
                <c:pt idx="341">
                  <c:v>94.5</c:v>
                </c:pt>
                <c:pt idx="342">
                  <c:v>102.4</c:v>
                </c:pt>
                <c:pt idx="343">
                  <c:v>94.5</c:v>
                </c:pt>
                <c:pt idx="344">
                  <c:v>102.4</c:v>
                </c:pt>
                <c:pt idx="345">
                  <c:v>94.5</c:v>
                </c:pt>
                <c:pt idx="346">
                  <c:v>102.4</c:v>
                </c:pt>
                <c:pt idx="347">
                  <c:v>94.5</c:v>
                </c:pt>
                <c:pt idx="348">
                  <c:v>102.4</c:v>
                </c:pt>
                <c:pt idx="349">
                  <c:v>94.5</c:v>
                </c:pt>
                <c:pt idx="350">
                  <c:v>102.4</c:v>
                </c:pt>
                <c:pt idx="351">
                  <c:v>94.5</c:v>
                </c:pt>
                <c:pt idx="352">
                  <c:v>102.4</c:v>
                </c:pt>
                <c:pt idx="353">
                  <c:v>94.5</c:v>
                </c:pt>
                <c:pt idx="354">
                  <c:v>102.4</c:v>
                </c:pt>
                <c:pt idx="355">
                  <c:v>94.5</c:v>
                </c:pt>
                <c:pt idx="356">
                  <c:v>102.4</c:v>
                </c:pt>
                <c:pt idx="357">
                  <c:v>94.5</c:v>
                </c:pt>
                <c:pt idx="358">
                  <c:v>102.4</c:v>
                </c:pt>
                <c:pt idx="359">
                  <c:v>94.5</c:v>
                </c:pt>
                <c:pt idx="360">
                  <c:v>102.4</c:v>
                </c:pt>
                <c:pt idx="361">
                  <c:v>94.5</c:v>
                </c:pt>
                <c:pt idx="362">
                  <c:v>102.4</c:v>
                </c:pt>
                <c:pt idx="363">
                  <c:v>94.5</c:v>
                </c:pt>
                <c:pt idx="364">
                  <c:v>102.4</c:v>
                </c:pt>
                <c:pt idx="365">
                  <c:v>94.5</c:v>
                </c:pt>
                <c:pt idx="366">
                  <c:v>102.4</c:v>
                </c:pt>
                <c:pt idx="367">
                  <c:v>94.5</c:v>
                </c:pt>
                <c:pt idx="368">
                  <c:v>102.4</c:v>
                </c:pt>
                <c:pt idx="369">
                  <c:v>94.5</c:v>
                </c:pt>
                <c:pt idx="370">
                  <c:v>102.4</c:v>
                </c:pt>
                <c:pt idx="371">
                  <c:v>94.5</c:v>
                </c:pt>
                <c:pt idx="372">
                  <c:v>102.4</c:v>
                </c:pt>
                <c:pt idx="373">
                  <c:v>94.5</c:v>
                </c:pt>
                <c:pt idx="374">
                  <c:v>102.4</c:v>
                </c:pt>
                <c:pt idx="375">
                  <c:v>94.5</c:v>
                </c:pt>
                <c:pt idx="376">
                  <c:v>102.4</c:v>
                </c:pt>
                <c:pt idx="377">
                  <c:v>94.5</c:v>
                </c:pt>
                <c:pt idx="378">
                  <c:v>102.4</c:v>
                </c:pt>
                <c:pt idx="379">
                  <c:v>94.5</c:v>
                </c:pt>
                <c:pt idx="380">
                  <c:v>102.4</c:v>
                </c:pt>
                <c:pt idx="381">
                  <c:v>94.5</c:v>
                </c:pt>
                <c:pt idx="382">
                  <c:v>102.4</c:v>
                </c:pt>
                <c:pt idx="383">
                  <c:v>94.5</c:v>
                </c:pt>
                <c:pt idx="384">
                  <c:v>102.4</c:v>
                </c:pt>
                <c:pt idx="385">
                  <c:v>94.5</c:v>
                </c:pt>
                <c:pt idx="386">
                  <c:v>102.4</c:v>
                </c:pt>
                <c:pt idx="387">
                  <c:v>94.5</c:v>
                </c:pt>
                <c:pt idx="388">
                  <c:v>102.4</c:v>
                </c:pt>
                <c:pt idx="389">
                  <c:v>94.5</c:v>
                </c:pt>
                <c:pt idx="390">
                  <c:v>102.4</c:v>
                </c:pt>
                <c:pt idx="391">
                  <c:v>94.5</c:v>
                </c:pt>
                <c:pt idx="392">
                  <c:v>102.4</c:v>
                </c:pt>
                <c:pt idx="393">
                  <c:v>94.5</c:v>
                </c:pt>
                <c:pt idx="394">
                  <c:v>102.4</c:v>
                </c:pt>
                <c:pt idx="395">
                  <c:v>94.5</c:v>
                </c:pt>
                <c:pt idx="396">
                  <c:v>102.4</c:v>
                </c:pt>
                <c:pt idx="397">
                  <c:v>94.5</c:v>
                </c:pt>
                <c:pt idx="398">
                  <c:v>102.4</c:v>
                </c:pt>
                <c:pt idx="399">
                  <c:v>94.5</c:v>
                </c:pt>
                <c:pt idx="400">
                  <c:v>102.4</c:v>
                </c:pt>
                <c:pt idx="401">
                  <c:v>94.5</c:v>
                </c:pt>
                <c:pt idx="402">
                  <c:v>102.4</c:v>
                </c:pt>
                <c:pt idx="403">
                  <c:v>94.5</c:v>
                </c:pt>
                <c:pt idx="404">
                  <c:v>102.4</c:v>
                </c:pt>
                <c:pt idx="405">
                  <c:v>94.5</c:v>
                </c:pt>
                <c:pt idx="406">
                  <c:v>102.4</c:v>
                </c:pt>
                <c:pt idx="407">
                  <c:v>94.5</c:v>
                </c:pt>
                <c:pt idx="408">
                  <c:v>102.4</c:v>
                </c:pt>
                <c:pt idx="409">
                  <c:v>94.5</c:v>
                </c:pt>
                <c:pt idx="410">
                  <c:v>102.4</c:v>
                </c:pt>
                <c:pt idx="411">
                  <c:v>94.5</c:v>
                </c:pt>
                <c:pt idx="412">
                  <c:v>102.4</c:v>
                </c:pt>
                <c:pt idx="413">
                  <c:v>94.5</c:v>
                </c:pt>
                <c:pt idx="414">
                  <c:v>102.4</c:v>
                </c:pt>
                <c:pt idx="415">
                  <c:v>94.5</c:v>
                </c:pt>
                <c:pt idx="416">
                  <c:v>102.4</c:v>
                </c:pt>
                <c:pt idx="417">
                  <c:v>94.5</c:v>
                </c:pt>
                <c:pt idx="418">
                  <c:v>102.4</c:v>
                </c:pt>
                <c:pt idx="419">
                  <c:v>94.5</c:v>
                </c:pt>
                <c:pt idx="420">
                  <c:v>102.4</c:v>
                </c:pt>
                <c:pt idx="421">
                  <c:v>94.5</c:v>
                </c:pt>
                <c:pt idx="422">
                  <c:v>102.4</c:v>
                </c:pt>
                <c:pt idx="423">
                  <c:v>94.5</c:v>
                </c:pt>
                <c:pt idx="424">
                  <c:v>102.4</c:v>
                </c:pt>
                <c:pt idx="425">
                  <c:v>94.5</c:v>
                </c:pt>
                <c:pt idx="426">
                  <c:v>102.4</c:v>
                </c:pt>
                <c:pt idx="427">
                  <c:v>94.5</c:v>
                </c:pt>
                <c:pt idx="428">
                  <c:v>102.4</c:v>
                </c:pt>
                <c:pt idx="429">
                  <c:v>94.5</c:v>
                </c:pt>
                <c:pt idx="430">
                  <c:v>102.4</c:v>
                </c:pt>
                <c:pt idx="431">
                  <c:v>94.5</c:v>
                </c:pt>
                <c:pt idx="432">
                  <c:v>102.4</c:v>
                </c:pt>
                <c:pt idx="433">
                  <c:v>94.5</c:v>
                </c:pt>
                <c:pt idx="434">
                  <c:v>102.4</c:v>
                </c:pt>
                <c:pt idx="435">
                  <c:v>94.5</c:v>
                </c:pt>
                <c:pt idx="436">
                  <c:v>102.4</c:v>
                </c:pt>
                <c:pt idx="437">
                  <c:v>94.5</c:v>
                </c:pt>
                <c:pt idx="438">
                  <c:v>102.4</c:v>
                </c:pt>
                <c:pt idx="439">
                  <c:v>94.5</c:v>
                </c:pt>
                <c:pt idx="440">
                  <c:v>102.4</c:v>
                </c:pt>
                <c:pt idx="441">
                  <c:v>94.5</c:v>
                </c:pt>
                <c:pt idx="442">
                  <c:v>102.4</c:v>
                </c:pt>
                <c:pt idx="443">
                  <c:v>94.5</c:v>
                </c:pt>
                <c:pt idx="444">
                  <c:v>102.4</c:v>
                </c:pt>
                <c:pt idx="445">
                  <c:v>94.5</c:v>
                </c:pt>
                <c:pt idx="446">
                  <c:v>102.4</c:v>
                </c:pt>
                <c:pt idx="447">
                  <c:v>94.5</c:v>
                </c:pt>
                <c:pt idx="448">
                  <c:v>102.4</c:v>
                </c:pt>
                <c:pt idx="449">
                  <c:v>94.5</c:v>
                </c:pt>
                <c:pt idx="450">
                  <c:v>102.4</c:v>
                </c:pt>
                <c:pt idx="451">
                  <c:v>94.5</c:v>
                </c:pt>
                <c:pt idx="452">
                  <c:v>102.4</c:v>
                </c:pt>
                <c:pt idx="453">
                  <c:v>94.5</c:v>
                </c:pt>
                <c:pt idx="454">
                  <c:v>102.4</c:v>
                </c:pt>
                <c:pt idx="455">
                  <c:v>94.5</c:v>
                </c:pt>
                <c:pt idx="456">
                  <c:v>102.4</c:v>
                </c:pt>
                <c:pt idx="457">
                  <c:v>94.5</c:v>
                </c:pt>
                <c:pt idx="458">
                  <c:v>102.4</c:v>
                </c:pt>
                <c:pt idx="459">
                  <c:v>94.5</c:v>
                </c:pt>
                <c:pt idx="460">
                  <c:v>102.4</c:v>
                </c:pt>
                <c:pt idx="461">
                  <c:v>94.5</c:v>
                </c:pt>
                <c:pt idx="462">
                  <c:v>102.4</c:v>
                </c:pt>
                <c:pt idx="463">
                  <c:v>94.5</c:v>
                </c:pt>
                <c:pt idx="464">
                  <c:v>102.4</c:v>
                </c:pt>
                <c:pt idx="465">
                  <c:v>94.5</c:v>
                </c:pt>
                <c:pt idx="466">
                  <c:v>102.4</c:v>
                </c:pt>
                <c:pt idx="467">
                  <c:v>94.5</c:v>
                </c:pt>
                <c:pt idx="468">
                  <c:v>102.4</c:v>
                </c:pt>
                <c:pt idx="469">
                  <c:v>94.5</c:v>
                </c:pt>
                <c:pt idx="470">
                  <c:v>102.4</c:v>
                </c:pt>
                <c:pt idx="471">
                  <c:v>94.5</c:v>
                </c:pt>
                <c:pt idx="472">
                  <c:v>102.4</c:v>
                </c:pt>
                <c:pt idx="473">
                  <c:v>94.5</c:v>
                </c:pt>
                <c:pt idx="474">
                  <c:v>102.4</c:v>
                </c:pt>
                <c:pt idx="475">
                  <c:v>94.5</c:v>
                </c:pt>
                <c:pt idx="476">
                  <c:v>102.4</c:v>
                </c:pt>
                <c:pt idx="477">
                  <c:v>94.5</c:v>
                </c:pt>
                <c:pt idx="478">
                  <c:v>102.4</c:v>
                </c:pt>
                <c:pt idx="479">
                  <c:v>94.5</c:v>
                </c:pt>
                <c:pt idx="480">
                  <c:v>102.4</c:v>
                </c:pt>
                <c:pt idx="481">
                  <c:v>94.5</c:v>
                </c:pt>
                <c:pt idx="482">
                  <c:v>102.4</c:v>
                </c:pt>
                <c:pt idx="483">
                  <c:v>94.5</c:v>
                </c:pt>
                <c:pt idx="484">
                  <c:v>102.4</c:v>
                </c:pt>
                <c:pt idx="485">
                  <c:v>94.5</c:v>
                </c:pt>
                <c:pt idx="486">
                  <c:v>102.4</c:v>
                </c:pt>
                <c:pt idx="487">
                  <c:v>94.5</c:v>
                </c:pt>
                <c:pt idx="488">
                  <c:v>102.4</c:v>
                </c:pt>
                <c:pt idx="489">
                  <c:v>94.5</c:v>
                </c:pt>
                <c:pt idx="490">
                  <c:v>102.4</c:v>
                </c:pt>
                <c:pt idx="491">
                  <c:v>94.5</c:v>
                </c:pt>
                <c:pt idx="492">
                  <c:v>102.4</c:v>
                </c:pt>
                <c:pt idx="493">
                  <c:v>94.5</c:v>
                </c:pt>
                <c:pt idx="494">
                  <c:v>102.4</c:v>
                </c:pt>
                <c:pt idx="495">
                  <c:v>94.5</c:v>
                </c:pt>
                <c:pt idx="496">
                  <c:v>102.4</c:v>
                </c:pt>
                <c:pt idx="497">
                  <c:v>94.5</c:v>
                </c:pt>
                <c:pt idx="498">
                  <c:v>102.4</c:v>
                </c:pt>
                <c:pt idx="499">
                  <c:v>94.5</c:v>
                </c:pt>
                <c:pt idx="500">
                  <c:v>102.4</c:v>
                </c:pt>
                <c:pt idx="501">
                  <c:v>94.5</c:v>
                </c:pt>
                <c:pt idx="502">
                  <c:v>102.4</c:v>
                </c:pt>
                <c:pt idx="503">
                  <c:v>94.5</c:v>
                </c:pt>
                <c:pt idx="504">
                  <c:v>102.4</c:v>
                </c:pt>
                <c:pt idx="505">
                  <c:v>94.5</c:v>
                </c:pt>
                <c:pt idx="506">
                  <c:v>102.4</c:v>
                </c:pt>
                <c:pt idx="507">
                  <c:v>94.5</c:v>
                </c:pt>
                <c:pt idx="508">
                  <c:v>102.4</c:v>
                </c:pt>
                <c:pt idx="509">
                  <c:v>94.5</c:v>
                </c:pt>
                <c:pt idx="510">
                  <c:v>102.4</c:v>
                </c:pt>
                <c:pt idx="511">
                  <c:v>94.5</c:v>
                </c:pt>
                <c:pt idx="512">
                  <c:v>102.4</c:v>
                </c:pt>
                <c:pt idx="513">
                  <c:v>94.5</c:v>
                </c:pt>
                <c:pt idx="514">
                  <c:v>102.4</c:v>
                </c:pt>
                <c:pt idx="515">
                  <c:v>94.5</c:v>
                </c:pt>
                <c:pt idx="516">
                  <c:v>102.4</c:v>
                </c:pt>
                <c:pt idx="517">
                  <c:v>94.5</c:v>
                </c:pt>
                <c:pt idx="518">
                  <c:v>102.4</c:v>
                </c:pt>
                <c:pt idx="519">
                  <c:v>94.5</c:v>
                </c:pt>
                <c:pt idx="520">
                  <c:v>102.4</c:v>
                </c:pt>
                <c:pt idx="521">
                  <c:v>94.5</c:v>
                </c:pt>
                <c:pt idx="522">
                  <c:v>102.4</c:v>
                </c:pt>
                <c:pt idx="523">
                  <c:v>94.5</c:v>
                </c:pt>
                <c:pt idx="524">
                  <c:v>102.4</c:v>
                </c:pt>
                <c:pt idx="525">
                  <c:v>94.5</c:v>
                </c:pt>
                <c:pt idx="526">
                  <c:v>102.4</c:v>
                </c:pt>
                <c:pt idx="527">
                  <c:v>94.5</c:v>
                </c:pt>
                <c:pt idx="528">
                  <c:v>102.4</c:v>
                </c:pt>
                <c:pt idx="529">
                  <c:v>94.5</c:v>
                </c:pt>
                <c:pt idx="530">
                  <c:v>102.4</c:v>
                </c:pt>
                <c:pt idx="531">
                  <c:v>94.5</c:v>
                </c:pt>
                <c:pt idx="532">
                  <c:v>102.4</c:v>
                </c:pt>
                <c:pt idx="533">
                  <c:v>94.5</c:v>
                </c:pt>
                <c:pt idx="534">
                  <c:v>102.4</c:v>
                </c:pt>
                <c:pt idx="535">
                  <c:v>94.5</c:v>
                </c:pt>
                <c:pt idx="536">
                  <c:v>102.4</c:v>
                </c:pt>
                <c:pt idx="537">
                  <c:v>94.5</c:v>
                </c:pt>
                <c:pt idx="538">
                  <c:v>102.4</c:v>
                </c:pt>
                <c:pt idx="539">
                  <c:v>94.5</c:v>
                </c:pt>
                <c:pt idx="540">
                  <c:v>102.4</c:v>
                </c:pt>
                <c:pt idx="541">
                  <c:v>94.5</c:v>
                </c:pt>
                <c:pt idx="542">
                  <c:v>102.4</c:v>
                </c:pt>
                <c:pt idx="543">
                  <c:v>94.5</c:v>
                </c:pt>
                <c:pt idx="544">
                  <c:v>102.4</c:v>
                </c:pt>
                <c:pt idx="545">
                  <c:v>94.5</c:v>
                </c:pt>
                <c:pt idx="546">
                  <c:v>102.4</c:v>
                </c:pt>
                <c:pt idx="547">
                  <c:v>94.5</c:v>
                </c:pt>
                <c:pt idx="548">
                  <c:v>102.4</c:v>
                </c:pt>
                <c:pt idx="549">
                  <c:v>94.5</c:v>
                </c:pt>
                <c:pt idx="550">
                  <c:v>102.4</c:v>
                </c:pt>
                <c:pt idx="551">
                  <c:v>94.5</c:v>
                </c:pt>
                <c:pt idx="552">
                  <c:v>102.4</c:v>
                </c:pt>
                <c:pt idx="553">
                  <c:v>94.5</c:v>
                </c:pt>
                <c:pt idx="554">
                  <c:v>102.4</c:v>
                </c:pt>
                <c:pt idx="555">
                  <c:v>94.5</c:v>
                </c:pt>
                <c:pt idx="556">
                  <c:v>102.4</c:v>
                </c:pt>
                <c:pt idx="557">
                  <c:v>94.5</c:v>
                </c:pt>
                <c:pt idx="558">
                  <c:v>102.4</c:v>
                </c:pt>
                <c:pt idx="559">
                  <c:v>94.5</c:v>
                </c:pt>
                <c:pt idx="560">
                  <c:v>102.4</c:v>
                </c:pt>
                <c:pt idx="561">
                  <c:v>94.5</c:v>
                </c:pt>
                <c:pt idx="562">
                  <c:v>102.4</c:v>
                </c:pt>
                <c:pt idx="563">
                  <c:v>94.5</c:v>
                </c:pt>
                <c:pt idx="564">
                  <c:v>102.4</c:v>
                </c:pt>
                <c:pt idx="565">
                  <c:v>94.5</c:v>
                </c:pt>
                <c:pt idx="566">
                  <c:v>102.4</c:v>
                </c:pt>
                <c:pt idx="567">
                  <c:v>94.5</c:v>
                </c:pt>
                <c:pt idx="568">
                  <c:v>102.4</c:v>
                </c:pt>
                <c:pt idx="569">
                  <c:v>94.5</c:v>
                </c:pt>
                <c:pt idx="570">
                  <c:v>102.4</c:v>
                </c:pt>
                <c:pt idx="571">
                  <c:v>94.5</c:v>
                </c:pt>
                <c:pt idx="572">
                  <c:v>102.4</c:v>
                </c:pt>
                <c:pt idx="573">
                  <c:v>94.5</c:v>
                </c:pt>
                <c:pt idx="574">
                  <c:v>102.4</c:v>
                </c:pt>
                <c:pt idx="575">
                  <c:v>94.5</c:v>
                </c:pt>
                <c:pt idx="576">
                  <c:v>102.4</c:v>
                </c:pt>
                <c:pt idx="577">
                  <c:v>94.5</c:v>
                </c:pt>
                <c:pt idx="578">
                  <c:v>102.4</c:v>
                </c:pt>
                <c:pt idx="579">
                  <c:v>94.5</c:v>
                </c:pt>
                <c:pt idx="580">
                  <c:v>102.4</c:v>
                </c:pt>
                <c:pt idx="581">
                  <c:v>94.5</c:v>
                </c:pt>
                <c:pt idx="582">
                  <c:v>102.4</c:v>
                </c:pt>
                <c:pt idx="583">
                  <c:v>94.5</c:v>
                </c:pt>
                <c:pt idx="584">
                  <c:v>102.4</c:v>
                </c:pt>
                <c:pt idx="585">
                  <c:v>94.5</c:v>
                </c:pt>
                <c:pt idx="586">
                  <c:v>102.4</c:v>
                </c:pt>
                <c:pt idx="587">
                  <c:v>94.5</c:v>
                </c:pt>
                <c:pt idx="588">
                  <c:v>102.4</c:v>
                </c:pt>
                <c:pt idx="589">
                  <c:v>94.5</c:v>
                </c:pt>
                <c:pt idx="590">
                  <c:v>102.4</c:v>
                </c:pt>
                <c:pt idx="591">
                  <c:v>94.5</c:v>
                </c:pt>
                <c:pt idx="592">
                  <c:v>102.4</c:v>
                </c:pt>
                <c:pt idx="593">
                  <c:v>94.5</c:v>
                </c:pt>
                <c:pt idx="594">
                  <c:v>102.4</c:v>
                </c:pt>
                <c:pt idx="595">
                  <c:v>94.5</c:v>
                </c:pt>
                <c:pt idx="596">
                  <c:v>102.4</c:v>
                </c:pt>
                <c:pt idx="597">
                  <c:v>94.5</c:v>
                </c:pt>
                <c:pt idx="598">
                  <c:v>102.4</c:v>
                </c:pt>
                <c:pt idx="599">
                  <c:v>94.5</c:v>
                </c:pt>
                <c:pt idx="600">
                  <c:v>102.4</c:v>
                </c:pt>
                <c:pt idx="601">
                  <c:v>94.5</c:v>
                </c:pt>
                <c:pt idx="602">
                  <c:v>102.4</c:v>
                </c:pt>
                <c:pt idx="603">
                  <c:v>94.5</c:v>
                </c:pt>
                <c:pt idx="604">
                  <c:v>102.4</c:v>
                </c:pt>
                <c:pt idx="605">
                  <c:v>94.5</c:v>
                </c:pt>
                <c:pt idx="606">
                  <c:v>102.4</c:v>
                </c:pt>
                <c:pt idx="607">
                  <c:v>94.5</c:v>
                </c:pt>
                <c:pt idx="608">
                  <c:v>102.4</c:v>
                </c:pt>
                <c:pt idx="609">
                  <c:v>94.5</c:v>
                </c:pt>
                <c:pt idx="610">
                  <c:v>102.4</c:v>
                </c:pt>
                <c:pt idx="611">
                  <c:v>94.5</c:v>
                </c:pt>
                <c:pt idx="612">
                  <c:v>102.4</c:v>
                </c:pt>
                <c:pt idx="613">
                  <c:v>94.5</c:v>
                </c:pt>
                <c:pt idx="614">
                  <c:v>102.4</c:v>
                </c:pt>
                <c:pt idx="615">
                  <c:v>94.5</c:v>
                </c:pt>
                <c:pt idx="616">
                  <c:v>102.4</c:v>
                </c:pt>
                <c:pt idx="617">
                  <c:v>94.5</c:v>
                </c:pt>
                <c:pt idx="618">
                  <c:v>102.4</c:v>
                </c:pt>
                <c:pt idx="619">
                  <c:v>94.5</c:v>
                </c:pt>
                <c:pt idx="620">
                  <c:v>102.4</c:v>
                </c:pt>
                <c:pt idx="621">
                  <c:v>94.5</c:v>
                </c:pt>
                <c:pt idx="622">
                  <c:v>102.4</c:v>
                </c:pt>
                <c:pt idx="623">
                  <c:v>94.5</c:v>
                </c:pt>
                <c:pt idx="624">
                  <c:v>102.4</c:v>
                </c:pt>
                <c:pt idx="625">
                  <c:v>94.5</c:v>
                </c:pt>
                <c:pt idx="626">
                  <c:v>102.4</c:v>
                </c:pt>
                <c:pt idx="627">
                  <c:v>94.5</c:v>
                </c:pt>
                <c:pt idx="628">
                  <c:v>102.4</c:v>
                </c:pt>
                <c:pt idx="629">
                  <c:v>94.5</c:v>
                </c:pt>
                <c:pt idx="630">
                  <c:v>102.4</c:v>
                </c:pt>
                <c:pt idx="631">
                  <c:v>94.5</c:v>
                </c:pt>
                <c:pt idx="632">
                  <c:v>102.4</c:v>
                </c:pt>
                <c:pt idx="633">
                  <c:v>94.5</c:v>
                </c:pt>
                <c:pt idx="634">
                  <c:v>102.4</c:v>
                </c:pt>
                <c:pt idx="635">
                  <c:v>94.5</c:v>
                </c:pt>
                <c:pt idx="636">
                  <c:v>102.4</c:v>
                </c:pt>
                <c:pt idx="637">
                  <c:v>94.5</c:v>
                </c:pt>
                <c:pt idx="638">
                  <c:v>102.4</c:v>
                </c:pt>
                <c:pt idx="639">
                  <c:v>94.5</c:v>
                </c:pt>
                <c:pt idx="640">
                  <c:v>102.4</c:v>
                </c:pt>
                <c:pt idx="641">
                  <c:v>94.5</c:v>
                </c:pt>
                <c:pt idx="642">
                  <c:v>102.4</c:v>
                </c:pt>
                <c:pt idx="643">
                  <c:v>94.5</c:v>
                </c:pt>
                <c:pt idx="644">
                  <c:v>102.4</c:v>
                </c:pt>
                <c:pt idx="645">
                  <c:v>94.5</c:v>
                </c:pt>
                <c:pt idx="646">
                  <c:v>102.4</c:v>
                </c:pt>
                <c:pt idx="647">
                  <c:v>94.5</c:v>
                </c:pt>
                <c:pt idx="648">
                  <c:v>102.4</c:v>
                </c:pt>
                <c:pt idx="649">
                  <c:v>94.5</c:v>
                </c:pt>
                <c:pt idx="650">
                  <c:v>102.4</c:v>
                </c:pt>
                <c:pt idx="651">
                  <c:v>94.5</c:v>
                </c:pt>
                <c:pt idx="652">
                  <c:v>102.4</c:v>
                </c:pt>
                <c:pt idx="653">
                  <c:v>94.5</c:v>
                </c:pt>
                <c:pt idx="654">
                  <c:v>102.4</c:v>
                </c:pt>
                <c:pt idx="655">
                  <c:v>94.5</c:v>
                </c:pt>
                <c:pt idx="656">
                  <c:v>102.4</c:v>
                </c:pt>
                <c:pt idx="657">
                  <c:v>94.5</c:v>
                </c:pt>
                <c:pt idx="658">
                  <c:v>102.4</c:v>
                </c:pt>
                <c:pt idx="659">
                  <c:v>94.5</c:v>
                </c:pt>
                <c:pt idx="660">
                  <c:v>102.4</c:v>
                </c:pt>
                <c:pt idx="661">
                  <c:v>94.5</c:v>
                </c:pt>
                <c:pt idx="662">
                  <c:v>102.4</c:v>
                </c:pt>
                <c:pt idx="663">
                  <c:v>94.5</c:v>
                </c:pt>
                <c:pt idx="664">
                  <c:v>102.4</c:v>
                </c:pt>
                <c:pt idx="665">
                  <c:v>94.5</c:v>
                </c:pt>
                <c:pt idx="666">
                  <c:v>102.4</c:v>
                </c:pt>
                <c:pt idx="667">
                  <c:v>94.5</c:v>
                </c:pt>
                <c:pt idx="668">
                  <c:v>102.4</c:v>
                </c:pt>
                <c:pt idx="669">
                  <c:v>94.5</c:v>
                </c:pt>
                <c:pt idx="670">
                  <c:v>102.4</c:v>
                </c:pt>
                <c:pt idx="671">
                  <c:v>94.5</c:v>
                </c:pt>
                <c:pt idx="672">
                  <c:v>102.4</c:v>
                </c:pt>
                <c:pt idx="673">
                  <c:v>94.5</c:v>
                </c:pt>
                <c:pt idx="674">
                  <c:v>102.4</c:v>
                </c:pt>
                <c:pt idx="675">
                  <c:v>94.5</c:v>
                </c:pt>
                <c:pt idx="676">
                  <c:v>102.4</c:v>
                </c:pt>
                <c:pt idx="677">
                  <c:v>94.5</c:v>
                </c:pt>
                <c:pt idx="678">
                  <c:v>102.4</c:v>
                </c:pt>
                <c:pt idx="679">
                  <c:v>94.5</c:v>
                </c:pt>
                <c:pt idx="680">
                  <c:v>102.4</c:v>
                </c:pt>
                <c:pt idx="681">
                  <c:v>94.5</c:v>
                </c:pt>
                <c:pt idx="682">
                  <c:v>102.4</c:v>
                </c:pt>
                <c:pt idx="683">
                  <c:v>94.5</c:v>
                </c:pt>
                <c:pt idx="684">
                  <c:v>102.4</c:v>
                </c:pt>
                <c:pt idx="685">
                  <c:v>94.5</c:v>
                </c:pt>
                <c:pt idx="686">
                  <c:v>102.4</c:v>
                </c:pt>
                <c:pt idx="687">
                  <c:v>94.5</c:v>
                </c:pt>
                <c:pt idx="688">
                  <c:v>102.4</c:v>
                </c:pt>
                <c:pt idx="689">
                  <c:v>94.5</c:v>
                </c:pt>
                <c:pt idx="690">
                  <c:v>102.4</c:v>
                </c:pt>
                <c:pt idx="691">
                  <c:v>94.5</c:v>
                </c:pt>
                <c:pt idx="692">
                  <c:v>102.4</c:v>
                </c:pt>
                <c:pt idx="693">
                  <c:v>94.5</c:v>
                </c:pt>
                <c:pt idx="694">
                  <c:v>102.4</c:v>
                </c:pt>
                <c:pt idx="695">
                  <c:v>94.5</c:v>
                </c:pt>
                <c:pt idx="696">
                  <c:v>102.4</c:v>
                </c:pt>
                <c:pt idx="697">
                  <c:v>94.5</c:v>
                </c:pt>
                <c:pt idx="698">
                  <c:v>102.4</c:v>
                </c:pt>
                <c:pt idx="699">
                  <c:v>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78-4F73-A0C3-082FE21451D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114.2</c:v>
              </c:pt>
              <c:pt idx="1">
                <c:v>114.2</c:v>
              </c:pt>
              <c:pt idx="2">
                <c:v>114.2</c:v>
              </c:pt>
              <c:pt idx="3">
                <c:v>102.4</c:v>
              </c:pt>
              <c:pt idx="4">
                <c:v>102.4</c:v>
              </c:pt>
              <c:pt idx="5">
                <c:v>102.4</c:v>
              </c:pt>
              <c:pt idx="6">
                <c:v>102.4</c:v>
              </c:pt>
              <c:pt idx="7">
                <c:v>97</c:v>
              </c:pt>
              <c:pt idx="8">
                <c:v>94.5</c:v>
              </c:pt>
              <c:pt idx="9">
                <c:v>94.5</c:v>
              </c:pt>
              <c:pt idx="10">
                <c:v>94.5</c:v>
              </c:pt>
              <c:pt idx="11">
                <c:v>86.6</c:v>
              </c:pt>
              <c:pt idx="12">
                <c:v>86.6</c:v>
              </c:pt>
              <c:pt idx="13">
                <c:v>86.6</c:v>
              </c:pt>
              <c:pt idx="14">
                <c:v>86.6</c:v>
              </c:pt>
              <c:pt idx="15">
                <c:v>94.5</c:v>
              </c:pt>
              <c:pt idx="16">
                <c:v>94.5</c:v>
              </c:pt>
              <c:pt idx="17">
                <c:v>94.5</c:v>
              </c:pt>
              <c:pt idx="18">
                <c:v>97</c:v>
              </c:pt>
              <c:pt idx="19">
                <c:v>97</c:v>
              </c:pt>
              <c:pt idx="20">
                <c:v>97</c:v>
              </c:pt>
              <c:pt idx="21">
                <c:v>102.4</c:v>
              </c:pt>
              <c:pt idx="22">
                <c:v>102.4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0A78-4F73-A0C3-082FE2145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7312"/>
        <c:axId val="628462288"/>
      </c:scatterChart>
      <c:valAx>
        <c:axId val="628447312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62288"/>
        <c:crosses val="autoZero"/>
        <c:crossBetween val="midCat"/>
      </c:valAx>
      <c:valAx>
        <c:axId val="628462288"/>
        <c:scaling>
          <c:orientation val="minMax"/>
          <c:max val="125"/>
          <c:min val="8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wheelbase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47312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Tolerance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Tolerance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Multicolinearity1!$C$45:$O$45</c:f>
              <c:strCache>
                <c:ptCount val="13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horsepower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Multicolinearity1!$C$47:$O$47</c:f>
              <c:numCache>
                <c:formatCode>0.000</c:formatCode>
                <c:ptCount val="13"/>
                <c:pt idx="0">
                  <c:v>0.25311658277175852</c:v>
                </c:pt>
                <c:pt idx="1">
                  <c:v>0.38910729421621265</c:v>
                </c:pt>
                <c:pt idx="2">
                  <c:v>0.76881196810047503</c:v>
                </c:pt>
                <c:pt idx="3">
                  <c:v>0.39173944275520173</c:v>
                </c:pt>
                <c:pt idx="4">
                  <c:v>0.44879462361742739</c:v>
                </c:pt>
                <c:pt idx="5">
                  <c:v>0.40451612038670809</c:v>
                </c:pt>
                <c:pt idx="6">
                  <c:v>0.20749536525850149</c:v>
                </c:pt>
                <c:pt idx="7">
                  <c:v>0.13567728557229175</c:v>
                </c:pt>
                <c:pt idx="8">
                  <c:v>0.48550711496408305</c:v>
                </c:pt>
                <c:pt idx="9">
                  <c:v>0.39672918389357748</c:v>
                </c:pt>
                <c:pt idx="10">
                  <c:v>9.7983679303368626E-2</c:v>
                </c:pt>
                <c:pt idx="11">
                  <c:v>0.21266966909499604</c:v>
                </c:pt>
                <c:pt idx="12">
                  <c:v>0.19370614934140071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6-4FF3-82E1-F86A839FC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2989823"/>
        <c:axId val="1562988991"/>
      </c:barChart>
      <c:catAx>
        <c:axId val="1562989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2988991"/>
        <c:crosses val="autoZero"/>
        <c:auto val="1"/>
        <c:lblAlgn val="ctr"/>
        <c:lblOffset val="100"/>
        <c:noMultiLvlLbl val="0"/>
      </c:catAx>
      <c:valAx>
        <c:axId val="156298899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Tolerance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29898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VIF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VIF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Multicolinearity1!$C$45:$O$45</c:f>
              <c:strCache>
                <c:ptCount val="13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horsepower</c:v>
                </c:pt>
                <c:pt idx="11">
                  <c:v>highwaympg</c:v>
                </c:pt>
                <c:pt idx="12">
                  <c:v>price</c:v>
                </c:pt>
              </c:strCache>
            </c:strRef>
          </c:cat>
          <c:val>
            <c:numRef>
              <c:f>Multicolinearity1!$C$48:$O$48</c:f>
              <c:numCache>
                <c:formatCode>0.000</c:formatCode>
                <c:ptCount val="13"/>
                <c:pt idx="0">
                  <c:v>3.950748659173092</c:v>
                </c:pt>
                <c:pt idx="1">
                  <c:v>2.5699852325161929</c:v>
                </c:pt>
                <c:pt idx="2">
                  <c:v>1.300708159461575</c:v>
                </c:pt>
                <c:pt idx="3">
                  <c:v>2.5527171656924543</c:v>
                </c:pt>
                <c:pt idx="4">
                  <c:v>2.2281906853956537</c:v>
                </c:pt>
                <c:pt idx="5">
                  <c:v>2.4720893670294846</c:v>
                </c:pt>
                <c:pt idx="6">
                  <c:v>4.8193847547109394</c:v>
                </c:pt>
                <c:pt idx="7">
                  <c:v>7.3704304724402725</c:v>
                </c:pt>
                <c:pt idx="8">
                  <c:v>2.0597020500389127</c:v>
                </c:pt>
                <c:pt idx="9">
                  <c:v>2.5206111387768484</c:v>
                </c:pt>
                <c:pt idx="10">
                  <c:v>10.205781280205718</c:v>
                </c:pt>
                <c:pt idx="11">
                  <c:v>4.7021279727167693</c:v>
                </c:pt>
                <c:pt idx="12">
                  <c:v>5.1624587211092248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F4-4ED8-A69D-216B69B0E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562993151"/>
        <c:axId val="1562993567"/>
      </c:barChart>
      <c:catAx>
        <c:axId val="1562993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562993567"/>
        <c:crosses val="autoZero"/>
        <c:auto val="1"/>
        <c:lblAlgn val="ctr"/>
        <c:lblOffset val="100"/>
        <c:noMultiLvlLbl val="0"/>
      </c:catAx>
      <c:valAx>
        <c:axId val="156299356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56299315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R²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Multicolinearity3!$C$39:$L$39</c:f>
              <c:strCache>
                <c:ptCount val="10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enginesize</c:v>
                </c:pt>
                <c:pt idx="7">
                  <c:v>boreratio</c:v>
                </c:pt>
                <c:pt idx="8">
                  <c:v>compressionratio</c:v>
                </c:pt>
                <c:pt idx="9">
                  <c:v>price</c:v>
                </c:pt>
              </c:strCache>
            </c:strRef>
          </c:cat>
          <c:val>
            <c:numRef>
              <c:f>Multicolinearity3!$C$40:$L$40</c:f>
              <c:numCache>
                <c:formatCode>0.000</c:formatCode>
                <c:ptCount val="10"/>
                <c:pt idx="0">
                  <c:v>0.60736006081522276</c:v>
                </c:pt>
                <c:pt idx="1">
                  <c:v>0.47067783484703563</c:v>
                </c:pt>
                <c:pt idx="2">
                  <c:v>0.16453505030211057</c:v>
                </c:pt>
                <c:pt idx="3">
                  <c:v>0.56158415966440844</c:v>
                </c:pt>
                <c:pt idx="4">
                  <c:v>0.53703513900068778</c:v>
                </c:pt>
                <c:pt idx="5">
                  <c:v>0.51094730910422681</c:v>
                </c:pt>
                <c:pt idx="6">
                  <c:v>0.76959776534012025</c:v>
                </c:pt>
                <c:pt idx="7">
                  <c:v>0.50268270590028952</c:v>
                </c:pt>
                <c:pt idx="8">
                  <c:v>0.55634348078032181</c:v>
                </c:pt>
                <c:pt idx="9">
                  <c:v>0.76084102598677072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5-41E1-A481-97A45EDD90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73252623"/>
        <c:axId val="1873240143"/>
      </c:barChart>
      <c:catAx>
        <c:axId val="1873252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73240143"/>
        <c:crosses val="autoZero"/>
        <c:auto val="1"/>
        <c:lblAlgn val="ctr"/>
        <c:lblOffset val="100"/>
        <c:noMultiLvlLbl val="0"/>
      </c:catAx>
      <c:valAx>
        <c:axId val="1873240143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R²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732526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Tolerance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Tolerance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Multicolinearity3!$C$39:$L$39</c:f>
              <c:strCache>
                <c:ptCount val="10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enginesize</c:v>
                </c:pt>
                <c:pt idx="7">
                  <c:v>boreratio</c:v>
                </c:pt>
                <c:pt idx="8">
                  <c:v>compressionratio</c:v>
                </c:pt>
                <c:pt idx="9">
                  <c:v>price</c:v>
                </c:pt>
              </c:strCache>
            </c:strRef>
          </c:cat>
          <c:val>
            <c:numRef>
              <c:f>Multicolinearity3!$C$41:$L$41</c:f>
              <c:numCache>
                <c:formatCode>0.000</c:formatCode>
                <c:ptCount val="10"/>
                <c:pt idx="0">
                  <c:v>0.39263993918477724</c:v>
                </c:pt>
                <c:pt idx="1">
                  <c:v>0.52932216515296437</c:v>
                </c:pt>
                <c:pt idx="2">
                  <c:v>0.83546494969788943</c:v>
                </c:pt>
                <c:pt idx="3">
                  <c:v>0.43841584033559161</c:v>
                </c:pt>
                <c:pt idx="4">
                  <c:v>0.46296486099931222</c:v>
                </c:pt>
                <c:pt idx="5">
                  <c:v>0.48905269089577319</c:v>
                </c:pt>
                <c:pt idx="6">
                  <c:v>0.23040223465987977</c:v>
                </c:pt>
                <c:pt idx="7">
                  <c:v>0.49731729409971048</c:v>
                </c:pt>
                <c:pt idx="8">
                  <c:v>0.44365651921967814</c:v>
                </c:pt>
                <c:pt idx="9">
                  <c:v>0.23915897401322925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47-43C2-9972-574B076F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73243471"/>
        <c:axId val="1873249711"/>
      </c:barChart>
      <c:catAx>
        <c:axId val="18732434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73249711"/>
        <c:crosses val="autoZero"/>
        <c:auto val="1"/>
        <c:lblAlgn val="ctr"/>
        <c:lblOffset val="100"/>
        <c:noMultiLvlLbl val="0"/>
      </c:catAx>
      <c:valAx>
        <c:axId val="1873249711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Tolerance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73243471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VIF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VIF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Multicolinearity3!$C$39:$L$39</c:f>
              <c:strCache>
                <c:ptCount val="10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enginesize</c:v>
                </c:pt>
                <c:pt idx="7">
                  <c:v>boreratio</c:v>
                </c:pt>
                <c:pt idx="8">
                  <c:v>compressionratio</c:v>
                </c:pt>
                <c:pt idx="9">
                  <c:v>price</c:v>
                </c:pt>
              </c:strCache>
            </c:strRef>
          </c:cat>
          <c:val>
            <c:numRef>
              <c:f>Multicolinearity3!$C$42:$L$42</c:f>
              <c:numCache>
                <c:formatCode>0.000</c:formatCode>
                <c:ptCount val="10"/>
                <c:pt idx="0">
                  <c:v>2.5468626601671249</c:v>
                </c:pt>
                <c:pt idx="1">
                  <c:v>1.8892086253577127</c:v>
                </c:pt>
                <c:pt idx="2">
                  <c:v>1.1969383040684205</c:v>
                </c:pt>
                <c:pt idx="3">
                  <c:v>2.280939482557327</c:v>
                </c:pt>
                <c:pt idx="4">
                  <c:v>2.1599911445579139</c:v>
                </c:pt>
                <c:pt idx="5">
                  <c:v>2.0447694463521922</c:v>
                </c:pt>
                <c:pt idx="6">
                  <c:v>4.3402356816382532</c:v>
                </c:pt>
                <c:pt idx="7">
                  <c:v>2.0107887094702628</c:v>
                </c:pt>
                <c:pt idx="8">
                  <c:v>2.2539959556073748</c:v>
                </c:pt>
                <c:pt idx="9">
                  <c:v>4.1813191586307958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2-435E-9512-D3E520B13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73242223"/>
        <c:axId val="1873230159"/>
      </c:barChart>
      <c:catAx>
        <c:axId val="18732422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73230159"/>
        <c:crosses val="autoZero"/>
        <c:auto val="1"/>
        <c:lblAlgn val="ctr"/>
        <c:lblOffset val="100"/>
        <c:noMultiLvlLbl val="0"/>
      </c:catAx>
      <c:valAx>
        <c:axId val="187323015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73242223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R²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R²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Multicolinearity2!$C$43:$N$43</c:f>
              <c:strCache>
                <c:ptCount val="12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highwaympg</c:v>
                </c:pt>
                <c:pt idx="11">
                  <c:v>price</c:v>
                </c:pt>
              </c:strCache>
            </c:strRef>
          </c:cat>
          <c:val>
            <c:numRef>
              <c:f>Multicolinearity2!$C$44:$N$44</c:f>
              <c:numCache>
                <c:formatCode>0.000</c:formatCode>
                <c:ptCount val="12"/>
                <c:pt idx="0">
                  <c:v>0.63840863306790041</c:v>
                </c:pt>
                <c:pt idx="1">
                  <c:v>0.51254013336384685</c:v>
                </c:pt>
                <c:pt idx="2">
                  <c:v>0.22782808527981235</c:v>
                </c:pt>
                <c:pt idx="3">
                  <c:v>0.59922678949960895</c:v>
                </c:pt>
                <c:pt idx="4">
                  <c:v>0.54564104101283695</c:v>
                </c:pt>
                <c:pt idx="5">
                  <c:v>0.59396354304397536</c:v>
                </c:pt>
                <c:pt idx="6">
                  <c:v>0.78274714802049383</c:v>
                </c:pt>
                <c:pt idx="7">
                  <c:v>0.82033937104379395</c:v>
                </c:pt>
                <c:pt idx="8">
                  <c:v>0.51377189054018491</c:v>
                </c:pt>
                <c:pt idx="9">
                  <c:v>0.59699211295193699</c:v>
                </c:pt>
                <c:pt idx="10">
                  <c:v>0.77362393610129598</c:v>
                </c:pt>
                <c:pt idx="11">
                  <c:v>0.78078743871560818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40-4972-A89A-A0F0D86F3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43756175"/>
        <c:axId val="1343751599"/>
      </c:barChart>
      <c:catAx>
        <c:axId val="1343756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43751599"/>
        <c:crosses val="autoZero"/>
        <c:auto val="1"/>
        <c:lblAlgn val="ctr"/>
        <c:lblOffset val="100"/>
        <c:noMultiLvlLbl val="0"/>
      </c:catAx>
      <c:valAx>
        <c:axId val="1343751599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R²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4375617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Tolerance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Tolerance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Multicolinearity2!$C$43:$N$43</c:f>
              <c:strCache>
                <c:ptCount val="12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highwaympg</c:v>
                </c:pt>
                <c:pt idx="11">
                  <c:v>price</c:v>
                </c:pt>
              </c:strCache>
            </c:strRef>
          </c:cat>
          <c:val>
            <c:numRef>
              <c:f>Multicolinearity2!$C$45:$N$45</c:f>
              <c:numCache>
                <c:formatCode>0.000</c:formatCode>
                <c:ptCount val="12"/>
                <c:pt idx="0">
                  <c:v>0.36159136693209959</c:v>
                </c:pt>
                <c:pt idx="1">
                  <c:v>0.48745986663615309</c:v>
                </c:pt>
                <c:pt idx="2">
                  <c:v>0.77217191472018765</c:v>
                </c:pt>
                <c:pt idx="3">
                  <c:v>0.40077321050039105</c:v>
                </c:pt>
                <c:pt idx="4">
                  <c:v>0.45435895898716305</c:v>
                </c:pt>
                <c:pt idx="5">
                  <c:v>0.40603645695602469</c:v>
                </c:pt>
                <c:pt idx="6">
                  <c:v>0.21725285197950614</c:v>
                </c:pt>
                <c:pt idx="7">
                  <c:v>0.17966062895620605</c:v>
                </c:pt>
                <c:pt idx="8">
                  <c:v>0.48622810945981515</c:v>
                </c:pt>
                <c:pt idx="9">
                  <c:v>0.40300788704806301</c:v>
                </c:pt>
                <c:pt idx="10">
                  <c:v>0.22637606389870407</c:v>
                </c:pt>
                <c:pt idx="11">
                  <c:v>0.21921256128439176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C-47F8-9330-6915EEEC71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621476815"/>
        <c:axId val="1621470159"/>
      </c:barChart>
      <c:catAx>
        <c:axId val="1621476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621470159"/>
        <c:crosses val="autoZero"/>
        <c:auto val="1"/>
        <c:lblAlgn val="ctr"/>
        <c:lblOffset val="100"/>
        <c:noMultiLvlLbl val="0"/>
      </c:catAx>
      <c:valAx>
        <c:axId val="1621470159"/>
        <c:scaling>
          <c:orientation val="minMax"/>
          <c:max val="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Tolerance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621476815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VIF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VIF</c:v>
          </c:tx>
          <c:spPr>
            <a:solidFill>
              <a:srgbClr val="027623"/>
            </a:solidFill>
            <a:ln>
              <a:solidFill>
                <a:srgbClr val="027623"/>
              </a:solidFill>
              <a:prstDash val="solid"/>
            </a:ln>
          </c:spPr>
          <c:invertIfNegative val="0"/>
          <c:cat>
            <c:strRef>
              <c:f>Multicolinearity2!$C$43:$N$43</c:f>
              <c:strCache>
                <c:ptCount val="12"/>
                <c:pt idx="0">
                  <c:v>fueltype</c:v>
                </c:pt>
                <c:pt idx="1">
                  <c:v>aspiration</c:v>
                </c:pt>
                <c:pt idx="2">
                  <c:v>convertible</c:v>
                </c:pt>
                <c:pt idx="3">
                  <c:v>hatchback</c:v>
                </c:pt>
                <c:pt idx="4">
                  <c:v>sedan</c:v>
                </c:pt>
                <c:pt idx="5">
                  <c:v>rwd</c:v>
                </c:pt>
                <c:pt idx="6">
                  <c:v>VOL/WT</c:v>
                </c:pt>
                <c:pt idx="7">
                  <c:v>enginesize</c:v>
                </c:pt>
                <c:pt idx="8">
                  <c:v>boreratio</c:v>
                </c:pt>
                <c:pt idx="9">
                  <c:v>compressionratio</c:v>
                </c:pt>
                <c:pt idx="10">
                  <c:v>highwaympg</c:v>
                </c:pt>
                <c:pt idx="11">
                  <c:v>price</c:v>
                </c:pt>
              </c:strCache>
            </c:strRef>
          </c:cat>
          <c:val>
            <c:numRef>
              <c:f>Multicolinearity2!$C$46:$N$46</c:f>
              <c:numCache>
                <c:formatCode>0.000</c:formatCode>
                <c:ptCount val="12"/>
                <c:pt idx="0">
                  <c:v>2.7655527522253656</c:v>
                </c:pt>
                <c:pt idx="1">
                  <c:v>2.0514509366704727</c:v>
                </c:pt>
                <c:pt idx="2">
                  <c:v>1.2950483965249766</c:v>
                </c:pt>
                <c:pt idx="3">
                  <c:v>2.4951767578262927</c:v>
                </c:pt>
                <c:pt idx="4">
                  <c:v>2.2009030089978987</c:v>
                </c:pt>
                <c:pt idx="5">
                  <c:v>2.4628330359712103</c:v>
                </c:pt>
                <c:pt idx="6">
                  <c:v>4.6029315191421833</c:v>
                </c:pt>
                <c:pt idx="7">
                  <c:v>5.5660497561976099</c:v>
                </c:pt>
                <c:pt idx="8">
                  <c:v>2.0566478583703645</c:v>
                </c:pt>
                <c:pt idx="9">
                  <c:v>2.4813410162385714</c:v>
                </c:pt>
                <c:pt idx="10">
                  <c:v>4.4174281625793599</c:v>
                </c:pt>
                <c:pt idx="11">
                  <c:v>4.5617823820901702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2E-4E13-B8A3-BCF71D427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876749967"/>
        <c:axId val="1876737071"/>
      </c:barChart>
      <c:catAx>
        <c:axId val="187674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Variables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876737071"/>
        <c:crosses val="autoZero"/>
        <c:auto val="1"/>
        <c:lblAlgn val="ctr"/>
        <c:lblOffset val="100"/>
        <c:noMultiLvlLbl val="0"/>
      </c:catAx>
      <c:valAx>
        <c:axId val="187673707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VIF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876749967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CarName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'Reg1'!$C$29:$C$233</c:f>
              <c:numCache>
                <c:formatCode>General</c:formatCode>
                <c:ptCount val="205"/>
                <c:pt idx="0">
                  <c:v>-7.7186815209233872E-2</c:v>
                </c:pt>
                <c:pt idx="1">
                  <c:v>-2.5877386986336015E-3</c:v>
                </c:pt>
                <c:pt idx="2">
                  <c:v>-0.12224968729658248</c:v>
                </c:pt>
                <c:pt idx="3">
                  <c:v>1.8264672799934434E-3</c:v>
                </c:pt>
                <c:pt idx="4">
                  <c:v>-6.6291065275407846E-3</c:v>
                </c:pt>
                <c:pt idx="5">
                  <c:v>1.597631126789037E-2</c:v>
                </c:pt>
                <c:pt idx="6">
                  <c:v>8.0961506059877841E-3</c:v>
                </c:pt>
                <c:pt idx="7">
                  <c:v>3.9223962685474179E-2</c:v>
                </c:pt>
                <c:pt idx="8">
                  <c:v>8.5417430201082556E-2</c:v>
                </c:pt>
                <c:pt idx="9">
                  <c:v>-0.11090007815618952</c:v>
                </c:pt>
                <c:pt idx="10">
                  <c:v>1.6017537727638198E-2</c:v>
                </c:pt>
                <c:pt idx="11">
                  <c:v>-3.8609662140437762E-2</c:v>
                </c:pt>
                <c:pt idx="12">
                  <c:v>1.1483151074627995E-2</c:v>
                </c:pt>
                <c:pt idx="13">
                  <c:v>1.5333844370466476E-2</c:v>
                </c:pt>
                <c:pt idx="14">
                  <c:v>0.10062215270449865</c:v>
                </c:pt>
                <c:pt idx="15">
                  <c:v>0.10216752065954415</c:v>
                </c:pt>
                <c:pt idx="16">
                  <c:v>0.3651769066919256</c:v>
                </c:pt>
                <c:pt idx="17">
                  <c:v>0.25340627596781062</c:v>
                </c:pt>
                <c:pt idx="18">
                  <c:v>4.8758544200907562E-2</c:v>
                </c:pt>
                <c:pt idx="19">
                  <c:v>2.5852780535876235E-2</c:v>
                </c:pt>
                <c:pt idx="20">
                  <c:v>3.2805989892618619E-2</c:v>
                </c:pt>
                <c:pt idx="21">
                  <c:v>1.2752232127090842E-2</c:v>
                </c:pt>
                <c:pt idx="22">
                  <c:v>3.2736344137418036E-2</c:v>
                </c:pt>
                <c:pt idx="23">
                  <c:v>-7.8317319741094515E-2</c:v>
                </c:pt>
                <c:pt idx="24">
                  <c:v>3.0548635497168866E-2</c:v>
                </c:pt>
                <c:pt idx="25">
                  <c:v>4.2354856638359306E-2</c:v>
                </c:pt>
                <c:pt idx="26">
                  <c:v>6.5119366841427676E-2</c:v>
                </c:pt>
                <c:pt idx="27">
                  <c:v>-6.254403649235879E-2</c:v>
                </c:pt>
                <c:pt idx="28">
                  <c:v>-1.7766097119404675E-2</c:v>
                </c:pt>
                <c:pt idx="29">
                  <c:v>-0.12151384518761071</c:v>
                </c:pt>
                <c:pt idx="30">
                  <c:v>6.0100967610183118E-2</c:v>
                </c:pt>
                <c:pt idx="31">
                  <c:v>2.4830389102217937E-2</c:v>
                </c:pt>
                <c:pt idx="32">
                  <c:v>2.8045054030768114E-2</c:v>
                </c:pt>
                <c:pt idx="33">
                  <c:v>1.6492403622954753E-2</c:v>
                </c:pt>
                <c:pt idx="34">
                  <c:v>3.1620219360997529E-2</c:v>
                </c:pt>
                <c:pt idx="35">
                  <c:v>3.2964481798457221E-2</c:v>
                </c:pt>
                <c:pt idx="36">
                  <c:v>3.2463281583398798E-2</c:v>
                </c:pt>
                <c:pt idx="37">
                  <c:v>-3.9582866752268839E-2</c:v>
                </c:pt>
                <c:pt idx="38">
                  <c:v>-9.133754855703155E-3</c:v>
                </c:pt>
                <c:pt idx="39">
                  <c:v>-1.6896175905204189E-2</c:v>
                </c:pt>
                <c:pt idx="40">
                  <c:v>-4.5792577554861352E-2</c:v>
                </c:pt>
                <c:pt idx="41">
                  <c:v>-1.8737152426484521E-2</c:v>
                </c:pt>
                <c:pt idx="42">
                  <c:v>-8.0405143895970727E-2</c:v>
                </c:pt>
                <c:pt idx="43">
                  <c:v>-3.0491562597922912E-2</c:v>
                </c:pt>
                <c:pt idx="44">
                  <c:v>2.4015908854086956E-2</c:v>
                </c:pt>
                <c:pt idx="45">
                  <c:v>2.456750740816277E-2</c:v>
                </c:pt>
                <c:pt idx="46">
                  <c:v>-8.4779461475475409E-2</c:v>
                </c:pt>
                <c:pt idx="47">
                  <c:v>0.1588351097249604</c:v>
                </c:pt>
                <c:pt idx="48">
                  <c:v>0.24075755647537</c:v>
                </c:pt>
                <c:pt idx="49">
                  <c:v>0.23213946276583497</c:v>
                </c:pt>
                <c:pt idx="50">
                  <c:v>1.8095349098328955E-3</c:v>
                </c:pt>
                <c:pt idx="51">
                  <c:v>2.4320292087446422E-2</c:v>
                </c:pt>
                <c:pt idx="52">
                  <c:v>4.1781254155184529E-2</c:v>
                </c:pt>
                <c:pt idx="53">
                  <c:v>3.8447509518009869E-2</c:v>
                </c:pt>
                <c:pt idx="54">
                  <c:v>5.6467672719939167E-2</c:v>
                </c:pt>
                <c:pt idx="55">
                  <c:v>-0.11894840673789359</c:v>
                </c:pt>
                <c:pt idx="56">
                  <c:v>-9.6605921260509153E-2</c:v>
                </c:pt>
                <c:pt idx="57">
                  <c:v>-5.1867903110092761E-2</c:v>
                </c:pt>
                <c:pt idx="58">
                  <c:v>-8.8608089038435423E-2</c:v>
                </c:pt>
                <c:pt idx="59">
                  <c:v>-8.809478036603216E-3</c:v>
                </c:pt>
                <c:pt idx="60">
                  <c:v>-1.8161915958966254E-2</c:v>
                </c:pt>
                <c:pt idx="61">
                  <c:v>-3.2281323155659764E-2</c:v>
                </c:pt>
                <c:pt idx="62">
                  <c:v>2.5281805802614604E-2</c:v>
                </c:pt>
                <c:pt idx="63">
                  <c:v>2.3923167005556828E-2</c:v>
                </c:pt>
                <c:pt idx="64">
                  <c:v>-1.6624601283291685E-2</c:v>
                </c:pt>
                <c:pt idx="65">
                  <c:v>-4.8358555426044003E-2</c:v>
                </c:pt>
                <c:pt idx="66">
                  <c:v>7.342851783823795E-2</c:v>
                </c:pt>
                <c:pt idx="67">
                  <c:v>0.12461385021663324</c:v>
                </c:pt>
                <c:pt idx="68">
                  <c:v>0.19215929929711179</c:v>
                </c:pt>
                <c:pt idx="69">
                  <c:v>0.19070201547735366</c:v>
                </c:pt>
                <c:pt idx="70">
                  <c:v>0.2748870599909245</c:v>
                </c:pt>
                <c:pt idx="71">
                  <c:v>0.25501910323289911</c:v>
                </c:pt>
                <c:pt idx="72">
                  <c:v>0.28123413113485574</c:v>
                </c:pt>
                <c:pt idx="73">
                  <c:v>0.35263206408388448</c:v>
                </c:pt>
                <c:pt idx="74">
                  <c:v>0.46328048137270283</c:v>
                </c:pt>
                <c:pt idx="75">
                  <c:v>-0.23308573551463474</c:v>
                </c:pt>
                <c:pt idx="76">
                  <c:v>8.586646290933031E-3</c:v>
                </c:pt>
                <c:pt idx="77">
                  <c:v>2.8839035011290558E-2</c:v>
                </c:pt>
                <c:pt idx="78">
                  <c:v>4.1621708893131465E-2</c:v>
                </c:pt>
                <c:pt idx="79">
                  <c:v>-1.7847219957719318E-2</c:v>
                </c:pt>
                <c:pt idx="80">
                  <c:v>-6.2693428973270737E-2</c:v>
                </c:pt>
                <c:pt idx="81">
                  <c:v>-2.5288811159627167E-2</c:v>
                </c:pt>
                <c:pt idx="82">
                  <c:v>-0.12987973594630542</c:v>
                </c:pt>
                <c:pt idx="83">
                  <c:v>-7.3489602564511175E-2</c:v>
                </c:pt>
                <c:pt idx="84">
                  <c:v>-8.2886219628828001E-2</c:v>
                </c:pt>
                <c:pt idx="85">
                  <c:v>3.4944815846107286E-3</c:v>
                </c:pt>
                <c:pt idx="86">
                  <c:v>-3.3183697950520008E-2</c:v>
                </c:pt>
                <c:pt idx="87">
                  <c:v>-8.0260833232984843E-2</c:v>
                </c:pt>
                <c:pt idx="88">
                  <c:v>-8.0260833232984843E-2</c:v>
                </c:pt>
                <c:pt idx="89">
                  <c:v>6.8226409180059486E-3</c:v>
                </c:pt>
                <c:pt idx="90">
                  <c:v>8.2915472753452873E-2</c:v>
                </c:pt>
                <c:pt idx="91">
                  <c:v>3.5874445914573332E-2</c:v>
                </c:pt>
                <c:pt idx="92">
                  <c:v>4.1177617820621647E-2</c:v>
                </c:pt>
                <c:pt idx="93">
                  <c:v>5.4634270093574577E-2</c:v>
                </c:pt>
                <c:pt idx="94">
                  <c:v>5.2564956376166962E-2</c:v>
                </c:pt>
                <c:pt idx="95">
                  <c:v>-8.7589800137483076E-5</c:v>
                </c:pt>
                <c:pt idx="96">
                  <c:v>5.7856842032391956E-2</c:v>
                </c:pt>
                <c:pt idx="97">
                  <c:v>4.0552514402609485E-3</c:v>
                </c:pt>
                <c:pt idx="98">
                  <c:v>1.137381422672519E-2</c:v>
                </c:pt>
                <c:pt idx="99">
                  <c:v>-4.0361482868419493E-2</c:v>
                </c:pt>
                <c:pt idx="100">
                  <c:v>-2.5744585044958274E-2</c:v>
                </c:pt>
                <c:pt idx="101">
                  <c:v>-0.1292571141563113</c:v>
                </c:pt>
                <c:pt idx="102">
                  <c:v>-0.10623994619511024</c:v>
                </c:pt>
                <c:pt idx="103">
                  <c:v>-0.12990589640677097</c:v>
                </c:pt>
                <c:pt idx="104">
                  <c:v>-0.17662640650656503</c:v>
                </c:pt>
                <c:pt idx="105">
                  <c:v>-0.17592078302701758</c:v>
                </c:pt>
                <c:pt idx="106">
                  <c:v>-0.14730904615101303</c:v>
                </c:pt>
                <c:pt idx="107">
                  <c:v>-8.4401084761088541E-2</c:v>
                </c:pt>
                <c:pt idx="108">
                  <c:v>-4.2842997731936783E-2</c:v>
                </c:pt>
                <c:pt idx="109">
                  <c:v>-7.181403419817553E-2</c:v>
                </c:pt>
                <c:pt idx="110">
                  <c:v>-2.7152024029685612E-2</c:v>
                </c:pt>
                <c:pt idx="111">
                  <c:v>1.2573895298190585E-2</c:v>
                </c:pt>
                <c:pt idx="112">
                  <c:v>-1.7487256483554925E-2</c:v>
                </c:pt>
                <c:pt idx="113">
                  <c:v>-2.6590777831440704E-2</c:v>
                </c:pt>
                <c:pt idx="114">
                  <c:v>-1.3853459594964368E-2</c:v>
                </c:pt>
                <c:pt idx="115">
                  <c:v>-3.3425537057954979E-2</c:v>
                </c:pt>
                <c:pt idx="116">
                  <c:v>8.5789765733936263E-3</c:v>
                </c:pt>
                <c:pt idx="117">
                  <c:v>-0.10909001036810106</c:v>
                </c:pt>
                <c:pt idx="118">
                  <c:v>1.3402968350228169E-2</c:v>
                </c:pt>
                <c:pt idx="119">
                  <c:v>-7.8317319741094515E-2</c:v>
                </c:pt>
                <c:pt idx="120">
                  <c:v>3.0548635497168866E-2</c:v>
                </c:pt>
                <c:pt idx="121">
                  <c:v>4.0462647398567204E-2</c:v>
                </c:pt>
                <c:pt idx="122">
                  <c:v>6.5975548843473258E-2</c:v>
                </c:pt>
                <c:pt idx="123">
                  <c:v>-1.7654265360576557E-2</c:v>
                </c:pt>
                <c:pt idx="124">
                  <c:v>-0.1812518726530917</c:v>
                </c:pt>
                <c:pt idx="125">
                  <c:v>-9.7990747900222885E-3</c:v>
                </c:pt>
                <c:pt idx="126">
                  <c:v>0.14361622170770716</c:v>
                </c:pt>
                <c:pt idx="127">
                  <c:v>0.1808536975033479</c:v>
                </c:pt>
                <c:pt idx="128">
                  <c:v>0.2556818584148951</c:v>
                </c:pt>
                <c:pt idx="129">
                  <c:v>0.11990254392740796</c:v>
                </c:pt>
                <c:pt idx="130">
                  <c:v>-1.1443745178914846E-2</c:v>
                </c:pt>
                <c:pt idx="131">
                  <c:v>5.2682861582215995E-3</c:v>
                </c:pt>
                <c:pt idx="132">
                  <c:v>-6.5927841384101654E-2</c:v>
                </c:pt>
                <c:pt idx="133">
                  <c:v>-5.7590651409589994E-2</c:v>
                </c:pt>
                <c:pt idx="134">
                  <c:v>2.5990908268979929E-3</c:v>
                </c:pt>
                <c:pt idx="135">
                  <c:v>2.5970014485041215E-2</c:v>
                </c:pt>
                <c:pt idx="136">
                  <c:v>-0.10366858628424103</c:v>
                </c:pt>
                <c:pt idx="137">
                  <c:v>-9.1629479529123758E-2</c:v>
                </c:pt>
                <c:pt idx="138">
                  <c:v>7.3984473477558058E-3</c:v>
                </c:pt>
                <c:pt idx="139">
                  <c:v>4.5812356558205647E-2</c:v>
                </c:pt>
                <c:pt idx="140">
                  <c:v>5.9993988136069959E-2</c:v>
                </c:pt>
                <c:pt idx="141">
                  <c:v>2.2158950843822495E-2</c:v>
                </c:pt>
                <c:pt idx="142">
                  <c:v>3.8888994857583618E-2</c:v>
                </c:pt>
                <c:pt idx="143">
                  <c:v>-2.7943167121472073E-3</c:v>
                </c:pt>
                <c:pt idx="144">
                  <c:v>9.6508679168178652E-3</c:v>
                </c:pt>
                <c:pt idx="145">
                  <c:v>-8.0251019537744828E-2</c:v>
                </c:pt>
                <c:pt idx="146">
                  <c:v>3.1914436009319418E-2</c:v>
                </c:pt>
                <c:pt idx="147">
                  <c:v>3.9246833224952926E-3</c:v>
                </c:pt>
                <c:pt idx="148">
                  <c:v>-2.0795136518516305E-2</c:v>
                </c:pt>
                <c:pt idx="149">
                  <c:v>-6.8561864359730634E-2</c:v>
                </c:pt>
                <c:pt idx="150">
                  <c:v>2.2949751880464823E-2</c:v>
                </c:pt>
                <c:pt idx="151">
                  <c:v>4.8343494398013775E-2</c:v>
                </c:pt>
                <c:pt idx="152">
                  <c:v>5.17014035256343E-2</c:v>
                </c:pt>
                <c:pt idx="153">
                  <c:v>6.1636019300089134E-2</c:v>
                </c:pt>
                <c:pt idx="154">
                  <c:v>1.9182528505349919E-2</c:v>
                </c:pt>
                <c:pt idx="155">
                  <c:v>4.9059492284313562E-2</c:v>
                </c:pt>
                <c:pt idx="156">
                  <c:v>4.3863565324123409E-2</c:v>
                </c:pt>
                <c:pt idx="157">
                  <c:v>5.0825113462040668E-2</c:v>
                </c:pt>
                <c:pt idx="158">
                  <c:v>4.0268794586929266E-2</c:v>
                </c:pt>
                <c:pt idx="159">
                  <c:v>3.7641002140316189E-2</c:v>
                </c:pt>
                <c:pt idx="160">
                  <c:v>6.3908723254894606E-2</c:v>
                </c:pt>
                <c:pt idx="161">
                  <c:v>1.2886149002917707E-2</c:v>
                </c:pt>
                <c:pt idx="162">
                  <c:v>3.5473737920261997E-2</c:v>
                </c:pt>
                <c:pt idx="163">
                  <c:v>-4.8769749969358386E-2</c:v>
                </c:pt>
                <c:pt idx="164">
                  <c:v>-4.3846577201114886E-2</c:v>
                </c:pt>
                <c:pt idx="165">
                  <c:v>-0.12436615658716707</c:v>
                </c:pt>
                <c:pt idx="166">
                  <c:v>-0.11799092922050484</c:v>
                </c:pt>
                <c:pt idx="167">
                  <c:v>-0.14995147722755742</c:v>
                </c:pt>
                <c:pt idx="168">
                  <c:v>-0.12045056089653232</c:v>
                </c:pt>
                <c:pt idx="169">
                  <c:v>-0.11160942226873788</c:v>
                </c:pt>
                <c:pt idx="170">
                  <c:v>-0.14725574210151249</c:v>
                </c:pt>
                <c:pt idx="171">
                  <c:v>-0.13825060786487361</c:v>
                </c:pt>
                <c:pt idx="172">
                  <c:v>-5.1537516717674814E-2</c:v>
                </c:pt>
                <c:pt idx="173">
                  <c:v>-2.8775412974063219E-2</c:v>
                </c:pt>
                <c:pt idx="174">
                  <c:v>-1.8970972946272813E-3</c:v>
                </c:pt>
                <c:pt idx="175">
                  <c:v>-1.3297597924344373E-3</c:v>
                </c:pt>
                <c:pt idx="176">
                  <c:v>-4.6183563627585411E-2</c:v>
                </c:pt>
                <c:pt idx="177">
                  <c:v>-3.6455468389272994E-2</c:v>
                </c:pt>
                <c:pt idx="178">
                  <c:v>-0.20012840935413645</c:v>
                </c:pt>
                <c:pt idx="179">
                  <c:v>-0.14680002394171282</c:v>
                </c:pt>
                <c:pt idx="180">
                  <c:v>-0.14174597300899699</c:v>
                </c:pt>
                <c:pt idx="181">
                  <c:v>-0.14010669976686985</c:v>
                </c:pt>
                <c:pt idx="182">
                  <c:v>0.10851039567991393</c:v>
                </c:pt>
                <c:pt idx="183">
                  <c:v>-3.7117006445031644E-2</c:v>
                </c:pt>
                <c:pt idx="184">
                  <c:v>4.7096470583293151E-2</c:v>
                </c:pt>
                <c:pt idx="185">
                  <c:v>-3.1613453679532763E-2</c:v>
                </c:pt>
                <c:pt idx="186">
                  <c:v>-2.3308397896927249E-2</c:v>
                </c:pt>
                <c:pt idx="187">
                  <c:v>4.385074802990957E-2</c:v>
                </c:pt>
                <c:pt idx="188">
                  <c:v>-2.4369379504108585E-2</c:v>
                </c:pt>
                <c:pt idx="189">
                  <c:v>-2.3618297341094246E-2</c:v>
                </c:pt>
                <c:pt idx="190">
                  <c:v>3.9539249033300056E-3</c:v>
                </c:pt>
                <c:pt idx="191">
                  <c:v>-3.2627161653935949E-2</c:v>
                </c:pt>
                <c:pt idx="192">
                  <c:v>8.6297768069279995E-2</c:v>
                </c:pt>
                <c:pt idx="193">
                  <c:v>-2.4250094575362369E-3</c:v>
                </c:pt>
                <c:pt idx="194">
                  <c:v>-9.9337925291391738E-2</c:v>
                </c:pt>
                <c:pt idx="195">
                  <c:v>-8.7063843902734389E-2</c:v>
                </c:pt>
                <c:pt idx="196">
                  <c:v>-2.353602311123143E-2</c:v>
                </c:pt>
                <c:pt idx="197">
                  <c:v>-7.695281301263468E-2</c:v>
                </c:pt>
                <c:pt idx="198">
                  <c:v>-0.15443474182902389</c:v>
                </c:pt>
                <c:pt idx="199">
                  <c:v>-0.14094037795330844</c:v>
                </c:pt>
                <c:pt idx="200">
                  <c:v>-6.9279990299007277E-2</c:v>
                </c:pt>
                <c:pt idx="201">
                  <c:v>-0.13222889461509335</c:v>
                </c:pt>
                <c:pt idx="202">
                  <c:v>-7.2969421964534931E-3</c:v>
                </c:pt>
                <c:pt idx="203">
                  <c:v>8.4552903657092005E-2</c:v>
                </c:pt>
                <c:pt idx="204">
                  <c:v>7.5169164138803424E-2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987-47C1-8FA4-1AF4A04EE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1536"/>
        <c:axId val="119604448"/>
      </c:scatterChart>
      <c:valAx>
        <c:axId val="1196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CarName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04448"/>
        <c:crosses val="autoZero"/>
        <c:crossBetween val="midCat"/>
      </c:valAx>
      <c:valAx>
        <c:axId val="119604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VolWt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ScaleData!$D$2:$D$206</c:f>
              <c:numCache>
                <c:formatCode>0.000</c:formatCode>
                <c:ptCount val="205"/>
                <c:pt idx="0">
                  <c:v>0.29365810844691947</c:v>
                </c:pt>
                <c:pt idx="1">
                  <c:v>0.29365810844691947</c:v>
                </c:pt>
                <c:pt idx="2">
                  <c:v>0.29984610952370566</c:v>
                </c:pt>
                <c:pt idx="3">
                  <c:v>0.7289602206920488</c:v>
                </c:pt>
                <c:pt idx="4">
                  <c:v>0.41695632563757523</c:v>
                </c:pt>
                <c:pt idx="5">
                  <c:v>0.57582206881495368</c:v>
                </c:pt>
                <c:pt idx="6">
                  <c:v>0.70153698767660466</c:v>
                </c:pt>
                <c:pt idx="7">
                  <c:v>0.63419528623550536</c:v>
                </c:pt>
                <c:pt idx="8">
                  <c:v>0.56570651881664191</c:v>
                </c:pt>
                <c:pt idx="9">
                  <c:v>0.28594979949754395</c:v>
                </c:pt>
                <c:pt idx="10">
                  <c:v>0.64860249635509337</c:v>
                </c:pt>
                <c:pt idx="11">
                  <c:v>0.64860249635509337</c:v>
                </c:pt>
                <c:pt idx="12">
                  <c:v>0.44455034444745534</c:v>
                </c:pt>
                <c:pt idx="13">
                  <c:v>0.41368979195165051</c:v>
                </c:pt>
                <c:pt idx="14">
                  <c:v>0.45115207861520762</c:v>
                </c:pt>
                <c:pt idx="15">
                  <c:v>0.36673782851516712</c:v>
                </c:pt>
                <c:pt idx="16">
                  <c:v>0.30606491320058304</c:v>
                </c:pt>
                <c:pt idx="17">
                  <c:v>0.40939236812844865</c:v>
                </c:pt>
                <c:pt idx="18">
                  <c:v>1</c:v>
                </c:pt>
                <c:pt idx="19">
                  <c:v>0.75255972027601314</c:v>
                </c:pt>
                <c:pt idx="20">
                  <c:v>0.75242289151418418</c:v>
                </c:pt>
                <c:pt idx="21">
                  <c:v>0.72976556966265815</c:v>
                </c:pt>
                <c:pt idx="22">
                  <c:v>0.72976556966265815</c:v>
                </c:pt>
                <c:pt idx="23">
                  <c:v>0.51226643441394304</c:v>
                </c:pt>
                <c:pt idx="24">
                  <c:v>0.6378991486881963</c:v>
                </c:pt>
                <c:pt idx="25">
                  <c:v>0.61860028254759469</c:v>
                </c:pt>
                <c:pt idx="26">
                  <c:v>0.61860028254759469</c:v>
                </c:pt>
                <c:pt idx="27">
                  <c:v>0.45951776150884588</c:v>
                </c:pt>
                <c:pt idx="28">
                  <c:v>0.69134894500609367</c:v>
                </c:pt>
                <c:pt idx="29">
                  <c:v>0.27907236175559991</c:v>
                </c:pt>
                <c:pt idx="30">
                  <c:v>0.74503309784616667</c:v>
                </c:pt>
                <c:pt idx="31">
                  <c:v>0.63711432346154029</c:v>
                </c:pt>
                <c:pt idx="32">
                  <c:v>0.75089422851517817</c:v>
                </c:pt>
                <c:pt idx="33">
                  <c:v>0.65225909120227832</c:v>
                </c:pt>
                <c:pt idx="34">
                  <c:v>0.63786929254491964</c:v>
                </c:pt>
                <c:pt idx="35">
                  <c:v>0.80948258310077081</c:v>
                </c:pt>
                <c:pt idx="36">
                  <c:v>0.84737108635286496</c:v>
                </c:pt>
                <c:pt idx="37">
                  <c:v>0.65251255405097819</c:v>
                </c:pt>
                <c:pt idx="38">
                  <c:v>0.61177487974705824</c:v>
                </c:pt>
                <c:pt idx="39">
                  <c:v>0.70795443844204931</c:v>
                </c:pt>
                <c:pt idx="40">
                  <c:v>0.58292651156275832</c:v>
                </c:pt>
                <c:pt idx="41">
                  <c:v>0.58941871206095331</c:v>
                </c:pt>
                <c:pt idx="42">
                  <c:v>0.57075868212539738</c:v>
                </c:pt>
                <c:pt idx="43">
                  <c:v>0.52527625272390222</c:v>
                </c:pt>
                <c:pt idx="44">
                  <c:v>0.75255972027601314</c:v>
                </c:pt>
                <c:pt idx="45">
                  <c:v>0.71846811575911729</c:v>
                </c:pt>
                <c:pt idx="46">
                  <c:v>0.32299194100072759</c:v>
                </c:pt>
                <c:pt idx="47">
                  <c:v>0.11233346083522752</c:v>
                </c:pt>
                <c:pt idx="48">
                  <c:v>0.11233346083522752</c:v>
                </c:pt>
                <c:pt idx="49">
                  <c:v>0</c:v>
                </c:pt>
                <c:pt idx="50">
                  <c:v>0.8691156065783695</c:v>
                </c:pt>
                <c:pt idx="51">
                  <c:v>0.85871555709816838</c:v>
                </c:pt>
                <c:pt idx="52">
                  <c:v>0.85355647743476182</c:v>
                </c:pt>
                <c:pt idx="53">
                  <c:v>0.9061678382048054</c:v>
                </c:pt>
                <c:pt idx="54">
                  <c:v>0.90100614171028071</c:v>
                </c:pt>
                <c:pt idx="55">
                  <c:v>0.45699234800670413</c:v>
                </c:pt>
                <c:pt idx="56">
                  <c:v>0.45699234800670413</c:v>
                </c:pt>
                <c:pt idx="57">
                  <c:v>0.45371376070551644</c:v>
                </c:pt>
                <c:pt idx="58">
                  <c:v>0.38192581315871066</c:v>
                </c:pt>
                <c:pt idx="59">
                  <c:v>0.69234017538199377</c:v>
                </c:pt>
                <c:pt idx="60">
                  <c:v>0.73335982371728514</c:v>
                </c:pt>
                <c:pt idx="61">
                  <c:v>0.69234017538199377</c:v>
                </c:pt>
                <c:pt idx="62">
                  <c:v>0.73335982371728514</c:v>
                </c:pt>
                <c:pt idx="63">
                  <c:v>0.7085017109843974</c:v>
                </c:pt>
                <c:pt idx="64">
                  <c:v>0.72197681164484928</c:v>
                </c:pt>
                <c:pt idx="65">
                  <c:v>0.48595842243046083</c:v>
                </c:pt>
                <c:pt idx="66">
                  <c:v>0.46826006446279089</c:v>
                </c:pt>
                <c:pt idx="67">
                  <c:v>0.35102290205726122</c:v>
                </c:pt>
                <c:pt idx="68">
                  <c:v>0.31287107137904119</c:v>
                </c:pt>
                <c:pt idx="69">
                  <c:v>0.29246827922098262</c:v>
                </c:pt>
                <c:pt idx="70">
                  <c:v>0.34288271494185185</c:v>
                </c:pt>
                <c:pt idx="71">
                  <c:v>0.35970343289170464</c:v>
                </c:pt>
                <c:pt idx="72">
                  <c:v>7.7399858019348025E-2</c:v>
                </c:pt>
                <c:pt idx="73">
                  <c:v>0.34282945910103996</c:v>
                </c:pt>
                <c:pt idx="74">
                  <c:v>0.31653207244624365</c:v>
                </c:pt>
                <c:pt idx="75">
                  <c:v>0.43707909401198408</c:v>
                </c:pt>
                <c:pt idx="76">
                  <c:v>0.70644117666448947</c:v>
                </c:pt>
                <c:pt idx="77">
                  <c:v>0.68218875420850578</c:v>
                </c:pt>
                <c:pt idx="78">
                  <c:v>0.62862340843400499</c:v>
                </c:pt>
                <c:pt idx="79">
                  <c:v>0.49943392910193646</c:v>
                </c:pt>
                <c:pt idx="80">
                  <c:v>0.48696848306739665</c:v>
                </c:pt>
                <c:pt idx="81">
                  <c:v>0.51572373034598051</c:v>
                </c:pt>
                <c:pt idx="82">
                  <c:v>0.26830947596628135</c:v>
                </c:pt>
                <c:pt idx="83">
                  <c:v>0.22687918229456025</c:v>
                </c:pt>
                <c:pt idx="84">
                  <c:v>0.2246000076927927</c:v>
                </c:pt>
                <c:pt idx="85">
                  <c:v>0.55568372602116289</c:v>
                </c:pt>
                <c:pt idx="86">
                  <c:v>0.5280317090451796</c:v>
                </c:pt>
                <c:pt idx="87">
                  <c:v>0.52939244604368574</c:v>
                </c:pt>
                <c:pt idx="88">
                  <c:v>0.52939244604368574</c:v>
                </c:pt>
                <c:pt idx="89">
                  <c:v>0.94950061468257962</c:v>
                </c:pt>
                <c:pt idx="90">
                  <c:v>0.81900062241890692</c:v>
                </c:pt>
                <c:pt idx="91">
                  <c:v>0.91840810275821605</c:v>
                </c:pt>
                <c:pt idx="92">
                  <c:v>0.89750715438444861</c:v>
                </c:pt>
                <c:pt idx="93">
                  <c:v>0.83297271872096268</c:v>
                </c:pt>
                <c:pt idx="94">
                  <c:v>0.8841513305312575</c:v>
                </c:pt>
                <c:pt idx="95">
                  <c:v>0.76977921227344814</c:v>
                </c:pt>
                <c:pt idx="96">
                  <c:v>0.86394792997122638</c:v>
                </c:pt>
                <c:pt idx="97">
                  <c:v>0.82059261824283281</c:v>
                </c:pt>
                <c:pt idx="98">
                  <c:v>0.75184576446194329</c:v>
                </c:pt>
                <c:pt idx="99">
                  <c:v>0.69154734817722952</c:v>
                </c:pt>
                <c:pt idx="100">
                  <c:v>0.7087348829914849</c:v>
                </c:pt>
                <c:pt idx="101">
                  <c:v>0.3469436691197112</c:v>
                </c:pt>
                <c:pt idx="102">
                  <c:v>0.30524484985559469</c:v>
                </c:pt>
                <c:pt idx="103">
                  <c:v>0.38704172183725399</c:v>
                </c:pt>
                <c:pt idx="104">
                  <c:v>0.16084040232818297</c:v>
                </c:pt>
                <c:pt idx="105">
                  <c:v>0.13337753982573491</c:v>
                </c:pt>
                <c:pt idx="106">
                  <c:v>0.19005074667393282</c:v>
                </c:pt>
                <c:pt idx="107">
                  <c:v>0.51351605153975</c:v>
                </c:pt>
                <c:pt idx="108">
                  <c:v>0.42380302596035535</c:v>
                </c:pt>
                <c:pt idx="109">
                  <c:v>0.56409986337268048</c:v>
                </c:pt>
                <c:pt idx="110">
                  <c:v>0.46666583083434188</c:v>
                </c:pt>
                <c:pt idx="111">
                  <c:v>0.484533111201221</c:v>
                </c:pt>
                <c:pt idx="112">
                  <c:v>0.39791485709992797</c:v>
                </c:pt>
                <c:pt idx="113">
                  <c:v>0.48014267810876626</c:v>
                </c:pt>
                <c:pt idx="114">
                  <c:v>0.44183203473615568</c:v>
                </c:pt>
                <c:pt idx="115">
                  <c:v>0.484533111201221</c:v>
                </c:pt>
                <c:pt idx="116">
                  <c:v>0.39791485709992797</c:v>
                </c:pt>
                <c:pt idx="117">
                  <c:v>0.43500918940956657</c:v>
                </c:pt>
                <c:pt idx="118">
                  <c:v>0.68954675146581568</c:v>
                </c:pt>
                <c:pt idx="119">
                  <c:v>0.51226643441394304</c:v>
                </c:pt>
                <c:pt idx="120">
                  <c:v>0.6378991486881963</c:v>
                </c:pt>
                <c:pt idx="121">
                  <c:v>0.73554846631194715</c:v>
                </c:pt>
                <c:pt idx="122">
                  <c:v>0.56568386717169272</c:v>
                </c:pt>
                <c:pt idx="123">
                  <c:v>0.69134894500609367</c:v>
                </c:pt>
                <c:pt idx="124">
                  <c:v>0.27562957854236064</c:v>
                </c:pt>
                <c:pt idx="125">
                  <c:v>0.30197375717505248</c:v>
                </c:pt>
                <c:pt idx="126">
                  <c:v>0.28229679404656738</c:v>
                </c:pt>
                <c:pt idx="127">
                  <c:v>0.28229679404656738</c:v>
                </c:pt>
                <c:pt idx="128">
                  <c:v>0.26046665622403825</c:v>
                </c:pt>
                <c:pt idx="129">
                  <c:v>0.15622326570689174</c:v>
                </c:pt>
                <c:pt idx="130">
                  <c:v>0.63906643983740952</c:v>
                </c:pt>
                <c:pt idx="131">
                  <c:v>0.52676403558178453</c:v>
                </c:pt>
                <c:pt idx="132">
                  <c:v>0.66317239737810973</c:v>
                </c:pt>
                <c:pt idx="133">
                  <c:v>0.63887093203287648</c:v>
                </c:pt>
                <c:pt idx="134">
                  <c:v>0.63113204148233593</c:v>
                </c:pt>
                <c:pt idx="135">
                  <c:v>0.59899305756527665</c:v>
                </c:pt>
                <c:pt idx="136">
                  <c:v>0.56861757942736513</c:v>
                </c:pt>
                <c:pt idx="137">
                  <c:v>0.54566536882343109</c:v>
                </c:pt>
                <c:pt idx="138">
                  <c:v>0.65419382473308818</c:v>
                </c:pt>
                <c:pt idx="139">
                  <c:v>0.61230464481936575</c:v>
                </c:pt>
                <c:pt idx="140">
                  <c:v>0.57967832190392388</c:v>
                </c:pt>
                <c:pt idx="141">
                  <c:v>0.75384983124362404</c:v>
                </c:pt>
                <c:pt idx="142">
                  <c:v>0.7156153731771151</c:v>
                </c:pt>
                <c:pt idx="143">
                  <c:v>0.59878786241833681</c:v>
                </c:pt>
                <c:pt idx="144">
                  <c:v>0.62398229767652669</c:v>
                </c:pt>
                <c:pt idx="145">
                  <c:v>0.53778328909403894</c:v>
                </c:pt>
                <c:pt idx="146">
                  <c:v>0.66797376885865734</c:v>
                </c:pt>
                <c:pt idx="147">
                  <c:v>0.54868531754275118</c:v>
                </c:pt>
                <c:pt idx="148">
                  <c:v>0.633841702170029</c:v>
                </c:pt>
                <c:pt idx="149">
                  <c:v>0.48275899867158889</c:v>
                </c:pt>
                <c:pt idx="150">
                  <c:v>0.7660225143626771</c:v>
                </c:pt>
                <c:pt idx="151">
                  <c:v>0.71552722171746264</c:v>
                </c:pt>
                <c:pt idx="152">
                  <c:v>0.73813790430278869</c:v>
                </c:pt>
                <c:pt idx="153">
                  <c:v>0.78388154625550155</c:v>
                </c:pt>
                <c:pt idx="154">
                  <c:v>0.775624885378142</c:v>
                </c:pt>
                <c:pt idx="155">
                  <c:v>0.27926947777970701</c:v>
                </c:pt>
                <c:pt idx="156">
                  <c:v>0.73655145597885063</c:v>
                </c:pt>
                <c:pt idx="157">
                  <c:v>0.70521303514752054</c:v>
                </c:pt>
                <c:pt idx="158">
                  <c:v>0.57935216867164063</c:v>
                </c:pt>
                <c:pt idx="159">
                  <c:v>0.57298897635718216</c:v>
                </c:pt>
                <c:pt idx="160">
                  <c:v>0.72510695346772225</c:v>
                </c:pt>
                <c:pt idx="161">
                  <c:v>0.69411153242014278</c:v>
                </c:pt>
                <c:pt idx="162">
                  <c:v>0.67896288948208683</c:v>
                </c:pt>
                <c:pt idx="163">
                  <c:v>0.6626837008962756</c:v>
                </c:pt>
                <c:pt idx="164">
                  <c:v>0.63458242487791661</c:v>
                </c:pt>
                <c:pt idx="165">
                  <c:v>0.58768174081972591</c:v>
                </c:pt>
                <c:pt idx="166">
                  <c:v>0.56189472180155886</c:v>
                </c:pt>
                <c:pt idx="167">
                  <c:v>0.4923979972640446</c:v>
                </c:pt>
                <c:pt idx="168">
                  <c:v>0.49492053952259957</c:v>
                </c:pt>
                <c:pt idx="169">
                  <c:v>0.48550179588765774</c:v>
                </c:pt>
                <c:pt idx="170">
                  <c:v>0.40941869189733382</c:v>
                </c:pt>
                <c:pt idx="171">
                  <c:v>0.38986418304342801</c:v>
                </c:pt>
                <c:pt idx="172">
                  <c:v>0.28481054295356439</c:v>
                </c:pt>
                <c:pt idx="173">
                  <c:v>0.75586717144800053</c:v>
                </c:pt>
                <c:pt idx="174">
                  <c:v>0.64019572435904681</c:v>
                </c:pt>
                <c:pt idx="175">
                  <c:v>0.655268864466512</c:v>
                </c:pt>
                <c:pt idx="176">
                  <c:v>0.68796204923694504</c:v>
                </c:pt>
                <c:pt idx="177">
                  <c:v>0.62372486243170355</c:v>
                </c:pt>
                <c:pt idx="178">
                  <c:v>0.36015139560401571</c:v>
                </c:pt>
                <c:pt idx="179">
                  <c:v>0.34069456284189592</c:v>
                </c:pt>
                <c:pt idx="180">
                  <c:v>0.35151665884943406</c:v>
                </c:pt>
                <c:pt idx="181">
                  <c:v>0.34225984860818193</c:v>
                </c:pt>
                <c:pt idx="182">
                  <c:v>0.76557490110613569</c:v>
                </c:pt>
                <c:pt idx="183">
                  <c:v>0.80965293287609041</c:v>
                </c:pt>
                <c:pt idx="184">
                  <c:v>0.76309371467181675</c:v>
                </c:pt>
                <c:pt idx="185">
                  <c:v>0.80705363803766006</c:v>
                </c:pt>
                <c:pt idx="186">
                  <c:v>0.75405201682449907</c:v>
                </c:pt>
                <c:pt idx="187">
                  <c:v>0.71874299754665916</c:v>
                </c:pt>
                <c:pt idx="188">
                  <c:v>0.73382434496053894</c:v>
                </c:pt>
                <c:pt idx="189">
                  <c:v>0.59808908163520358</c:v>
                </c:pt>
                <c:pt idx="190">
                  <c:v>0.55179679475997434</c:v>
                </c:pt>
                <c:pt idx="191">
                  <c:v>0.58018733025092828</c:v>
                </c:pt>
                <c:pt idx="192">
                  <c:v>0.63382852925933542</c:v>
                </c:pt>
                <c:pt idx="193">
                  <c:v>0.67288403514399964</c:v>
                </c:pt>
                <c:pt idx="194">
                  <c:v>0.54797873086615234</c:v>
                </c:pt>
                <c:pt idx="195">
                  <c:v>0.5181754424446261</c:v>
                </c:pt>
                <c:pt idx="196">
                  <c:v>0.53501039420956031</c:v>
                </c:pt>
                <c:pt idx="197">
                  <c:v>0.51390175608800681</c:v>
                </c:pt>
                <c:pt idx="198">
                  <c:v>0.47569694239490279</c:v>
                </c:pt>
                <c:pt idx="199">
                  <c:v>0.45486105658341358</c:v>
                </c:pt>
                <c:pt idx="200">
                  <c:v>0.54600468303561112</c:v>
                </c:pt>
                <c:pt idx="201">
                  <c:v>0.49109718986243417</c:v>
                </c:pt>
                <c:pt idx="202">
                  <c:v>0.51307841853968605</c:v>
                </c:pt>
                <c:pt idx="203">
                  <c:v>0.40984736361090152</c:v>
                </c:pt>
                <c:pt idx="204">
                  <c:v>0.4866255737781004</c:v>
                </c:pt>
              </c:numCache>
            </c:numRef>
          </c:xVal>
          <c:yVal>
            <c:numRef>
              <c:f>'Reg1'!$C$29:$C$233</c:f>
              <c:numCache>
                <c:formatCode>General</c:formatCode>
                <c:ptCount val="205"/>
                <c:pt idx="0">
                  <c:v>-7.7186815209233872E-2</c:v>
                </c:pt>
                <c:pt idx="1">
                  <c:v>-2.5877386986336015E-3</c:v>
                </c:pt>
                <c:pt idx="2">
                  <c:v>-0.12224968729658248</c:v>
                </c:pt>
                <c:pt idx="3">
                  <c:v>1.8264672799934434E-3</c:v>
                </c:pt>
                <c:pt idx="4">
                  <c:v>-6.6291065275407846E-3</c:v>
                </c:pt>
                <c:pt idx="5">
                  <c:v>1.597631126789037E-2</c:v>
                </c:pt>
                <c:pt idx="6">
                  <c:v>8.0961506059877841E-3</c:v>
                </c:pt>
                <c:pt idx="7">
                  <c:v>3.9223962685474179E-2</c:v>
                </c:pt>
                <c:pt idx="8">
                  <c:v>8.5417430201082556E-2</c:v>
                </c:pt>
                <c:pt idx="9">
                  <c:v>-0.11090007815618952</c:v>
                </c:pt>
                <c:pt idx="10">
                  <c:v>1.6017537727638198E-2</c:v>
                </c:pt>
                <c:pt idx="11">
                  <c:v>-3.8609662140437762E-2</c:v>
                </c:pt>
                <c:pt idx="12">
                  <c:v>1.1483151074627995E-2</c:v>
                </c:pt>
                <c:pt idx="13">
                  <c:v>1.5333844370466476E-2</c:v>
                </c:pt>
                <c:pt idx="14">
                  <c:v>0.10062215270449865</c:v>
                </c:pt>
                <c:pt idx="15">
                  <c:v>0.10216752065954415</c:v>
                </c:pt>
                <c:pt idx="16">
                  <c:v>0.3651769066919256</c:v>
                </c:pt>
                <c:pt idx="17">
                  <c:v>0.25340627596781062</c:v>
                </c:pt>
                <c:pt idx="18">
                  <c:v>4.8758544200907562E-2</c:v>
                </c:pt>
                <c:pt idx="19">
                  <c:v>2.5852780535876235E-2</c:v>
                </c:pt>
                <c:pt idx="20">
                  <c:v>3.2805989892618619E-2</c:v>
                </c:pt>
                <c:pt idx="21">
                  <c:v>1.2752232127090842E-2</c:v>
                </c:pt>
                <c:pt idx="22">
                  <c:v>3.2736344137418036E-2</c:v>
                </c:pt>
                <c:pt idx="23">
                  <c:v>-7.8317319741094515E-2</c:v>
                </c:pt>
                <c:pt idx="24">
                  <c:v>3.0548635497168866E-2</c:v>
                </c:pt>
                <c:pt idx="25">
                  <c:v>4.2354856638359306E-2</c:v>
                </c:pt>
                <c:pt idx="26">
                  <c:v>6.5119366841427676E-2</c:v>
                </c:pt>
                <c:pt idx="27">
                  <c:v>-6.254403649235879E-2</c:v>
                </c:pt>
                <c:pt idx="28">
                  <c:v>-1.7766097119404675E-2</c:v>
                </c:pt>
                <c:pt idx="29">
                  <c:v>-0.12151384518761071</c:v>
                </c:pt>
                <c:pt idx="30">
                  <c:v>6.0100967610183118E-2</c:v>
                </c:pt>
                <c:pt idx="31">
                  <c:v>2.4830389102217937E-2</c:v>
                </c:pt>
                <c:pt idx="32">
                  <c:v>2.8045054030768114E-2</c:v>
                </c:pt>
                <c:pt idx="33">
                  <c:v>1.6492403622954753E-2</c:v>
                </c:pt>
                <c:pt idx="34">
                  <c:v>3.1620219360997529E-2</c:v>
                </c:pt>
                <c:pt idx="35">
                  <c:v>3.2964481798457221E-2</c:v>
                </c:pt>
                <c:pt idx="36">
                  <c:v>3.2463281583398798E-2</c:v>
                </c:pt>
                <c:pt idx="37">
                  <c:v>-3.9582866752268839E-2</c:v>
                </c:pt>
                <c:pt idx="38">
                  <c:v>-9.133754855703155E-3</c:v>
                </c:pt>
                <c:pt idx="39">
                  <c:v>-1.6896175905204189E-2</c:v>
                </c:pt>
                <c:pt idx="40">
                  <c:v>-4.5792577554861352E-2</c:v>
                </c:pt>
                <c:pt idx="41">
                  <c:v>-1.8737152426484521E-2</c:v>
                </c:pt>
                <c:pt idx="42">
                  <c:v>-8.0405143895970727E-2</c:v>
                </c:pt>
                <c:pt idx="43">
                  <c:v>-3.0491562597922912E-2</c:v>
                </c:pt>
                <c:pt idx="44">
                  <c:v>2.4015908854086956E-2</c:v>
                </c:pt>
                <c:pt idx="45">
                  <c:v>2.456750740816277E-2</c:v>
                </c:pt>
                <c:pt idx="46">
                  <c:v>-8.4779461475475409E-2</c:v>
                </c:pt>
                <c:pt idx="47">
                  <c:v>0.1588351097249604</c:v>
                </c:pt>
                <c:pt idx="48">
                  <c:v>0.24075755647537</c:v>
                </c:pt>
                <c:pt idx="49">
                  <c:v>0.23213946276583497</c:v>
                </c:pt>
                <c:pt idx="50">
                  <c:v>1.8095349098328955E-3</c:v>
                </c:pt>
                <c:pt idx="51">
                  <c:v>2.4320292087446422E-2</c:v>
                </c:pt>
                <c:pt idx="52">
                  <c:v>4.1781254155184529E-2</c:v>
                </c:pt>
                <c:pt idx="53">
                  <c:v>3.8447509518009869E-2</c:v>
                </c:pt>
                <c:pt idx="54">
                  <c:v>5.6467672719939167E-2</c:v>
                </c:pt>
                <c:pt idx="55">
                  <c:v>-0.11894840673789359</c:v>
                </c:pt>
                <c:pt idx="56">
                  <c:v>-9.6605921260509153E-2</c:v>
                </c:pt>
                <c:pt idx="57">
                  <c:v>-5.1867903110092761E-2</c:v>
                </c:pt>
                <c:pt idx="58">
                  <c:v>-8.8608089038435423E-2</c:v>
                </c:pt>
                <c:pt idx="59">
                  <c:v>-8.809478036603216E-3</c:v>
                </c:pt>
                <c:pt idx="60">
                  <c:v>-1.8161915958966254E-2</c:v>
                </c:pt>
                <c:pt idx="61">
                  <c:v>-3.2281323155659764E-2</c:v>
                </c:pt>
                <c:pt idx="62">
                  <c:v>2.5281805802614604E-2</c:v>
                </c:pt>
                <c:pt idx="63">
                  <c:v>2.3923167005556828E-2</c:v>
                </c:pt>
                <c:pt idx="64">
                  <c:v>-1.6624601283291685E-2</c:v>
                </c:pt>
                <c:pt idx="65">
                  <c:v>-4.8358555426044003E-2</c:v>
                </c:pt>
                <c:pt idx="66">
                  <c:v>7.342851783823795E-2</c:v>
                </c:pt>
                <c:pt idx="67">
                  <c:v>0.12461385021663324</c:v>
                </c:pt>
                <c:pt idx="68">
                  <c:v>0.19215929929711179</c:v>
                </c:pt>
                <c:pt idx="69">
                  <c:v>0.19070201547735366</c:v>
                </c:pt>
                <c:pt idx="70">
                  <c:v>0.2748870599909245</c:v>
                </c:pt>
                <c:pt idx="71">
                  <c:v>0.25501910323289911</c:v>
                </c:pt>
                <c:pt idx="72">
                  <c:v>0.28123413113485574</c:v>
                </c:pt>
                <c:pt idx="73">
                  <c:v>0.35263206408388448</c:v>
                </c:pt>
                <c:pt idx="74">
                  <c:v>0.46328048137270283</c:v>
                </c:pt>
                <c:pt idx="75">
                  <c:v>-0.23308573551463474</c:v>
                </c:pt>
                <c:pt idx="76">
                  <c:v>8.586646290933031E-3</c:v>
                </c:pt>
                <c:pt idx="77">
                  <c:v>2.8839035011290558E-2</c:v>
                </c:pt>
                <c:pt idx="78">
                  <c:v>4.1621708893131465E-2</c:v>
                </c:pt>
                <c:pt idx="79">
                  <c:v>-1.7847219957719318E-2</c:v>
                </c:pt>
                <c:pt idx="80">
                  <c:v>-6.2693428973270737E-2</c:v>
                </c:pt>
                <c:pt idx="81">
                  <c:v>-2.5288811159627167E-2</c:v>
                </c:pt>
                <c:pt idx="82">
                  <c:v>-0.12987973594630542</c:v>
                </c:pt>
                <c:pt idx="83">
                  <c:v>-7.3489602564511175E-2</c:v>
                </c:pt>
                <c:pt idx="84">
                  <c:v>-8.2886219628828001E-2</c:v>
                </c:pt>
                <c:pt idx="85">
                  <c:v>3.4944815846107286E-3</c:v>
                </c:pt>
                <c:pt idx="86">
                  <c:v>-3.3183697950520008E-2</c:v>
                </c:pt>
                <c:pt idx="87">
                  <c:v>-8.0260833232984843E-2</c:v>
                </c:pt>
                <c:pt idx="88">
                  <c:v>-8.0260833232984843E-2</c:v>
                </c:pt>
                <c:pt idx="89">
                  <c:v>6.8226409180059486E-3</c:v>
                </c:pt>
                <c:pt idx="90">
                  <c:v>8.2915472753452873E-2</c:v>
                </c:pt>
                <c:pt idx="91">
                  <c:v>3.5874445914573332E-2</c:v>
                </c:pt>
                <c:pt idx="92">
                  <c:v>4.1177617820621647E-2</c:v>
                </c:pt>
                <c:pt idx="93">
                  <c:v>5.4634270093574577E-2</c:v>
                </c:pt>
                <c:pt idx="94">
                  <c:v>5.2564956376166962E-2</c:v>
                </c:pt>
                <c:pt idx="95">
                  <c:v>-8.7589800137483076E-5</c:v>
                </c:pt>
                <c:pt idx="96">
                  <c:v>5.7856842032391956E-2</c:v>
                </c:pt>
                <c:pt idx="97">
                  <c:v>4.0552514402609485E-3</c:v>
                </c:pt>
                <c:pt idx="98">
                  <c:v>1.137381422672519E-2</c:v>
                </c:pt>
                <c:pt idx="99">
                  <c:v>-4.0361482868419493E-2</c:v>
                </c:pt>
                <c:pt idx="100">
                  <c:v>-2.5744585044958274E-2</c:v>
                </c:pt>
                <c:pt idx="101">
                  <c:v>-0.1292571141563113</c:v>
                </c:pt>
                <c:pt idx="102">
                  <c:v>-0.10623994619511024</c:v>
                </c:pt>
                <c:pt idx="103">
                  <c:v>-0.12990589640677097</c:v>
                </c:pt>
                <c:pt idx="104">
                  <c:v>-0.17662640650656503</c:v>
                </c:pt>
                <c:pt idx="105">
                  <c:v>-0.17592078302701758</c:v>
                </c:pt>
                <c:pt idx="106">
                  <c:v>-0.14730904615101303</c:v>
                </c:pt>
                <c:pt idx="107">
                  <c:v>-8.4401084761088541E-2</c:v>
                </c:pt>
                <c:pt idx="108">
                  <c:v>-4.2842997731936783E-2</c:v>
                </c:pt>
                <c:pt idx="109">
                  <c:v>-7.181403419817553E-2</c:v>
                </c:pt>
                <c:pt idx="110">
                  <c:v>-2.7152024029685612E-2</c:v>
                </c:pt>
                <c:pt idx="111">
                  <c:v>1.2573895298190585E-2</c:v>
                </c:pt>
                <c:pt idx="112">
                  <c:v>-1.7487256483554925E-2</c:v>
                </c:pt>
                <c:pt idx="113">
                  <c:v>-2.6590777831440704E-2</c:v>
                </c:pt>
                <c:pt idx="114">
                  <c:v>-1.3853459594964368E-2</c:v>
                </c:pt>
                <c:pt idx="115">
                  <c:v>-3.3425537057954979E-2</c:v>
                </c:pt>
                <c:pt idx="116">
                  <c:v>8.5789765733936263E-3</c:v>
                </c:pt>
                <c:pt idx="117">
                  <c:v>-0.10909001036810106</c:v>
                </c:pt>
                <c:pt idx="118">
                  <c:v>1.3402968350228169E-2</c:v>
                </c:pt>
                <c:pt idx="119">
                  <c:v>-7.8317319741094515E-2</c:v>
                </c:pt>
                <c:pt idx="120">
                  <c:v>3.0548635497168866E-2</c:v>
                </c:pt>
                <c:pt idx="121">
                  <c:v>4.0462647398567204E-2</c:v>
                </c:pt>
                <c:pt idx="122">
                  <c:v>6.5975548843473258E-2</c:v>
                </c:pt>
                <c:pt idx="123">
                  <c:v>-1.7654265360576557E-2</c:v>
                </c:pt>
                <c:pt idx="124">
                  <c:v>-0.1812518726530917</c:v>
                </c:pt>
                <c:pt idx="125">
                  <c:v>-9.7990747900222885E-3</c:v>
                </c:pt>
                <c:pt idx="126">
                  <c:v>0.14361622170770716</c:v>
                </c:pt>
                <c:pt idx="127">
                  <c:v>0.1808536975033479</c:v>
                </c:pt>
                <c:pt idx="128">
                  <c:v>0.2556818584148951</c:v>
                </c:pt>
                <c:pt idx="129">
                  <c:v>0.11990254392740796</c:v>
                </c:pt>
                <c:pt idx="130">
                  <c:v>-1.1443745178914846E-2</c:v>
                </c:pt>
                <c:pt idx="131">
                  <c:v>5.2682861582215995E-3</c:v>
                </c:pt>
                <c:pt idx="132">
                  <c:v>-6.5927841384101654E-2</c:v>
                </c:pt>
                <c:pt idx="133">
                  <c:v>-5.7590651409589994E-2</c:v>
                </c:pt>
                <c:pt idx="134">
                  <c:v>2.5990908268979929E-3</c:v>
                </c:pt>
                <c:pt idx="135">
                  <c:v>2.5970014485041215E-2</c:v>
                </c:pt>
                <c:pt idx="136">
                  <c:v>-0.10366858628424103</c:v>
                </c:pt>
                <c:pt idx="137">
                  <c:v>-9.1629479529123758E-2</c:v>
                </c:pt>
                <c:pt idx="138">
                  <c:v>7.3984473477558058E-3</c:v>
                </c:pt>
                <c:pt idx="139">
                  <c:v>4.5812356558205647E-2</c:v>
                </c:pt>
                <c:pt idx="140">
                  <c:v>5.9993988136069959E-2</c:v>
                </c:pt>
                <c:pt idx="141">
                  <c:v>2.2158950843822495E-2</c:v>
                </c:pt>
                <c:pt idx="142">
                  <c:v>3.8888994857583618E-2</c:v>
                </c:pt>
                <c:pt idx="143">
                  <c:v>-2.7943167121472073E-3</c:v>
                </c:pt>
                <c:pt idx="144">
                  <c:v>9.6508679168178652E-3</c:v>
                </c:pt>
                <c:pt idx="145">
                  <c:v>-8.0251019537744828E-2</c:v>
                </c:pt>
                <c:pt idx="146">
                  <c:v>3.1914436009319418E-2</c:v>
                </c:pt>
                <c:pt idx="147">
                  <c:v>3.9246833224952926E-3</c:v>
                </c:pt>
                <c:pt idx="148">
                  <c:v>-2.0795136518516305E-2</c:v>
                </c:pt>
                <c:pt idx="149">
                  <c:v>-6.8561864359730634E-2</c:v>
                </c:pt>
                <c:pt idx="150">
                  <c:v>2.2949751880464823E-2</c:v>
                </c:pt>
                <c:pt idx="151">
                  <c:v>4.8343494398013775E-2</c:v>
                </c:pt>
                <c:pt idx="152">
                  <c:v>5.17014035256343E-2</c:v>
                </c:pt>
                <c:pt idx="153">
                  <c:v>6.1636019300089134E-2</c:v>
                </c:pt>
                <c:pt idx="154">
                  <c:v>1.9182528505349919E-2</c:v>
                </c:pt>
                <c:pt idx="155">
                  <c:v>4.9059492284313562E-2</c:v>
                </c:pt>
                <c:pt idx="156">
                  <c:v>4.3863565324123409E-2</c:v>
                </c:pt>
                <c:pt idx="157">
                  <c:v>5.0825113462040668E-2</c:v>
                </c:pt>
                <c:pt idx="158">
                  <c:v>4.0268794586929266E-2</c:v>
                </c:pt>
                <c:pt idx="159">
                  <c:v>3.7641002140316189E-2</c:v>
                </c:pt>
                <c:pt idx="160">
                  <c:v>6.3908723254894606E-2</c:v>
                </c:pt>
                <c:pt idx="161">
                  <c:v>1.2886149002917707E-2</c:v>
                </c:pt>
                <c:pt idx="162">
                  <c:v>3.5473737920261997E-2</c:v>
                </c:pt>
                <c:pt idx="163">
                  <c:v>-4.8769749969358386E-2</c:v>
                </c:pt>
                <c:pt idx="164">
                  <c:v>-4.3846577201114886E-2</c:v>
                </c:pt>
                <c:pt idx="165">
                  <c:v>-0.12436615658716707</c:v>
                </c:pt>
                <c:pt idx="166">
                  <c:v>-0.11799092922050484</c:v>
                </c:pt>
                <c:pt idx="167">
                  <c:v>-0.14995147722755742</c:v>
                </c:pt>
                <c:pt idx="168">
                  <c:v>-0.12045056089653232</c:v>
                </c:pt>
                <c:pt idx="169">
                  <c:v>-0.11160942226873788</c:v>
                </c:pt>
                <c:pt idx="170">
                  <c:v>-0.14725574210151249</c:v>
                </c:pt>
                <c:pt idx="171">
                  <c:v>-0.13825060786487361</c:v>
                </c:pt>
                <c:pt idx="172">
                  <c:v>-5.1537516717674814E-2</c:v>
                </c:pt>
                <c:pt idx="173">
                  <c:v>-2.8775412974063219E-2</c:v>
                </c:pt>
                <c:pt idx="174">
                  <c:v>-1.8970972946272813E-3</c:v>
                </c:pt>
                <c:pt idx="175">
                  <c:v>-1.3297597924344373E-3</c:v>
                </c:pt>
                <c:pt idx="176">
                  <c:v>-4.6183563627585411E-2</c:v>
                </c:pt>
                <c:pt idx="177">
                  <c:v>-3.6455468389272994E-2</c:v>
                </c:pt>
                <c:pt idx="178">
                  <c:v>-0.20012840935413645</c:v>
                </c:pt>
                <c:pt idx="179">
                  <c:v>-0.14680002394171282</c:v>
                </c:pt>
                <c:pt idx="180">
                  <c:v>-0.14174597300899699</c:v>
                </c:pt>
                <c:pt idx="181">
                  <c:v>-0.14010669976686985</c:v>
                </c:pt>
                <c:pt idx="182">
                  <c:v>0.10851039567991393</c:v>
                </c:pt>
                <c:pt idx="183">
                  <c:v>-3.7117006445031644E-2</c:v>
                </c:pt>
                <c:pt idx="184">
                  <c:v>4.7096470583293151E-2</c:v>
                </c:pt>
                <c:pt idx="185">
                  <c:v>-3.1613453679532763E-2</c:v>
                </c:pt>
                <c:pt idx="186">
                  <c:v>-2.3308397896927249E-2</c:v>
                </c:pt>
                <c:pt idx="187">
                  <c:v>4.385074802990957E-2</c:v>
                </c:pt>
                <c:pt idx="188">
                  <c:v>-2.4369379504108585E-2</c:v>
                </c:pt>
                <c:pt idx="189">
                  <c:v>-2.3618297341094246E-2</c:v>
                </c:pt>
                <c:pt idx="190">
                  <c:v>3.9539249033300056E-3</c:v>
                </c:pt>
                <c:pt idx="191">
                  <c:v>-3.2627161653935949E-2</c:v>
                </c:pt>
                <c:pt idx="192">
                  <c:v>8.6297768069279995E-2</c:v>
                </c:pt>
                <c:pt idx="193">
                  <c:v>-2.4250094575362369E-3</c:v>
                </c:pt>
                <c:pt idx="194">
                  <c:v>-9.9337925291391738E-2</c:v>
                </c:pt>
                <c:pt idx="195">
                  <c:v>-8.7063843902734389E-2</c:v>
                </c:pt>
                <c:pt idx="196">
                  <c:v>-2.353602311123143E-2</c:v>
                </c:pt>
                <c:pt idx="197">
                  <c:v>-7.695281301263468E-2</c:v>
                </c:pt>
                <c:pt idx="198">
                  <c:v>-0.15443474182902389</c:v>
                </c:pt>
                <c:pt idx="199">
                  <c:v>-0.14094037795330844</c:v>
                </c:pt>
                <c:pt idx="200">
                  <c:v>-6.9279990299007277E-2</c:v>
                </c:pt>
                <c:pt idx="201">
                  <c:v>-0.13222889461509335</c:v>
                </c:pt>
                <c:pt idx="202">
                  <c:v>-7.2969421964534931E-3</c:v>
                </c:pt>
                <c:pt idx="203">
                  <c:v>8.4552903657092005E-2</c:v>
                </c:pt>
                <c:pt idx="204">
                  <c:v>7.5169164138803424E-2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4B4-44D6-900D-51CE0A7A2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5712"/>
        <c:axId val="119596128"/>
      </c:scatterChart>
      <c:valAx>
        <c:axId val="119595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VolWt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6128"/>
        <c:crosses val="autoZero"/>
        <c:crossBetween val="midCat"/>
      </c:valAx>
      <c:valAx>
        <c:axId val="1195961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5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(carlength)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174.04926829268285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815-4EC2-86E6-7DC0C2FB0A45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141.1</c:v>
              </c:pt>
              <c:pt idx="1">
                <c:v>208.1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815-4EC2-86E6-7DC0C2FB0A4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XLSTAT_20230304_144857_1_HID!xdata3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XLSTAT_20230304_144857_1_HID!ydata3</c:f>
              <c:numCache>
                <c:formatCode>General</c:formatCode>
                <c:ptCount val="700"/>
                <c:pt idx="0">
                  <c:v>183.1</c:v>
                </c:pt>
                <c:pt idx="1">
                  <c:v>166.3</c:v>
                </c:pt>
                <c:pt idx="2">
                  <c:v>183.1</c:v>
                </c:pt>
                <c:pt idx="3">
                  <c:v>166.3</c:v>
                </c:pt>
                <c:pt idx="4">
                  <c:v>183.1</c:v>
                </c:pt>
                <c:pt idx="5">
                  <c:v>166.3</c:v>
                </c:pt>
                <c:pt idx="6">
                  <c:v>183.1</c:v>
                </c:pt>
                <c:pt idx="7">
                  <c:v>166.3</c:v>
                </c:pt>
                <c:pt idx="8">
                  <c:v>183.1</c:v>
                </c:pt>
                <c:pt idx="9">
                  <c:v>166.3</c:v>
                </c:pt>
                <c:pt idx="10">
                  <c:v>183.1</c:v>
                </c:pt>
                <c:pt idx="11">
                  <c:v>166.3</c:v>
                </c:pt>
                <c:pt idx="12">
                  <c:v>183.1</c:v>
                </c:pt>
                <c:pt idx="13">
                  <c:v>166.3</c:v>
                </c:pt>
                <c:pt idx="14">
                  <c:v>183.1</c:v>
                </c:pt>
                <c:pt idx="15">
                  <c:v>166.3</c:v>
                </c:pt>
                <c:pt idx="16">
                  <c:v>183.1</c:v>
                </c:pt>
                <c:pt idx="17">
                  <c:v>166.3</c:v>
                </c:pt>
                <c:pt idx="18">
                  <c:v>183.1</c:v>
                </c:pt>
                <c:pt idx="19">
                  <c:v>166.3</c:v>
                </c:pt>
                <c:pt idx="20">
                  <c:v>183.1</c:v>
                </c:pt>
                <c:pt idx="21">
                  <c:v>166.3</c:v>
                </c:pt>
                <c:pt idx="22">
                  <c:v>183.1</c:v>
                </c:pt>
                <c:pt idx="23">
                  <c:v>166.3</c:v>
                </c:pt>
                <c:pt idx="24">
                  <c:v>183.1</c:v>
                </c:pt>
                <c:pt idx="25">
                  <c:v>166.3</c:v>
                </c:pt>
                <c:pt idx="26">
                  <c:v>183.1</c:v>
                </c:pt>
                <c:pt idx="27">
                  <c:v>166.3</c:v>
                </c:pt>
                <c:pt idx="28">
                  <c:v>183.1</c:v>
                </c:pt>
                <c:pt idx="29">
                  <c:v>166.3</c:v>
                </c:pt>
                <c:pt idx="30">
                  <c:v>183.1</c:v>
                </c:pt>
                <c:pt idx="31">
                  <c:v>166.3</c:v>
                </c:pt>
                <c:pt idx="32">
                  <c:v>183.1</c:v>
                </c:pt>
                <c:pt idx="33">
                  <c:v>166.3</c:v>
                </c:pt>
                <c:pt idx="34">
                  <c:v>183.1</c:v>
                </c:pt>
                <c:pt idx="35">
                  <c:v>166.3</c:v>
                </c:pt>
                <c:pt idx="36">
                  <c:v>183.1</c:v>
                </c:pt>
                <c:pt idx="37">
                  <c:v>166.3</c:v>
                </c:pt>
                <c:pt idx="38">
                  <c:v>183.1</c:v>
                </c:pt>
                <c:pt idx="39">
                  <c:v>166.3</c:v>
                </c:pt>
                <c:pt idx="40">
                  <c:v>183.1</c:v>
                </c:pt>
                <c:pt idx="41">
                  <c:v>166.3</c:v>
                </c:pt>
                <c:pt idx="42">
                  <c:v>183.1</c:v>
                </c:pt>
                <c:pt idx="43">
                  <c:v>166.3</c:v>
                </c:pt>
                <c:pt idx="44">
                  <c:v>183.1</c:v>
                </c:pt>
                <c:pt idx="45">
                  <c:v>166.3</c:v>
                </c:pt>
                <c:pt idx="46">
                  <c:v>183.1</c:v>
                </c:pt>
                <c:pt idx="47">
                  <c:v>166.3</c:v>
                </c:pt>
                <c:pt idx="48">
                  <c:v>183.1</c:v>
                </c:pt>
                <c:pt idx="49">
                  <c:v>166.3</c:v>
                </c:pt>
                <c:pt idx="50">
                  <c:v>183.1</c:v>
                </c:pt>
                <c:pt idx="51">
                  <c:v>166.3</c:v>
                </c:pt>
                <c:pt idx="52">
                  <c:v>183.1</c:v>
                </c:pt>
                <c:pt idx="53">
                  <c:v>166.3</c:v>
                </c:pt>
                <c:pt idx="54">
                  <c:v>183.1</c:v>
                </c:pt>
                <c:pt idx="55">
                  <c:v>166.3</c:v>
                </c:pt>
                <c:pt idx="56">
                  <c:v>183.1</c:v>
                </c:pt>
                <c:pt idx="57">
                  <c:v>166.3</c:v>
                </c:pt>
                <c:pt idx="58">
                  <c:v>183.1</c:v>
                </c:pt>
                <c:pt idx="59">
                  <c:v>166.3</c:v>
                </c:pt>
                <c:pt idx="60">
                  <c:v>183.1</c:v>
                </c:pt>
                <c:pt idx="61">
                  <c:v>166.3</c:v>
                </c:pt>
                <c:pt idx="62">
                  <c:v>183.1</c:v>
                </c:pt>
                <c:pt idx="63">
                  <c:v>166.3</c:v>
                </c:pt>
                <c:pt idx="64">
                  <c:v>183.1</c:v>
                </c:pt>
                <c:pt idx="65">
                  <c:v>166.3</c:v>
                </c:pt>
                <c:pt idx="66">
                  <c:v>183.1</c:v>
                </c:pt>
                <c:pt idx="67">
                  <c:v>166.3</c:v>
                </c:pt>
                <c:pt idx="68">
                  <c:v>183.1</c:v>
                </c:pt>
                <c:pt idx="69">
                  <c:v>166.3</c:v>
                </c:pt>
                <c:pt idx="70">
                  <c:v>183.1</c:v>
                </c:pt>
                <c:pt idx="71">
                  <c:v>166.3</c:v>
                </c:pt>
                <c:pt idx="72">
                  <c:v>183.1</c:v>
                </c:pt>
                <c:pt idx="73">
                  <c:v>166.3</c:v>
                </c:pt>
                <c:pt idx="74">
                  <c:v>183.1</c:v>
                </c:pt>
                <c:pt idx="75">
                  <c:v>166.3</c:v>
                </c:pt>
                <c:pt idx="76">
                  <c:v>183.1</c:v>
                </c:pt>
                <c:pt idx="77">
                  <c:v>166.3</c:v>
                </c:pt>
                <c:pt idx="78">
                  <c:v>183.1</c:v>
                </c:pt>
                <c:pt idx="79">
                  <c:v>166.3</c:v>
                </c:pt>
                <c:pt idx="80">
                  <c:v>183.1</c:v>
                </c:pt>
                <c:pt idx="81">
                  <c:v>166.3</c:v>
                </c:pt>
                <c:pt idx="82">
                  <c:v>183.1</c:v>
                </c:pt>
                <c:pt idx="83">
                  <c:v>166.3</c:v>
                </c:pt>
                <c:pt idx="84">
                  <c:v>183.1</c:v>
                </c:pt>
                <c:pt idx="85">
                  <c:v>166.3</c:v>
                </c:pt>
                <c:pt idx="86">
                  <c:v>183.1</c:v>
                </c:pt>
                <c:pt idx="87">
                  <c:v>166.3</c:v>
                </c:pt>
                <c:pt idx="88">
                  <c:v>183.1</c:v>
                </c:pt>
                <c:pt idx="89">
                  <c:v>166.3</c:v>
                </c:pt>
                <c:pt idx="90">
                  <c:v>183.1</c:v>
                </c:pt>
                <c:pt idx="91">
                  <c:v>166.3</c:v>
                </c:pt>
                <c:pt idx="92">
                  <c:v>183.1</c:v>
                </c:pt>
                <c:pt idx="93">
                  <c:v>166.3</c:v>
                </c:pt>
                <c:pt idx="94">
                  <c:v>183.1</c:v>
                </c:pt>
                <c:pt idx="95">
                  <c:v>166.3</c:v>
                </c:pt>
                <c:pt idx="96">
                  <c:v>183.1</c:v>
                </c:pt>
                <c:pt idx="97">
                  <c:v>166.3</c:v>
                </c:pt>
                <c:pt idx="98">
                  <c:v>183.1</c:v>
                </c:pt>
                <c:pt idx="99">
                  <c:v>166.3</c:v>
                </c:pt>
                <c:pt idx="100">
                  <c:v>183.1</c:v>
                </c:pt>
                <c:pt idx="101">
                  <c:v>166.3</c:v>
                </c:pt>
                <c:pt idx="102">
                  <c:v>183.1</c:v>
                </c:pt>
                <c:pt idx="103">
                  <c:v>166.3</c:v>
                </c:pt>
                <c:pt idx="104">
                  <c:v>183.1</c:v>
                </c:pt>
                <c:pt idx="105">
                  <c:v>166.3</c:v>
                </c:pt>
                <c:pt idx="106">
                  <c:v>183.1</c:v>
                </c:pt>
                <c:pt idx="107">
                  <c:v>166.3</c:v>
                </c:pt>
                <c:pt idx="108">
                  <c:v>183.1</c:v>
                </c:pt>
                <c:pt idx="109">
                  <c:v>166.3</c:v>
                </c:pt>
                <c:pt idx="110">
                  <c:v>183.1</c:v>
                </c:pt>
                <c:pt idx="111">
                  <c:v>166.3</c:v>
                </c:pt>
                <c:pt idx="112">
                  <c:v>183.1</c:v>
                </c:pt>
                <c:pt idx="113">
                  <c:v>166.3</c:v>
                </c:pt>
                <c:pt idx="114">
                  <c:v>183.1</c:v>
                </c:pt>
                <c:pt idx="115">
                  <c:v>166.3</c:v>
                </c:pt>
                <c:pt idx="116">
                  <c:v>183.1</c:v>
                </c:pt>
                <c:pt idx="117">
                  <c:v>166.3</c:v>
                </c:pt>
                <c:pt idx="118">
                  <c:v>183.1</c:v>
                </c:pt>
                <c:pt idx="119">
                  <c:v>166.3</c:v>
                </c:pt>
                <c:pt idx="120">
                  <c:v>183.1</c:v>
                </c:pt>
                <c:pt idx="121">
                  <c:v>166.3</c:v>
                </c:pt>
                <c:pt idx="122">
                  <c:v>183.1</c:v>
                </c:pt>
                <c:pt idx="123">
                  <c:v>166.3</c:v>
                </c:pt>
                <c:pt idx="124">
                  <c:v>183.1</c:v>
                </c:pt>
                <c:pt idx="125">
                  <c:v>166.3</c:v>
                </c:pt>
                <c:pt idx="126">
                  <c:v>183.1</c:v>
                </c:pt>
                <c:pt idx="127">
                  <c:v>166.3</c:v>
                </c:pt>
                <c:pt idx="128">
                  <c:v>183.1</c:v>
                </c:pt>
                <c:pt idx="129">
                  <c:v>166.3</c:v>
                </c:pt>
                <c:pt idx="130">
                  <c:v>183.1</c:v>
                </c:pt>
                <c:pt idx="131">
                  <c:v>166.3</c:v>
                </c:pt>
                <c:pt idx="132">
                  <c:v>183.1</c:v>
                </c:pt>
                <c:pt idx="133">
                  <c:v>166.3</c:v>
                </c:pt>
                <c:pt idx="134">
                  <c:v>183.1</c:v>
                </c:pt>
                <c:pt idx="135">
                  <c:v>166.3</c:v>
                </c:pt>
                <c:pt idx="136">
                  <c:v>183.1</c:v>
                </c:pt>
                <c:pt idx="137">
                  <c:v>166.3</c:v>
                </c:pt>
                <c:pt idx="138">
                  <c:v>183.1</c:v>
                </c:pt>
                <c:pt idx="139">
                  <c:v>166.3</c:v>
                </c:pt>
                <c:pt idx="140">
                  <c:v>183.1</c:v>
                </c:pt>
                <c:pt idx="141">
                  <c:v>166.3</c:v>
                </c:pt>
                <c:pt idx="142">
                  <c:v>183.1</c:v>
                </c:pt>
                <c:pt idx="143">
                  <c:v>166.3</c:v>
                </c:pt>
                <c:pt idx="144">
                  <c:v>183.1</c:v>
                </c:pt>
                <c:pt idx="145">
                  <c:v>166.3</c:v>
                </c:pt>
                <c:pt idx="146">
                  <c:v>183.1</c:v>
                </c:pt>
                <c:pt idx="147">
                  <c:v>166.3</c:v>
                </c:pt>
                <c:pt idx="148">
                  <c:v>183.1</c:v>
                </c:pt>
                <c:pt idx="149">
                  <c:v>166.3</c:v>
                </c:pt>
                <c:pt idx="150">
                  <c:v>183.1</c:v>
                </c:pt>
                <c:pt idx="151">
                  <c:v>166.3</c:v>
                </c:pt>
                <c:pt idx="152">
                  <c:v>183.1</c:v>
                </c:pt>
                <c:pt idx="153">
                  <c:v>166.3</c:v>
                </c:pt>
                <c:pt idx="154">
                  <c:v>183.1</c:v>
                </c:pt>
                <c:pt idx="155">
                  <c:v>166.3</c:v>
                </c:pt>
                <c:pt idx="156">
                  <c:v>183.1</c:v>
                </c:pt>
                <c:pt idx="157">
                  <c:v>166.3</c:v>
                </c:pt>
                <c:pt idx="158">
                  <c:v>183.1</c:v>
                </c:pt>
                <c:pt idx="159">
                  <c:v>166.3</c:v>
                </c:pt>
                <c:pt idx="160">
                  <c:v>183.1</c:v>
                </c:pt>
                <c:pt idx="161">
                  <c:v>166.3</c:v>
                </c:pt>
                <c:pt idx="162">
                  <c:v>183.1</c:v>
                </c:pt>
                <c:pt idx="163">
                  <c:v>166.3</c:v>
                </c:pt>
                <c:pt idx="164">
                  <c:v>183.1</c:v>
                </c:pt>
                <c:pt idx="165">
                  <c:v>166.3</c:v>
                </c:pt>
                <c:pt idx="166">
                  <c:v>183.1</c:v>
                </c:pt>
                <c:pt idx="167">
                  <c:v>166.3</c:v>
                </c:pt>
                <c:pt idx="168">
                  <c:v>183.1</c:v>
                </c:pt>
                <c:pt idx="169">
                  <c:v>166.3</c:v>
                </c:pt>
                <c:pt idx="170">
                  <c:v>183.1</c:v>
                </c:pt>
                <c:pt idx="171">
                  <c:v>166.3</c:v>
                </c:pt>
                <c:pt idx="172">
                  <c:v>183.1</c:v>
                </c:pt>
                <c:pt idx="173">
                  <c:v>166.3</c:v>
                </c:pt>
                <c:pt idx="174">
                  <c:v>183.1</c:v>
                </c:pt>
                <c:pt idx="175">
                  <c:v>166.3</c:v>
                </c:pt>
                <c:pt idx="176">
                  <c:v>183.1</c:v>
                </c:pt>
                <c:pt idx="177">
                  <c:v>166.3</c:v>
                </c:pt>
                <c:pt idx="178">
                  <c:v>183.1</c:v>
                </c:pt>
                <c:pt idx="179">
                  <c:v>166.3</c:v>
                </c:pt>
                <c:pt idx="180">
                  <c:v>183.1</c:v>
                </c:pt>
                <c:pt idx="181">
                  <c:v>166.3</c:v>
                </c:pt>
                <c:pt idx="182">
                  <c:v>183.1</c:v>
                </c:pt>
                <c:pt idx="183">
                  <c:v>166.3</c:v>
                </c:pt>
                <c:pt idx="184">
                  <c:v>183.1</c:v>
                </c:pt>
                <c:pt idx="185">
                  <c:v>166.3</c:v>
                </c:pt>
                <c:pt idx="186">
                  <c:v>183.1</c:v>
                </c:pt>
                <c:pt idx="187">
                  <c:v>166.3</c:v>
                </c:pt>
                <c:pt idx="188">
                  <c:v>183.1</c:v>
                </c:pt>
                <c:pt idx="189">
                  <c:v>166.3</c:v>
                </c:pt>
                <c:pt idx="190">
                  <c:v>183.1</c:v>
                </c:pt>
                <c:pt idx="191">
                  <c:v>166.3</c:v>
                </c:pt>
                <c:pt idx="192">
                  <c:v>183.1</c:v>
                </c:pt>
                <c:pt idx="193">
                  <c:v>166.3</c:v>
                </c:pt>
                <c:pt idx="194">
                  <c:v>183.1</c:v>
                </c:pt>
                <c:pt idx="195">
                  <c:v>166.3</c:v>
                </c:pt>
                <c:pt idx="196">
                  <c:v>183.1</c:v>
                </c:pt>
                <c:pt idx="197">
                  <c:v>166.3</c:v>
                </c:pt>
                <c:pt idx="198">
                  <c:v>183.1</c:v>
                </c:pt>
                <c:pt idx="199">
                  <c:v>166.3</c:v>
                </c:pt>
                <c:pt idx="200">
                  <c:v>183.1</c:v>
                </c:pt>
                <c:pt idx="201">
                  <c:v>166.3</c:v>
                </c:pt>
                <c:pt idx="202">
                  <c:v>183.1</c:v>
                </c:pt>
                <c:pt idx="203">
                  <c:v>166.3</c:v>
                </c:pt>
                <c:pt idx="204">
                  <c:v>183.1</c:v>
                </c:pt>
                <c:pt idx="205">
                  <c:v>166.3</c:v>
                </c:pt>
                <c:pt idx="206">
                  <c:v>183.1</c:v>
                </c:pt>
                <c:pt idx="207">
                  <c:v>166.3</c:v>
                </c:pt>
                <c:pt idx="208">
                  <c:v>183.1</c:v>
                </c:pt>
                <c:pt idx="209">
                  <c:v>166.3</c:v>
                </c:pt>
                <c:pt idx="210">
                  <c:v>183.1</c:v>
                </c:pt>
                <c:pt idx="211">
                  <c:v>166.3</c:v>
                </c:pt>
                <c:pt idx="212">
                  <c:v>183.1</c:v>
                </c:pt>
                <c:pt idx="213">
                  <c:v>166.3</c:v>
                </c:pt>
                <c:pt idx="214">
                  <c:v>183.1</c:v>
                </c:pt>
                <c:pt idx="215">
                  <c:v>166.3</c:v>
                </c:pt>
                <c:pt idx="216">
                  <c:v>183.1</c:v>
                </c:pt>
                <c:pt idx="217">
                  <c:v>166.3</c:v>
                </c:pt>
                <c:pt idx="218">
                  <c:v>183.1</c:v>
                </c:pt>
                <c:pt idx="219">
                  <c:v>166.3</c:v>
                </c:pt>
                <c:pt idx="220">
                  <c:v>183.1</c:v>
                </c:pt>
                <c:pt idx="221">
                  <c:v>166.3</c:v>
                </c:pt>
                <c:pt idx="222">
                  <c:v>183.1</c:v>
                </c:pt>
                <c:pt idx="223">
                  <c:v>166.3</c:v>
                </c:pt>
                <c:pt idx="224">
                  <c:v>183.1</c:v>
                </c:pt>
                <c:pt idx="225">
                  <c:v>166.3</c:v>
                </c:pt>
                <c:pt idx="226">
                  <c:v>183.1</c:v>
                </c:pt>
                <c:pt idx="227">
                  <c:v>166.3</c:v>
                </c:pt>
                <c:pt idx="228">
                  <c:v>183.1</c:v>
                </c:pt>
                <c:pt idx="229">
                  <c:v>166.3</c:v>
                </c:pt>
                <c:pt idx="230">
                  <c:v>183.1</c:v>
                </c:pt>
                <c:pt idx="231">
                  <c:v>166.3</c:v>
                </c:pt>
                <c:pt idx="232">
                  <c:v>183.1</c:v>
                </c:pt>
                <c:pt idx="233">
                  <c:v>166.3</c:v>
                </c:pt>
                <c:pt idx="234">
                  <c:v>183.1</c:v>
                </c:pt>
                <c:pt idx="235">
                  <c:v>166.3</c:v>
                </c:pt>
                <c:pt idx="236">
                  <c:v>183.1</c:v>
                </c:pt>
                <c:pt idx="237">
                  <c:v>166.3</c:v>
                </c:pt>
                <c:pt idx="238">
                  <c:v>183.1</c:v>
                </c:pt>
                <c:pt idx="239">
                  <c:v>166.3</c:v>
                </c:pt>
                <c:pt idx="240">
                  <c:v>183.1</c:v>
                </c:pt>
                <c:pt idx="241">
                  <c:v>166.3</c:v>
                </c:pt>
                <c:pt idx="242">
                  <c:v>183.1</c:v>
                </c:pt>
                <c:pt idx="243">
                  <c:v>166.3</c:v>
                </c:pt>
                <c:pt idx="244">
                  <c:v>183.1</c:v>
                </c:pt>
                <c:pt idx="245">
                  <c:v>166.3</c:v>
                </c:pt>
                <c:pt idx="246">
                  <c:v>183.1</c:v>
                </c:pt>
                <c:pt idx="247">
                  <c:v>166.3</c:v>
                </c:pt>
                <c:pt idx="248">
                  <c:v>183.1</c:v>
                </c:pt>
                <c:pt idx="249">
                  <c:v>166.3</c:v>
                </c:pt>
                <c:pt idx="250">
                  <c:v>183.1</c:v>
                </c:pt>
                <c:pt idx="251">
                  <c:v>166.3</c:v>
                </c:pt>
                <c:pt idx="252">
                  <c:v>183.1</c:v>
                </c:pt>
                <c:pt idx="253">
                  <c:v>166.3</c:v>
                </c:pt>
                <c:pt idx="254">
                  <c:v>183.1</c:v>
                </c:pt>
                <c:pt idx="255">
                  <c:v>166.3</c:v>
                </c:pt>
                <c:pt idx="256">
                  <c:v>183.1</c:v>
                </c:pt>
                <c:pt idx="257">
                  <c:v>166.3</c:v>
                </c:pt>
                <c:pt idx="258">
                  <c:v>183.1</c:v>
                </c:pt>
                <c:pt idx="259">
                  <c:v>166.3</c:v>
                </c:pt>
                <c:pt idx="260">
                  <c:v>183.1</c:v>
                </c:pt>
                <c:pt idx="261">
                  <c:v>166.3</c:v>
                </c:pt>
                <c:pt idx="262">
                  <c:v>183.1</c:v>
                </c:pt>
                <c:pt idx="263">
                  <c:v>166.3</c:v>
                </c:pt>
                <c:pt idx="264">
                  <c:v>183.1</c:v>
                </c:pt>
                <c:pt idx="265">
                  <c:v>166.3</c:v>
                </c:pt>
                <c:pt idx="266">
                  <c:v>183.1</c:v>
                </c:pt>
                <c:pt idx="267">
                  <c:v>166.3</c:v>
                </c:pt>
                <c:pt idx="268">
                  <c:v>183.1</c:v>
                </c:pt>
                <c:pt idx="269">
                  <c:v>166.3</c:v>
                </c:pt>
                <c:pt idx="270">
                  <c:v>183.1</c:v>
                </c:pt>
                <c:pt idx="271">
                  <c:v>166.3</c:v>
                </c:pt>
                <c:pt idx="272">
                  <c:v>183.1</c:v>
                </c:pt>
                <c:pt idx="273">
                  <c:v>166.3</c:v>
                </c:pt>
                <c:pt idx="274">
                  <c:v>183.1</c:v>
                </c:pt>
                <c:pt idx="275">
                  <c:v>166.3</c:v>
                </c:pt>
                <c:pt idx="276">
                  <c:v>183.1</c:v>
                </c:pt>
                <c:pt idx="277">
                  <c:v>166.3</c:v>
                </c:pt>
                <c:pt idx="278">
                  <c:v>183.1</c:v>
                </c:pt>
                <c:pt idx="279">
                  <c:v>166.3</c:v>
                </c:pt>
                <c:pt idx="280">
                  <c:v>183.1</c:v>
                </c:pt>
                <c:pt idx="281">
                  <c:v>166.3</c:v>
                </c:pt>
                <c:pt idx="282">
                  <c:v>183.1</c:v>
                </c:pt>
                <c:pt idx="283">
                  <c:v>166.3</c:v>
                </c:pt>
                <c:pt idx="284">
                  <c:v>183.1</c:v>
                </c:pt>
                <c:pt idx="285">
                  <c:v>166.3</c:v>
                </c:pt>
                <c:pt idx="286">
                  <c:v>183.1</c:v>
                </c:pt>
                <c:pt idx="287">
                  <c:v>166.3</c:v>
                </c:pt>
                <c:pt idx="288">
                  <c:v>183.1</c:v>
                </c:pt>
                <c:pt idx="289">
                  <c:v>166.3</c:v>
                </c:pt>
                <c:pt idx="290">
                  <c:v>183.1</c:v>
                </c:pt>
                <c:pt idx="291">
                  <c:v>166.3</c:v>
                </c:pt>
                <c:pt idx="292">
                  <c:v>183.1</c:v>
                </c:pt>
                <c:pt idx="293">
                  <c:v>166.3</c:v>
                </c:pt>
                <c:pt idx="294">
                  <c:v>183.1</c:v>
                </c:pt>
                <c:pt idx="295">
                  <c:v>166.3</c:v>
                </c:pt>
                <c:pt idx="296">
                  <c:v>183.1</c:v>
                </c:pt>
                <c:pt idx="297">
                  <c:v>166.3</c:v>
                </c:pt>
                <c:pt idx="298">
                  <c:v>183.1</c:v>
                </c:pt>
                <c:pt idx="299">
                  <c:v>166.3</c:v>
                </c:pt>
                <c:pt idx="300">
                  <c:v>183.1</c:v>
                </c:pt>
                <c:pt idx="301">
                  <c:v>166.3</c:v>
                </c:pt>
                <c:pt idx="302">
                  <c:v>183.1</c:v>
                </c:pt>
                <c:pt idx="303">
                  <c:v>166.3</c:v>
                </c:pt>
                <c:pt idx="304">
                  <c:v>183.1</c:v>
                </c:pt>
                <c:pt idx="305">
                  <c:v>166.3</c:v>
                </c:pt>
                <c:pt idx="306">
                  <c:v>183.1</c:v>
                </c:pt>
                <c:pt idx="307">
                  <c:v>166.3</c:v>
                </c:pt>
                <c:pt idx="308">
                  <c:v>183.1</c:v>
                </c:pt>
                <c:pt idx="309">
                  <c:v>166.3</c:v>
                </c:pt>
                <c:pt idx="310">
                  <c:v>183.1</c:v>
                </c:pt>
                <c:pt idx="311">
                  <c:v>166.3</c:v>
                </c:pt>
                <c:pt idx="312">
                  <c:v>183.1</c:v>
                </c:pt>
                <c:pt idx="313">
                  <c:v>166.3</c:v>
                </c:pt>
                <c:pt idx="314">
                  <c:v>183.1</c:v>
                </c:pt>
                <c:pt idx="315">
                  <c:v>166.3</c:v>
                </c:pt>
                <c:pt idx="316">
                  <c:v>183.1</c:v>
                </c:pt>
                <c:pt idx="317">
                  <c:v>166.3</c:v>
                </c:pt>
                <c:pt idx="318">
                  <c:v>183.1</c:v>
                </c:pt>
                <c:pt idx="319">
                  <c:v>166.3</c:v>
                </c:pt>
                <c:pt idx="320">
                  <c:v>183.1</c:v>
                </c:pt>
                <c:pt idx="321">
                  <c:v>166.3</c:v>
                </c:pt>
                <c:pt idx="322">
                  <c:v>183.1</c:v>
                </c:pt>
                <c:pt idx="323">
                  <c:v>166.3</c:v>
                </c:pt>
                <c:pt idx="324">
                  <c:v>183.1</c:v>
                </c:pt>
                <c:pt idx="325">
                  <c:v>166.3</c:v>
                </c:pt>
                <c:pt idx="326">
                  <c:v>183.1</c:v>
                </c:pt>
                <c:pt idx="327">
                  <c:v>166.3</c:v>
                </c:pt>
                <c:pt idx="328">
                  <c:v>183.1</c:v>
                </c:pt>
                <c:pt idx="329">
                  <c:v>166.3</c:v>
                </c:pt>
                <c:pt idx="330">
                  <c:v>183.1</c:v>
                </c:pt>
                <c:pt idx="331">
                  <c:v>166.3</c:v>
                </c:pt>
                <c:pt idx="332">
                  <c:v>183.1</c:v>
                </c:pt>
                <c:pt idx="333">
                  <c:v>166.3</c:v>
                </c:pt>
                <c:pt idx="334">
                  <c:v>183.1</c:v>
                </c:pt>
                <c:pt idx="335">
                  <c:v>166.3</c:v>
                </c:pt>
                <c:pt idx="336">
                  <c:v>183.1</c:v>
                </c:pt>
                <c:pt idx="337">
                  <c:v>166.3</c:v>
                </c:pt>
                <c:pt idx="338">
                  <c:v>183.1</c:v>
                </c:pt>
                <c:pt idx="339">
                  <c:v>166.3</c:v>
                </c:pt>
                <c:pt idx="340">
                  <c:v>183.1</c:v>
                </c:pt>
                <c:pt idx="341">
                  <c:v>166.3</c:v>
                </c:pt>
                <c:pt idx="342">
                  <c:v>183.1</c:v>
                </c:pt>
                <c:pt idx="343">
                  <c:v>166.3</c:v>
                </c:pt>
                <c:pt idx="344">
                  <c:v>183.1</c:v>
                </c:pt>
                <c:pt idx="345">
                  <c:v>166.3</c:v>
                </c:pt>
                <c:pt idx="346">
                  <c:v>183.1</c:v>
                </c:pt>
                <c:pt idx="347">
                  <c:v>166.3</c:v>
                </c:pt>
                <c:pt idx="348">
                  <c:v>183.1</c:v>
                </c:pt>
                <c:pt idx="349">
                  <c:v>166.3</c:v>
                </c:pt>
                <c:pt idx="350">
                  <c:v>183.1</c:v>
                </c:pt>
                <c:pt idx="351">
                  <c:v>166.3</c:v>
                </c:pt>
                <c:pt idx="352">
                  <c:v>183.1</c:v>
                </c:pt>
                <c:pt idx="353">
                  <c:v>166.3</c:v>
                </c:pt>
                <c:pt idx="354">
                  <c:v>183.1</c:v>
                </c:pt>
                <c:pt idx="355">
                  <c:v>166.3</c:v>
                </c:pt>
                <c:pt idx="356">
                  <c:v>183.1</c:v>
                </c:pt>
                <c:pt idx="357">
                  <c:v>166.3</c:v>
                </c:pt>
                <c:pt idx="358">
                  <c:v>183.1</c:v>
                </c:pt>
                <c:pt idx="359">
                  <c:v>166.3</c:v>
                </c:pt>
                <c:pt idx="360">
                  <c:v>183.1</c:v>
                </c:pt>
                <c:pt idx="361">
                  <c:v>166.3</c:v>
                </c:pt>
                <c:pt idx="362">
                  <c:v>183.1</c:v>
                </c:pt>
                <c:pt idx="363">
                  <c:v>166.3</c:v>
                </c:pt>
                <c:pt idx="364">
                  <c:v>183.1</c:v>
                </c:pt>
                <c:pt idx="365">
                  <c:v>166.3</c:v>
                </c:pt>
                <c:pt idx="366">
                  <c:v>183.1</c:v>
                </c:pt>
                <c:pt idx="367">
                  <c:v>166.3</c:v>
                </c:pt>
                <c:pt idx="368">
                  <c:v>183.1</c:v>
                </c:pt>
                <c:pt idx="369">
                  <c:v>166.3</c:v>
                </c:pt>
                <c:pt idx="370">
                  <c:v>183.1</c:v>
                </c:pt>
                <c:pt idx="371">
                  <c:v>166.3</c:v>
                </c:pt>
                <c:pt idx="372">
                  <c:v>183.1</c:v>
                </c:pt>
                <c:pt idx="373">
                  <c:v>166.3</c:v>
                </c:pt>
                <c:pt idx="374">
                  <c:v>183.1</c:v>
                </c:pt>
                <c:pt idx="375">
                  <c:v>166.3</c:v>
                </c:pt>
                <c:pt idx="376">
                  <c:v>183.1</c:v>
                </c:pt>
                <c:pt idx="377">
                  <c:v>166.3</c:v>
                </c:pt>
                <c:pt idx="378">
                  <c:v>183.1</c:v>
                </c:pt>
                <c:pt idx="379">
                  <c:v>166.3</c:v>
                </c:pt>
                <c:pt idx="380">
                  <c:v>183.1</c:v>
                </c:pt>
                <c:pt idx="381">
                  <c:v>166.3</c:v>
                </c:pt>
                <c:pt idx="382">
                  <c:v>183.1</c:v>
                </c:pt>
                <c:pt idx="383">
                  <c:v>166.3</c:v>
                </c:pt>
                <c:pt idx="384">
                  <c:v>183.1</c:v>
                </c:pt>
                <c:pt idx="385">
                  <c:v>166.3</c:v>
                </c:pt>
                <c:pt idx="386">
                  <c:v>183.1</c:v>
                </c:pt>
                <c:pt idx="387">
                  <c:v>166.3</c:v>
                </c:pt>
                <c:pt idx="388">
                  <c:v>183.1</c:v>
                </c:pt>
                <c:pt idx="389">
                  <c:v>166.3</c:v>
                </c:pt>
                <c:pt idx="390">
                  <c:v>183.1</c:v>
                </c:pt>
                <c:pt idx="391">
                  <c:v>166.3</c:v>
                </c:pt>
                <c:pt idx="392">
                  <c:v>183.1</c:v>
                </c:pt>
                <c:pt idx="393">
                  <c:v>166.3</c:v>
                </c:pt>
                <c:pt idx="394">
                  <c:v>183.1</c:v>
                </c:pt>
                <c:pt idx="395">
                  <c:v>166.3</c:v>
                </c:pt>
                <c:pt idx="396">
                  <c:v>183.1</c:v>
                </c:pt>
                <c:pt idx="397">
                  <c:v>166.3</c:v>
                </c:pt>
                <c:pt idx="398">
                  <c:v>183.1</c:v>
                </c:pt>
                <c:pt idx="399">
                  <c:v>166.3</c:v>
                </c:pt>
                <c:pt idx="400">
                  <c:v>183.1</c:v>
                </c:pt>
                <c:pt idx="401">
                  <c:v>166.3</c:v>
                </c:pt>
                <c:pt idx="402">
                  <c:v>183.1</c:v>
                </c:pt>
                <c:pt idx="403">
                  <c:v>166.3</c:v>
                </c:pt>
                <c:pt idx="404">
                  <c:v>183.1</c:v>
                </c:pt>
                <c:pt idx="405">
                  <c:v>166.3</c:v>
                </c:pt>
                <c:pt idx="406">
                  <c:v>183.1</c:v>
                </c:pt>
                <c:pt idx="407">
                  <c:v>166.3</c:v>
                </c:pt>
                <c:pt idx="408">
                  <c:v>183.1</c:v>
                </c:pt>
                <c:pt idx="409">
                  <c:v>166.3</c:v>
                </c:pt>
                <c:pt idx="410">
                  <c:v>183.1</c:v>
                </c:pt>
                <c:pt idx="411">
                  <c:v>166.3</c:v>
                </c:pt>
                <c:pt idx="412">
                  <c:v>183.1</c:v>
                </c:pt>
                <c:pt idx="413">
                  <c:v>166.3</c:v>
                </c:pt>
                <c:pt idx="414">
                  <c:v>183.1</c:v>
                </c:pt>
                <c:pt idx="415">
                  <c:v>166.3</c:v>
                </c:pt>
                <c:pt idx="416">
                  <c:v>183.1</c:v>
                </c:pt>
                <c:pt idx="417">
                  <c:v>166.3</c:v>
                </c:pt>
                <c:pt idx="418">
                  <c:v>183.1</c:v>
                </c:pt>
                <c:pt idx="419">
                  <c:v>166.3</c:v>
                </c:pt>
                <c:pt idx="420">
                  <c:v>183.1</c:v>
                </c:pt>
                <c:pt idx="421">
                  <c:v>166.3</c:v>
                </c:pt>
                <c:pt idx="422">
                  <c:v>183.1</c:v>
                </c:pt>
                <c:pt idx="423">
                  <c:v>166.3</c:v>
                </c:pt>
                <c:pt idx="424">
                  <c:v>183.1</c:v>
                </c:pt>
                <c:pt idx="425">
                  <c:v>166.3</c:v>
                </c:pt>
                <c:pt idx="426">
                  <c:v>183.1</c:v>
                </c:pt>
                <c:pt idx="427">
                  <c:v>166.3</c:v>
                </c:pt>
                <c:pt idx="428">
                  <c:v>183.1</c:v>
                </c:pt>
                <c:pt idx="429">
                  <c:v>166.3</c:v>
                </c:pt>
                <c:pt idx="430">
                  <c:v>183.1</c:v>
                </c:pt>
                <c:pt idx="431">
                  <c:v>166.3</c:v>
                </c:pt>
                <c:pt idx="432">
                  <c:v>183.1</c:v>
                </c:pt>
                <c:pt idx="433">
                  <c:v>166.3</c:v>
                </c:pt>
                <c:pt idx="434">
                  <c:v>183.1</c:v>
                </c:pt>
                <c:pt idx="435">
                  <c:v>166.3</c:v>
                </c:pt>
                <c:pt idx="436">
                  <c:v>183.1</c:v>
                </c:pt>
                <c:pt idx="437">
                  <c:v>166.3</c:v>
                </c:pt>
                <c:pt idx="438">
                  <c:v>183.1</c:v>
                </c:pt>
                <c:pt idx="439">
                  <c:v>166.3</c:v>
                </c:pt>
                <c:pt idx="440">
                  <c:v>183.1</c:v>
                </c:pt>
                <c:pt idx="441">
                  <c:v>166.3</c:v>
                </c:pt>
                <c:pt idx="442">
                  <c:v>183.1</c:v>
                </c:pt>
                <c:pt idx="443">
                  <c:v>166.3</c:v>
                </c:pt>
                <c:pt idx="444">
                  <c:v>183.1</c:v>
                </c:pt>
                <c:pt idx="445">
                  <c:v>166.3</c:v>
                </c:pt>
                <c:pt idx="446">
                  <c:v>183.1</c:v>
                </c:pt>
                <c:pt idx="447">
                  <c:v>166.3</c:v>
                </c:pt>
                <c:pt idx="448">
                  <c:v>183.1</c:v>
                </c:pt>
                <c:pt idx="449">
                  <c:v>166.3</c:v>
                </c:pt>
                <c:pt idx="450">
                  <c:v>183.1</c:v>
                </c:pt>
                <c:pt idx="451">
                  <c:v>166.3</c:v>
                </c:pt>
                <c:pt idx="452">
                  <c:v>183.1</c:v>
                </c:pt>
                <c:pt idx="453">
                  <c:v>166.3</c:v>
                </c:pt>
                <c:pt idx="454">
                  <c:v>183.1</c:v>
                </c:pt>
                <c:pt idx="455">
                  <c:v>166.3</c:v>
                </c:pt>
                <c:pt idx="456">
                  <c:v>183.1</c:v>
                </c:pt>
                <c:pt idx="457">
                  <c:v>166.3</c:v>
                </c:pt>
                <c:pt idx="458">
                  <c:v>183.1</c:v>
                </c:pt>
                <c:pt idx="459">
                  <c:v>166.3</c:v>
                </c:pt>
                <c:pt idx="460">
                  <c:v>183.1</c:v>
                </c:pt>
                <c:pt idx="461">
                  <c:v>166.3</c:v>
                </c:pt>
                <c:pt idx="462">
                  <c:v>183.1</c:v>
                </c:pt>
                <c:pt idx="463">
                  <c:v>166.3</c:v>
                </c:pt>
                <c:pt idx="464">
                  <c:v>183.1</c:v>
                </c:pt>
                <c:pt idx="465">
                  <c:v>166.3</c:v>
                </c:pt>
                <c:pt idx="466">
                  <c:v>183.1</c:v>
                </c:pt>
                <c:pt idx="467">
                  <c:v>166.3</c:v>
                </c:pt>
                <c:pt idx="468">
                  <c:v>183.1</c:v>
                </c:pt>
                <c:pt idx="469">
                  <c:v>166.3</c:v>
                </c:pt>
                <c:pt idx="470">
                  <c:v>183.1</c:v>
                </c:pt>
                <c:pt idx="471">
                  <c:v>166.3</c:v>
                </c:pt>
                <c:pt idx="472">
                  <c:v>183.1</c:v>
                </c:pt>
                <c:pt idx="473">
                  <c:v>166.3</c:v>
                </c:pt>
                <c:pt idx="474">
                  <c:v>183.1</c:v>
                </c:pt>
                <c:pt idx="475">
                  <c:v>166.3</c:v>
                </c:pt>
                <c:pt idx="476">
                  <c:v>183.1</c:v>
                </c:pt>
                <c:pt idx="477">
                  <c:v>166.3</c:v>
                </c:pt>
                <c:pt idx="478">
                  <c:v>183.1</c:v>
                </c:pt>
                <c:pt idx="479">
                  <c:v>166.3</c:v>
                </c:pt>
                <c:pt idx="480">
                  <c:v>183.1</c:v>
                </c:pt>
                <c:pt idx="481">
                  <c:v>166.3</c:v>
                </c:pt>
                <c:pt idx="482">
                  <c:v>183.1</c:v>
                </c:pt>
                <c:pt idx="483">
                  <c:v>166.3</c:v>
                </c:pt>
                <c:pt idx="484">
                  <c:v>183.1</c:v>
                </c:pt>
                <c:pt idx="485">
                  <c:v>166.3</c:v>
                </c:pt>
                <c:pt idx="486">
                  <c:v>183.1</c:v>
                </c:pt>
                <c:pt idx="487">
                  <c:v>166.3</c:v>
                </c:pt>
                <c:pt idx="488">
                  <c:v>183.1</c:v>
                </c:pt>
                <c:pt idx="489">
                  <c:v>166.3</c:v>
                </c:pt>
                <c:pt idx="490">
                  <c:v>183.1</c:v>
                </c:pt>
                <c:pt idx="491">
                  <c:v>166.3</c:v>
                </c:pt>
                <c:pt idx="492">
                  <c:v>183.1</c:v>
                </c:pt>
                <c:pt idx="493">
                  <c:v>166.3</c:v>
                </c:pt>
                <c:pt idx="494">
                  <c:v>183.1</c:v>
                </c:pt>
                <c:pt idx="495">
                  <c:v>166.3</c:v>
                </c:pt>
                <c:pt idx="496">
                  <c:v>183.1</c:v>
                </c:pt>
                <c:pt idx="497">
                  <c:v>166.3</c:v>
                </c:pt>
                <c:pt idx="498">
                  <c:v>183.1</c:v>
                </c:pt>
                <c:pt idx="499">
                  <c:v>166.3</c:v>
                </c:pt>
                <c:pt idx="500">
                  <c:v>183.1</c:v>
                </c:pt>
                <c:pt idx="501">
                  <c:v>166.3</c:v>
                </c:pt>
                <c:pt idx="502">
                  <c:v>183.1</c:v>
                </c:pt>
                <c:pt idx="503">
                  <c:v>166.3</c:v>
                </c:pt>
                <c:pt idx="504">
                  <c:v>183.1</c:v>
                </c:pt>
                <c:pt idx="505">
                  <c:v>166.3</c:v>
                </c:pt>
                <c:pt idx="506">
                  <c:v>183.1</c:v>
                </c:pt>
                <c:pt idx="507">
                  <c:v>166.3</c:v>
                </c:pt>
                <c:pt idx="508">
                  <c:v>183.1</c:v>
                </c:pt>
                <c:pt idx="509">
                  <c:v>166.3</c:v>
                </c:pt>
                <c:pt idx="510">
                  <c:v>183.1</c:v>
                </c:pt>
                <c:pt idx="511">
                  <c:v>166.3</c:v>
                </c:pt>
                <c:pt idx="512">
                  <c:v>183.1</c:v>
                </c:pt>
                <c:pt idx="513">
                  <c:v>166.3</c:v>
                </c:pt>
                <c:pt idx="514">
                  <c:v>183.1</c:v>
                </c:pt>
                <c:pt idx="515">
                  <c:v>166.3</c:v>
                </c:pt>
                <c:pt idx="516">
                  <c:v>183.1</c:v>
                </c:pt>
                <c:pt idx="517">
                  <c:v>166.3</c:v>
                </c:pt>
                <c:pt idx="518">
                  <c:v>183.1</c:v>
                </c:pt>
                <c:pt idx="519">
                  <c:v>166.3</c:v>
                </c:pt>
                <c:pt idx="520">
                  <c:v>183.1</c:v>
                </c:pt>
                <c:pt idx="521">
                  <c:v>166.3</c:v>
                </c:pt>
                <c:pt idx="522">
                  <c:v>183.1</c:v>
                </c:pt>
                <c:pt idx="523">
                  <c:v>166.3</c:v>
                </c:pt>
                <c:pt idx="524">
                  <c:v>183.1</c:v>
                </c:pt>
                <c:pt idx="525">
                  <c:v>166.3</c:v>
                </c:pt>
                <c:pt idx="526">
                  <c:v>183.1</c:v>
                </c:pt>
                <c:pt idx="527">
                  <c:v>166.3</c:v>
                </c:pt>
                <c:pt idx="528">
                  <c:v>183.1</c:v>
                </c:pt>
                <c:pt idx="529">
                  <c:v>166.3</c:v>
                </c:pt>
                <c:pt idx="530">
                  <c:v>183.1</c:v>
                </c:pt>
                <c:pt idx="531">
                  <c:v>166.3</c:v>
                </c:pt>
                <c:pt idx="532">
                  <c:v>183.1</c:v>
                </c:pt>
                <c:pt idx="533">
                  <c:v>166.3</c:v>
                </c:pt>
                <c:pt idx="534">
                  <c:v>183.1</c:v>
                </c:pt>
                <c:pt idx="535">
                  <c:v>166.3</c:v>
                </c:pt>
                <c:pt idx="536">
                  <c:v>183.1</c:v>
                </c:pt>
                <c:pt idx="537">
                  <c:v>166.3</c:v>
                </c:pt>
                <c:pt idx="538">
                  <c:v>183.1</c:v>
                </c:pt>
                <c:pt idx="539">
                  <c:v>166.3</c:v>
                </c:pt>
                <c:pt idx="540">
                  <c:v>183.1</c:v>
                </c:pt>
                <c:pt idx="541">
                  <c:v>166.3</c:v>
                </c:pt>
                <c:pt idx="542">
                  <c:v>183.1</c:v>
                </c:pt>
                <c:pt idx="543">
                  <c:v>166.3</c:v>
                </c:pt>
                <c:pt idx="544">
                  <c:v>183.1</c:v>
                </c:pt>
                <c:pt idx="545">
                  <c:v>166.3</c:v>
                </c:pt>
                <c:pt idx="546">
                  <c:v>183.1</c:v>
                </c:pt>
                <c:pt idx="547">
                  <c:v>166.3</c:v>
                </c:pt>
                <c:pt idx="548">
                  <c:v>183.1</c:v>
                </c:pt>
                <c:pt idx="549">
                  <c:v>166.3</c:v>
                </c:pt>
                <c:pt idx="550">
                  <c:v>183.1</c:v>
                </c:pt>
                <c:pt idx="551">
                  <c:v>166.3</c:v>
                </c:pt>
                <c:pt idx="552">
                  <c:v>183.1</c:v>
                </c:pt>
                <c:pt idx="553">
                  <c:v>166.3</c:v>
                </c:pt>
                <c:pt idx="554">
                  <c:v>183.1</c:v>
                </c:pt>
                <c:pt idx="555">
                  <c:v>166.3</c:v>
                </c:pt>
                <c:pt idx="556">
                  <c:v>183.1</c:v>
                </c:pt>
                <c:pt idx="557">
                  <c:v>166.3</c:v>
                </c:pt>
                <c:pt idx="558">
                  <c:v>183.1</c:v>
                </c:pt>
                <c:pt idx="559">
                  <c:v>166.3</c:v>
                </c:pt>
                <c:pt idx="560">
                  <c:v>183.1</c:v>
                </c:pt>
                <c:pt idx="561">
                  <c:v>166.3</c:v>
                </c:pt>
                <c:pt idx="562">
                  <c:v>183.1</c:v>
                </c:pt>
                <c:pt idx="563">
                  <c:v>166.3</c:v>
                </c:pt>
                <c:pt idx="564">
                  <c:v>183.1</c:v>
                </c:pt>
                <c:pt idx="565">
                  <c:v>166.3</c:v>
                </c:pt>
                <c:pt idx="566">
                  <c:v>183.1</c:v>
                </c:pt>
                <c:pt idx="567">
                  <c:v>166.3</c:v>
                </c:pt>
                <c:pt idx="568">
                  <c:v>183.1</c:v>
                </c:pt>
                <c:pt idx="569">
                  <c:v>166.3</c:v>
                </c:pt>
                <c:pt idx="570">
                  <c:v>183.1</c:v>
                </c:pt>
                <c:pt idx="571">
                  <c:v>166.3</c:v>
                </c:pt>
                <c:pt idx="572">
                  <c:v>183.1</c:v>
                </c:pt>
                <c:pt idx="573">
                  <c:v>166.3</c:v>
                </c:pt>
                <c:pt idx="574">
                  <c:v>183.1</c:v>
                </c:pt>
                <c:pt idx="575">
                  <c:v>166.3</c:v>
                </c:pt>
                <c:pt idx="576">
                  <c:v>183.1</c:v>
                </c:pt>
                <c:pt idx="577">
                  <c:v>166.3</c:v>
                </c:pt>
                <c:pt idx="578">
                  <c:v>183.1</c:v>
                </c:pt>
                <c:pt idx="579">
                  <c:v>166.3</c:v>
                </c:pt>
                <c:pt idx="580">
                  <c:v>183.1</c:v>
                </c:pt>
                <c:pt idx="581">
                  <c:v>166.3</c:v>
                </c:pt>
                <c:pt idx="582">
                  <c:v>183.1</c:v>
                </c:pt>
                <c:pt idx="583">
                  <c:v>166.3</c:v>
                </c:pt>
                <c:pt idx="584">
                  <c:v>183.1</c:v>
                </c:pt>
                <c:pt idx="585">
                  <c:v>166.3</c:v>
                </c:pt>
                <c:pt idx="586">
                  <c:v>183.1</c:v>
                </c:pt>
                <c:pt idx="587">
                  <c:v>166.3</c:v>
                </c:pt>
                <c:pt idx="588">
                  <c:v>183.1</c:v>
                </c:pt>
                <c:pt idx="589">
                  <c:v>166.3</c:v>
                </c:pt>
                <c:pt idx="590">
                  <c:v>183.1</c:v>
                </c:pt>
                <c:pt idx="591">
                  <c:v>166.3</c:v>
                </c:pt>
                <c:pt idx="592">
                  <c:v>183.1</c:v>
                </c:pt>
                <c:pt idx="593">
                  <c:v>166.3</c:v>
                </c:pt>
                <c:pt idx="594">
                  <c:v>183.1</c:v>
                </c:pt>
                <c:pt idx="595">
                  <c:v>166.3</c:v>
                </c:pt>
                <c:pt idx="596">
                  <c:v>183.1</c:v>
                </c:pt>
                <c:pt idx="597">
                  <c:v>166.3</c:v>
                </c:pt>
                <c:pt idx="598">
                  <c:v>183.1</c:v>
                </c:pt>
                <c:pt idx="599">
                  <c:v>166.3</c:v>
                </c:pt>
                <c:pt idx="600">
                  <c:v>183.1</c:v>
                </c:pt>
                <c:pt idx="601">
                  <c:v>166.3</c:v>
                </c:pt>
                <c:pt idx="602">
                  <c:v>183.1</c:v>
                </c:pt>
                <c:pt idx="603">
                  <c:v>166.3</c:v>
                </c:pt>
                <c:pt idx="604">
                  <c:v>183.1</c:v>
                </c:pt>
                <c:pt idx="605">
                  <c:v>166.3</c:v>
                </c:pt>
                <c:pt idx="606">
                  <c:v>183.1</c:v>
                </c:pt>
                <c:pt idx="607">
                  <c:v>166.3</c:v>
                </c:pt>
                <c:pt idx="608">
                  <c:v>183.1</c:v>
                </c:pt>
                <c:pt idx="609">
                  <c:v>166.3</c:v>
                </c:pt>
                <c:pt idx="610">
                  <c:v>183.1</c:v>
                </c:pt>
                <c:pt idx="611">
                  <c:v>166.3</c:v>
                </c:pt>
                <c:pt idx="612">
                  <c:v>183.1</c:v>
                </c:pt>
                <c:pt idx="613">
                  <c:v>166.3</c:v>
                </c:pt>
                <c:pt idx="614">
                  <c:v>183.1</c:v>
                </c:pt>
                <c:pt idx="615">
                  <c:v>166.3</c:v>
                </c:pt>
                <c:pt idx="616">
                  <c:v>183.1</c:v>
                </c:pt>
                <c:pt idx="617">
                  <c:v>166.3</c:v>
                </c:pt>
                <c:pt idx="618">
                  <c:v>183.1</c:v>
                </c:pt>
                <c:pt idx="619">
                  <c:v>166.3</c:v>
                </c:pt>
                <c:pt idx="620">
                  <c:v>183.1</c:v>
                </c:pt>
                <c:pt idx="621">
                  <c:v>166.3</c:v>
                </c:pt>
                <c:pt idx="622">
                  <c:v>183.1</c:v>
                </c:pt>
                <c:pt idx="623">
                  <c:v>166.3</c:v>
                </c:pt>
                <c:pt idx="624">
                  <c:v>183.1</c:v>
                </c:pt>
                <c:pt idx="625">
                  <c:v>166.3</c:v>
                </c:pt>
                <c:pt idx="626">
                  <c:v>183.1</c:v>
                </c:pt>
                <c:pt idx="627">
                  <c:v>166.3</c:v>
                </c:pt>
                <c:pt idx="628">
                  <c:v>183.1</c:v>
                </c:pt>
                <c:pt idx="629">
                  <c:v>166.3</c:v>
                </c:pt>
                <c:pt idx="630">
                  <c:v>183.1</c:v>
                </c:pt>
                <c:pt idx="631">
                  <c:v>166.3</c:v>
                </c:pt>
                <c:pt idx="632">
                  <c:v>183.1</c:v>
                </c:pt>
                <c:pt idx="633">
                  <c:v>166.3</c:v>
                </c:pt>
                <c:pt idx="634">
                  <c:v>183.1</c:v>
                </c:pt>
                <c:pt idx="635">
                  <c:v>166.3</c:v>
                </c:pt>
                <c:pt idx="636">
                  <c:v>183.1</c:v>
                </c:pt>
                <c:pt idx="637">
                  <c:v>166.3</c:v>
                </c:pt>
                <c:pt idx="638">
                  <c:v>183.1</c:v>
                </c:pt>
                <c:pt idx="639">
                  <c:v>166.3</c:v>
                </c:pt>
                <c:pt idx="640">
                  <c:v>183.1</c:v>
                </c:pt>
                <c:pt idx="641">
                  <c:v>166.3</c:v>
                </c:pt>
                <c:pt idx="642">
                  <c:v>183.1</c:v>
                </c:pt>
                <c:pt idx="643">
                  <c:v>166.3</c:v>
                </c:pt>
                <c:pt idx="644">
                  <c:v>183.1</c:v>
                </c:pt>
                <c:pt idx="645">
                  <c:v>166.3</c:v>
                </c:pt>
                <c:pt idx="646">
                  <c:v>183.1</c:v>
                </c:pt>
                <c:pt idx="647">
                  <c:v>166.3</c:v>
                </c:pt>
                <c:pt idx="648">
                  <c:v>183.1</c:v>
                </c:pt>
                <c:pt idx="649">
                  <c:v>166.3</c:v>
                </c:pt>
                <c:pt idx="650">
                  <c:v>183.1</c:v>
                </c:pt>
                <c:pt idx="651">
                  <c:v>166.3</c:v>
                </c:pt>
                <c:pt idx="652">
                  <c:v>183.1</c:v>
                </c:pt>
                <c:pt idx="653">
                  <c:v>166.3</c:v>
                </c:pt>
                <c:pt idx="654">
                  <c:v>183.1</c:v>
                </c:pt>
                <c:pt idx="655">
                  <c:v>166.3</c:v>
                </c:pt>
                <c:pt idx="656">
                  <c:v>183.1</c:v>
                </c:pt>
                <c:pt idx="657">
                  <c:v>166.3</c:v>
                </c:pt>
                <c:pt idx="658">
                  <c:v>183.1</c:v>
                </c:pt>
                <c:pt idx="659">
                  <c:v>166.3</c:v>
                </c:pt>
                <c:pt idx="660">
                  <c:v>183.1</c:v>
                </c:pt>
                <c:pt idx="661">
                  <c:v>166.3</c:v>
                </c:pt>
                <c:pt idx="662">
                  <c:v>183.1</c:v>
                </c:pt>
                <c:pt idx="663">
                  <c:v>166.3</c:v>
                </c:pt>
                <c:pt idx="664">
                  <c:v>183.1</c:v>
                </c:pt>
                <c:pt idx="665">
                  <c:v>166.3</c:v>
                </c:pt>
                <c:pt idx="666">
                  <c:v>183.1</c:v>
                </c:pt>
                <c:pt idx="667">
                  <c:v>166.3</c:v>
                </c:pt>
                <c:pt idx="668">
                  <c:v>183.1</c:v>
                </c:pt>
                <c:pt idx="669">
                  <c:v>166.3</c:v>
                </c:pt>
                <c:pt idx="670">
                  <c:v>183.1</c:v>
                </c:pt>
                <c:pt idx="671">
                  <c:v>166.3</c:v>
                </c:pt>
                <c:pt idx="672">
                  <c:v>183.1</c:v>
                </c:pt>
                <c:pt idx="673">
                  <c:v>166.3</c:v>
                </c:pt>
                <c:pt idx="674">
                  <c:v>183.1</c:v>
                </c:pt>
                <c:pt idx="675">
                  <c:v>166.3</c:v>
                </c:pt>
                <c:pt idx="676">
                  <c:v>183.1</c:v>
                </c:pt>
                <c:pt idx="677">
                  <c:v>166.3</c:v>
                </c:pt>
                <c:pt idx="678">
                  <c:v>183.1</c:v>
                </c:pt>
                <c:pt idx="679">
                  <c:v>166.3</c:v>
                </c:pt>
                <c:pt idx="680">
                  <c:v>183.1</c:v>
                </c:pt>
                <c:pt idx="681">
                  <c:v>166.3</c:v>
                </c:pt>
                <c:pt idx="682">
                  <c:v>183.1</c:v>
                </c:pt>
                <c:pt idx="683">
                  <c:v>166.3</c:v>
                </c:pt>
                <c:pt idx="684">
                  <c:v>183.1</c:v>
                </c:pt>
                <c:pt idx="685">
                  <c:v>166.3</c:v>
                </c:pt>
                <c:pt idx="686">
                  <c:v>183.1</c:v>
                </c:pt>
                <c:pt idx="687">
                  <c:v>166.3</c:v>
                </c:pt>
                <c:pt idx="688">
                  <c:v>183.1</c:v>
                </c:pt>
                <c:pt idx="689">
                  <c:v>166.3</c:v>
                </c:pt>
                <c:pt idx="690">
                  <c:v>183.1</c:v>
                </c:pt>
                <c:pt idx="691">
                  <c:v>166.3</c:v>
                </c:pt>
                <c:pt idx="692">
                  <c:v>183.1</c:v>
                </c:pt>
                <c:pt idx="693">
                  <c:v>166.3</c:v>
                </c:pt>
                <c:pt idx="694">
                  <c:v>183.1</c:v>
                </c:pt>
                <c:pt idx="695">
                  <c:v>166.3</c:v>
                </c:pt>
                <c:pt idx="696">
                  <c:v>183.1</c:v>
                </c:pt>
                <c:pt idx="697">
                  <c:v>166.3</c:v>
                </c:pt>
                <c:pt idx="698">
                  <c:v>183.1</c:v>
                </c:pt>
                <c:pt idx="699">
                  <c:v>166.3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815-4EC2-86E6-7DC0C2FB0A4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208.1</c:v>
              </c:pt>
              <c:pt idx="1">
                <c:v>208.1</c:v>
              </c:pt>
              <c:pt idx="2">
                <c:v>208.1</c:v>
              </c:pt>
              <c:pt idx="3">
                <c:v>183.1</c:v>
              </c:pt>
              <c:pt idx="4">
                <c:v>183.1</c:v>
              </c:pt>
              <c:pt idx="5">
                <c:v>183.1</c:v>
              </c:pt>
              <c:pt idx="6">
                <c:v>183.1</c:v>
              </c:pt>
              <c:pt idx="7">
                <c:v>173.2</c:v>
              </c:pt>
              <c:pt idx="8">
                <c:v>166.3</c:v>
              </c:pt>
              <c:pt idx="9">
                <c:v>166.3</c:v>
              </c:pt>
              <c:pt idx="10">
                <c:v>166.3</c:v>
              </c:pt>
              <c:pt idx="11">
                <c:v>144.6</c:v>
              </c:pt>
              <c:pt idx="12">
                <c:v>144.6</c:v>
              </c:pt>
              <c:pt idx="13">
                <c:v>144.6</c:v>
              </c:pt>
              <c:pt idx="14">
                <c:v>144.6</c:v>
              </c:pt>
              <c:pt idx="15">
                <c:v>166.3</c:v>
              </c:pt>
              <c:pt idx="16">
                <c:v>166.3</c:v>
              </c:pt>
              <c:pt idx="17">
                <c:v>166.3</c:v>
              </c:pt>
              <c:pt idx="18">
                <c:v>173.2</c:v>
              </c:pt>
              <c:pt idx="19">
                <c:v>173.2</c:v>
              </c:pt>
              <c:pt idx="20">
                <c:v>173.2</c:v>
              </c:pt>
              <c:pt idx="21">
                <c:v>183.1</c:v>
              </c:pt>
              <c:pt idx="22">
                <c:v>183.1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815-4EC2-86E6-7DC0C2FB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6880"/>
        <c:axId val="628460624"/>
      </c:scatterChart>
      <c:valAx>
        <c:axId val="62845688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60624"/>
        <c:crosses val="autoZero"/>
        <c:crossBetween val="midCat"/>
      </c:valAx>
      <c:valAx>
        <c:axId val="628460624"/>
        <c:scaling>
          <c:orientation val="minMax"/>
          <c:max val="210"/>
          <c:min val="14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carlength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5688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rwd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ScaleData!$E$2:$E$206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'Reg1'!$C$29:$C$233</c:f>
              <c:numCache>
                <c:formatCode>General</c:formatCode>
                <c:ptCount val="205"/>
                <c:pt idx="0">
                  <c:v>-7.7186815209233872E-2</c:v>
                </c:pt>
                <c:pt idx="1">
                  <c:v>-2.5877386986336015E-3</c:v>
                </c:pt>
                <c:pt idx="2">
                  <c:v>-0.12224968729658248</c:v>
                </c:pt>
                <c:pt idx="3">
                  <c:v>1.8264672799934434E-3</c:v>
                </c:pt>
                <c:pt idx="4">
                  <c:v>-6.6291065275407846E-3</c:v>
                </c:pt>
                <c:pt idx="5">
                  <c:v>1.597631126789037E-2</c:v>
                </c:pt>
                <c:pt idx="6">
                  <c:v>8.0961506059877841E-3</c:v>
                </c:pt>
                <c:pt idx="7">
                  <c:v>3.9223962685474179E-2</c:v>
                </c:pt>
                <c:pt idx="8">
                  <c:v>8.5417430201082556E-2</c:v>
                </c:pt>
                <c:pt idx="9">
                  <c:v>-0.11090007815618952</c:v>
                </c:pt>
                <c:pt idx="10">
                  <c:v>1.6017537727638198E-2</c:v>
                </c:pt>
                <c:pt idx="11">
                  <c:v>-3.8609662140437762E-2</c:v>
                </c:pt>
                <c:pt idx="12">
                  <c:v>1.1483151074627995E-2</c:v>
                </c:pt>
                <c:pt idx="13">
                  <c:v>1.5333844370466476E-2</c:v>
                </c:pt>
                <c:pt idx="14">
                  <c:v>0.10062215270449865</c:v>
                </c:pt>
                <c:pt idx="15">
                  <c:v>0.10216752065954415</c:v>
                </c:pt>
                <c:pt idx="16">
                  <c:v>0.3651769066919256</c:v>
                </c:pt>
                <c:pt idx="17">
                  <c:v>0.25340627596781062</c:v>
                </c:pt>
                <c:pt idx="18">
                  <c:v>4.8758544200907562E-2</c:v>
                </c:pt>
                <c:pt idx="19">
                  <c:v>2.5852780535876235E-2</c:v>
                </c:pt>
                <c:pt idx="20">
                  <c:v>3.2805989892618619E-2</c:v>
                </c:pt>
                <c:pt idx="21">
                  <c:v>1.2752232127090842E-2</c:v>
                </c:pt>
                <c:pt idx="22">
                  <c:v>3.2736344137418036E-2</c:v>
                </c:pt>
                <c:pt idx="23">
                  <c:v>-7.8317319741094515E-2</c:v>
                </c:pt>
                <c:pt idx="24">
                  <c:v>3.0548635497168866E-2</c:v>
                </c:pt>
                <c:pt idx="25">
                  <c:v>4.2354856638359306E-2</c:v>
                </c:pt>
                <c:pt idx="26">
                  <c:v>6.5119366841427676E-2</c:v>
                </c:pt>
                <c:pt idx="27">
                  <c:v>-6.254403649235879E-2</c:v>
                </c:pt>
                <c:pt idx="28">
                  <c:v>-1.7766097119404675E-2</c:v>
                </c:pt>
                <c:pt idx="29">
                  <c:v>-0.12151384518761071</c:v>
                </c:pt>
                <c:pt idx="30">
                  <c:v>6.0100967610183118E-2</c:v>
                </c:pt>
                <c:pt idx="31">
                  <c:v>2.4830389102217937E-2</c:v>
                </c:pt>
                <c:pt idx="32">
                  <c:v>2.8045054030768114E-2</c:v>
                </c:pt>
                <c:pt idx="33">
                  <c:v>1.6492403622954753E-2</c:v>
                </c:pt>
                <c:pt idx="34">
                  <c:v>3.1620219360997529E-2</c:v>
                </c:pt>
                <c:pt idx="35">
                  <c:v>3.2964481798457221E-2</c:v>
                </c:pt>
                <c:pt idx="36">
                  <c:v>3.2463281583398798E-2</c:v>
                </c:pt>
                <c:pt idx="37">
                  <c:v>-3.9582866752268839E-2</c:v>
                </c:pt>
                <c:pt idx="38">
                  <c:v>-9.133754855703155E-3</c:v>
                </c:pt>
                <c:pt idx="39">
                  <c:v>-1.6896175905204189E-2</c:v>
                </c:pt>
                <c:pt idx="40">
                  <c:v>-4.5792577554861352E-2</c:v>
                </c:pt>
                <c:pt idx="41">
                  <c:v>-1.8737152426484521E-2</c:v>
                </c:pt>
                <c:pt idx="42">
                  <c:v>-8.0405143895970727E-2</c:v>
                </c:pt>
                <c:pt idx="43">
                  <c:v>-3.0491562597922912E-2</c:v>
                </c:pt>
                <c:pt idx="44">
                  <c:v>2.4015908854086956E-2</c:v>
                </c:pt>
                <c:pt idx="45">
                  <c:v>2.456750740816277E-2</c:v>
                </c:pt>
                <c:pt idx="46">
                  <c:v>-8.4779461475475409E-2</c:v>
                </c:pt>
                <c:pt idx="47">
                  <c:v>0.1588351097249604</c:v>
                </c:pt>
                <c:pt idx="48">
                  <c:v>0.24075755647537</c:v>
                </c:pt>
                <c:pt idx="49">
                  <c:v>0.23213946276583497</c:v>
                </c:pt>
                <c:pt idx="50">
                  <c:v>1.8095349098328955E-3</c:v>
                </c:pt>
                <c:pt idx="51">
                  <c:v>2.4320292087446422E-2</c:v>
                </c:pt>
                <c:pt idx="52">
                  <c:v>4.1781254155184529E-2</c:v>
                </c:pt>
                <c:pt idx="53">
                  <c:v>3.8447509518009869E-2</c:v>
                </c:pt>
                <c:pt idx="54">
                  <c:v>5.6467672719939167E-2</c:v>
                </c:pt>
                <c:pt idx="55">
                  <c:v>-0.11894840673789359</c:v>
                </c:pt>
                <c:pt idx="56">
                  <c:v>-9.6605921260509153E-2</c:v>
                </c:pt>
                <c:pt idx="57">
                  <c:v>-5.1867903110092761E-2</c:v>
                </c:pt>
                <c:pt idx="58">
                  <c:v>-8.8608089038435423E-2</c:v>
                </c:pt>
                <c:pt idx="59">
                  <c:v>-8.809478036603216E-3</c:v>
                </c:pt>
                <c:pt idx="60">
                  <c:v>-1.8161915958966254E-2</c:v>
                </c:pt>
                <c:pt idx="61">
                  <c:v>-3.2281323155659764E-2</c:v>
                </c:pt>
                <c:pt idx="62">
                  <c:v>2.5281805802614604E-2</c:v>
                </c:pt>
                <c:pt idx="63">
                  <c:v>2.3923167005556828E-2</c:v>
                </c:pt>
                <c:pt idx="64">
                  <c:v>-1.6624601283291685E-2</c:v>
                </c:pt>
                <c:pt idx="65">
                  <c:v>-4.8358555426044003E-2</c:v>
                </c:pt>
                <c:pt idx="66">
                  <c:v>7.342851783823795E-2</c:v>
                </c:pt>
                <c:pt idx="67">
                  <c:v>0.12461385021663324</c:v>
                </c:pt>
                <c:pt idx="68">
                  <c:v>0.19215929929711179</c:v>
                </c:pt>
                <c:pt idx="69">
                  <c:v>0.19070201547735366</c:v>
                </c:pt>
                <c:pt idx="70">
                  <c:v>0.2748870599909245</c:v>
                </c:pt>
                <c:pt idx="71">
                  <c:v>0.25501910323289911</c:v>
                </c:pt>
                <c:pt idx="72">
                  <c:v>0.28123413113485574</c:v>
                </c:pt>
                <c:pt idx="73">
                  <c:v>0.35263206408388448</c:v>
                </c:pt>
                <c:pt idx="74">
                  <c:v>0.46328048137270283</c:v>
                </c:pt>
                <c:pt idx="75">
                  <c:v>-0.23308573551463474</c:v>
                </c:pt>
                <c:pt idx="76">
                  <c:v>8.586646290933031E-3</c:v>
                </c:pt>
                <c:pt idx="77">
                  <c:v>2.8839035011290558E-2</c:v>
                </c:pt>
                <c:pt idx="78">
                  <c:v>4.1621708893131465E-2</c:v>
                </c:pt>
                <c:pt idx="79">
                  <c:v>-1.7847219957719318E-2</c:v>
                </c:pt>
                <c:pt idx="80">
                  <c:v>-6.2693428973270737E-2</c:v>
                </c:pt>
                <c:pt idx="81">
                  <c:v>-2.5288811159627167E-2</c:v>
                </c:pt>
                <c:pt idx="82">
                  <c:v>-0.12987973594630542</c:v>
                </c:pt>
                <c:pt idx="83">
                  <c:v>-7.3489602564511175E-2</c:v>
                </c:pt>
                <c:pt idx="84">
                  <c:v>-8.2886219628828001E-2</c:v>
                </c:pt>
                <c:pt idx="85">
                  <c:v>3.4944815846107286E-3</c:v>
                </c:pt>
                <c:pt idx="86">
                  <c:v>-3.3183697950520008E-2</c:v>
                </c:pt>
                <c:pt idx="87">
                  <c:v>-8.0260833232984843E-2</c:v>
                </c:pt>
                <c:pt idx="88">
                  <c:v>-8.0260833232984843E-2</c:v>
                </c:pt>
                <c:pt idx="89">
                  <c:v>6.8226409180059486E-3</c:v>
                </c:pt>
                <c:pt idx="90">
                  <c:v>8.2915472753452873E-2</c:v>
                </c:pt>
                <c:pt idx="91">
                  <c:v>3.5874445914573332E-2</c:v>
                </c:pt>
                <c:pt idx="92">
                  <c:v>4.1177617820621647E-2</c:v>
                </c:pt>
                <c:pt idx="93">
                  <c:v>5.4634270093574577E-2</c:v>
                </c:pt>
                <c:pt idx="94">
                  <c:v>5.2564956376166962E-2</c:v>
                </c:pt>
                <c:pt idx="95">
                  <c:v>-8.7589800137483076E-5</c:v>
                </c:pt>
                <c:pt idx="96">
                  <c:v>5.7856842032391956E-2</c:v>
                </c:pt>
                <c:pt idx="97">
                  <c:v>4.0552514402609485E-3</c:v>
                </c:pt>
                <c:pt idx="98">
                  <c:v>1.137381422672519E-2</c:v>
                </c:pt>
                <c:pt idx="99">
                  <c:v>-4.0361482868419493E-2</c:v>
                </c:pt>
                <c:pt idx="100">
                  <c:v>-2.5744585044958274E-2</c:v>
                </c:pt>
                <c:pt idx="101">
                  <c:v>-0.1292571141563113</c:v>
                </c:pt>
                <c:pt idx="102">
                  <c:v>-0.10623994619511024</c:v>
                </c:pt>
                <c:pt idx="103">
                  <c:v>-0.12990589640677097</c:v>
                </c:pt>
                <c:pt idx="104">
                  <c:v>-0.17662640650656503</c:v>
                </c:pt>
                <c:pt idx="105">
                  <c:v>-0.17592078302701758</c:v>
                </c:pt>
                <c:pt idx="106">
                  <c:v>-0.14730904615101303</c:v>
                </c:pt>
                <c:pt idx="107">
                  <c:v>-8.4401084761088541E-2</c:v>
                </c:pt>
                <c:pt idx="108">
                  <c:v>-4.2842997731936783E-2</c:v>
                </c:pt>
                <c:pt idx="109">
                  <c:v>-7.181403419817553E-2</c:v>
                </c:pt>
                <c:pt idx="110">
                  <c:v>-2.7152024029685612E-2</c:v>
                </c:pt>
                <c:pt idx="111">
                  <c:v>1.2573895298190585E-2</c:v>
                </c:pt>
                <c:pt idx="112">
                  <c:v>-1.7487256483554925E-2</c:v>
                </c:pt>
                <c:pt idx="113">
                  <c:v>-2.6590777831440704E-2</c:v>
                </c:pt>
                <c:pt idx="114">
                  <c:v>-1.3853459594964368E-2</c:v>
                </c:pt>
                <c:pt idx="115">
                  <c:v>-3.3425537057954979E-2</c:v>
                </c:pt>
                <c:pt idx="116">
                  <c:v>8.5789765733936263E-3</c:v>
                </c:pt>
                <c:pt idx="117">
                  <c:v>-0.10909001036810106</c:v>
                </c:pt>
                <c:pt idx="118">
                  <c:v>1.3402968350228169E-2</c:v>
                </c:pt>
                <c:pt idx="119">
                  <c:v>-7.8317319741094515E-2</c:v>
                </c:pt>
                <c:pt idx="120">
                  <c:v>3.0548635497168866E-2</c:v>
                </c:pt>
                <c:pt idx="121">
                  <c:v>4.0462647398567204E-2</c:v>
                </c:pt>
                <c:pt idx="122">
                  <c:v>6.5975548843473258E-2</c:v>
                </c:pt>
                <c:pt idx="123">
                  <c:v>-1.7654265360576557E-2</c:v>
                </c:pt>
                <c:pt idx="124">
                  <c:v>-0.1812518726530917</c:v>
                </c:pt>
                <c:pt idx="125">
                  <c:v>-9.7990747900222885E-3</c:v>
                </c:pt>
                <c:pt idx="126">
                  <c:v>0.14361622170770716</c:v>
                </c:pt>
                <c:pt idx="127">
                  <c:v>0.1808536975033479</c:v>
                </c:pt>
                <c:pt idx="128">
                  <c:v>0.2556818584148951</c:v>
                </c:pt>
                <c:pt idx="129">
                  <c:v>0.11990254392740796</c:v>
                </c:pt>
                <c:pt idx="130">
                  <c:v>-1.1443745178914846E-2</c:v>
                </c:pt>
                <c:pt idx="131">
                  <c:v>5.2682861582215995E-3</c:v>
                </c:pt>
                <c:pt idx="132">
                  <c:v>-6.5927841384101654E-2</c:v>
                </c:pt>
                <c:pt idx="133">
                  <c:v>-5.7590651409589994E-2</c:v>
                </c:pt>
                <c:pt idx="134">
                  <c:v>2.5990908268979929E-3</c:v>
                </c:pt>
                <c:pt idx="135">
                  <c:v>2.5970014485041215E-2</c:v>
                </c:pt>
                <c:pt idx="136">
                  <c:v>-0.10366858628424103</c:v>
                </c:pt>
                <c:pt idx="137">
                  <c:v>-9.1629479529123758E-2</c:v>
                </c:pt>
                <c:pt idx="138">
                  <c:v>7.3984473477558058E-3</c:v>
                </c:pt>
                <c:pt idx="139">
                  <c:v>4.5812356558205647E-2</c:v>
                </c:pt>
                <c:pt idx="140">
                  <c:v>5.9993988136069959E-2</c:v>
                </c:pt>
                <c:pt idx="141">
                  <c:v>2.2158950843822495E-2</c:v>
                </c:pt>
                <c:pt idx="142">
                  <c:v>3.8888994857583618E-2</c:v>
                </c:pt>
                <c:pt idx="143">
                  <c:v>-2.7943167121472073E-3</c:v>
                </c:pt>
                <c:pt idx="144">
                  <c:v>9.6508679168178652E-3</c:v>
                </c:pt>
                <c:pt idx="145">
                  <c:v>-8.0251019537744828E-2</c:v>
                </c:pt>
                <c:pt idx="146">
                  <c:v>3.1914436009319418E-2</c:v>
                </c:pt>
                <c:pt idx="147">
                  <c:v>3.9246833224952926E-3</c:v>
                </c:pt>
                <c:pt idx="148">
                  <c:v>-2.0795136518516305E-2</c:v>
                </c:pt>
                <c:pt idx="149">
                  <c:v>-6.8561864359730634E-2</c:v>
                </c:pt>
                <c:pt idx="150">
                  <c:v>2.2949751880464823E-2</c:v>
                </c:pt>
                <c:pt idx="151">
                  <c:v>4.8343494398013775E-2</c:v>
                </c:pt>
                <c:pt idx="152">
                  <c:v>5.17014035256343E-2</c:v>
                </c:pt>
                <c:pt idx="153">
                  <c:v>6.1636019300089134E-2</c:v>
                </c:pt>
                <c:pt idx="154">
                  <c:v>1.9182528505349919E-2</c:v>
                </c:pt>
                <c:pt idx="155">
                  <c:v>4.9059492284313562E-2</c:v>
                </c:pt>
                <c:pt idx="156">
                  <c:v>4.3863565324123409E-2</c:v>
                </c:pt>
                <c:pt idx="157">
                  <c:v>5.0825113462040668E-2</c:v>
                </c:pt>
                <c:pt idx="158">
                  <c:v>4.0268794586929266E-2</c:v>
                </c:pt>
                <c:pt idx="159">
                  <c:v>3.7641002140316189E-2</c:v>
                </c:pt>
                <c:pt idx="160">
                  <c:v>6.3908723254894606E-2</c:v>
                </c:pt>
                <c:pt idx="161">
                  <c:v>1.2886149002917707E-2</c:v>
                </c:pt>
                <c:pt idx="162">
                  <c:v>3.5473737920261997E-2</c:v>
                </c:pt>
                <c:pt idx="163">
                  <c:v>-4.8769749969358386E-2</c:v>
                </c:pt>
                <c:pt idx="164">
                  <c:v>-4.3846577201114886E-2</c:v>
                </c:pt>
                <c:pt idx="165">
                  <c:v>-0.12436615658716707</c:v>
                </c:pt>
                <c:pt idx="166">
                  <c:v>-0.11799092922050484</c:v>
                </c:pt>
                <c:pt idx="167">
                  <c:v>-0.14995147722755742</c:v>
                </c:pt>
                <c:pt idx="168">
                  <c:v>-0.12045056089653232</c:v>
                </c:pt>
                <c:pt idx="169">
                  <c:v>-0.11160942226873788</c:v>
                </c:pt>
                <c:pt idx="170">
                  <c:v>-0.14725574210151249</c:v>
                </c:pt>
                <c:pt idx="171">
                  <c:v>-0.13825060786487361</c:v>
                </c:pt>
                <c:pt idx="172">
                  <c:v>-5.1537516717674814E-2</c:v>
                </c:pt>
                <c:pt idx="173">
                  <c:v>-2.8775412974063219E-2</c:v>
                </c:pt>
                <c:pt idx="174">
                  <c:v>-1.8970972946272813E-3</c:v>
                </c:pt>
                <c:pt idx="175">
                  <c:v>-1.3297597924344373E-3</c:v>
                </c:pt>
                <c:pt idx="176">
                  <c:v>-4.6183563627585411E-2</c:v>
                </c:pt>
                <c:pt idx="177">
                  <c:v>-3.6455468389272994E-2</c:v>
                </c:pt>
                <c:pt idx="178">
                  <c:v>-0.20012840935413645</c:v>
                </c:pt>
                <c:pt idx="179">
                  <c:v>-0.14680002394171282</c:v>
                </c:pt>
                <c:pt idx="180">
                  <c:v>-0.14174597300899699</c:v>
                </c:pt>
                <c:pt idx="181">
                  <c:v>-0.14010669976686985</c:v>
                </c:pt>
                <c:pt idx="182">
                  <c:v>0.10851039567991393</c:v>
                </c:pt>
                <c:pt idx="183">
                  <c:v>-3.7117006445031644E-2</c:v>
                </c:pt>
                <c:pt idx="184">
                  <c:v>4.7096470583293151E-2</c:v>
                </c:pt>
                <c:pt idx="185">
                  <c:v>-3.1613453679532763E-2</c:v>
                </c:pt>
                <c:pt idx="186">
                  <c:v>-2.3308397896927249E-2</c:v>
                </c:pt>
                <c:pt idx="187">
                  <c:v>4.385074802990957E-2</c:v>
                </c:pt>
                <c:pt idx="188">
                  <c:v>-2.4369379504108585E-2</c:v>
                </c:pt>
                <c:pt idx="189">
                  <c:v>-2.3618297341094246E-2</c:v>
                </c:pt>
                <c:pt idx="190">
                  <c:v>3.9539249033300056E-3</c:v>
                </c:pt>
                <c:pt idx="191">
                  <c:v>-3.2627161653935949E-2</c:v>
                </c:pt>
                <c:pt idx="192">
                  <c:v>8.6297768069279995E-2</c:v>
                </c:pt>
                <c:pt idx="193">
                  <c:v>-2.4250094575362369E-3</c:v>
                </c:pt>
                <c:pt idx="194">
                  <c:v>-9.9337925291391738E-2</c:v>
                </c:pt>
                <c:pt idx="195">
                  <c:v>-8.7063843902734389E-2</c:v>
                </c:pt>
                <c:pt idx="196">
                  <c:v>-2.353602311123143E-2</c:v>
                </c:pt>
                <c:pt idx="197">
                  <c:v>-7.695281301263468E-2</c:v>
                </c:pt>
                <c:pt idx="198">
                  <c:v>-0.15443474182902389</c:v>
                </c:pt>
                <c:pt idx="199">
                  <c:v>-0.14094037795330844</c:v>
                </c:pt>
                <c:pt idx="200">
                  <c:v>-6.9279990299007277E-2</c:v>
                </c:pt>
                <c:pt idx="201">
                  <c:v>-0.13222889461509335</c:v>
                </c:pt>
                <c:pt idx="202">
                  <c:v>-7.2969421964534931E-3</c:v>
                </c:pt>
                <c:pt idx="203">
                  <c:v>8.4552903657092005E-2</c:v>
                </c:pt>
                <c:pt idx="204">
                  <c:v>7.5169164138803424E-2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A4-4810-8861-63F3D1A6D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7376"/>
        <c:axId val="119596544"/>
      </c:scatterChart>
      <c:valAx>
        <c:axId val="1195973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rwd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6544"/>
        <c:crosses val="autoZero"/>
        <c:crossBetween val="midCat"/>
      </c:valAx>
      <c:valAx>
        <c:axId val="1195965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5973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boreratio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ScaleData!$F$2:$F$206</c:f>
              <c:numCache>
                <c:formatCode>0.000</c:formatCode>
                <c:ptCount val="205"/>
                <c:pt idx="0">
                  <c:v>0.66428571428571448</c:v>
                </c:pt>
                <c:pt idx="1">
                  <c:v>0.66428571428571448</c:v>
                </c:pt>
                <c:pt idx="2">
                  <c:v>0.10000000000000009</c:v>
                </c:pt>
                <c:pt idx="3">
                  <c:v>0.46428571428571425</c:v>
                </c:pt>
                <c:pt idx="4">
                  <c:v>0.46428571428571425</c:v>
                </c:pt>
                <c:pt idx="5">
                  <c:v>0.46428571428571425</c:v>
                </c:pt>
                <c:pt idx="6">
                  <c:v>0.46428571428571425</c:v>
                </c:pt>
                <c:pt idx="7">
                  <c:v>0.46428571428571425</c:v>
                </c:pt>
                <c:pt idx="8">
                  <c:v>0.42142857142857137</c:v>
                </c:pt>
                <c:pt idx="9">
                  <c:v>0.42142857142857137</c:v>
                </c:pt>
                <c:pt idx="10">
                  <c:v>0.68571428571428572</c:v>
                </c:pt>
                <c:pt idx="11">
                  <c:v>0.68571428571428572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0.77142857142857157</c:v>
                </c:pt>
                <c:pt idx="16">
                  <c:v>0.77142857142857157</c:v>
                </c:pt>
                <c:pt idx="17">
                  <c:v>0.77142857142857157</c:v>
                </c:pt>
                <c:pt idx="18">
                  <c:v>0.2642857142857144</c:v>
                </c:pt>
                <c:pt idx="19">
                  <c:v>0.34999999999999987</c:v>
                </c:pt>
                <c:pt idx="20">
                  <c:v>0.34999999999999987</c:v>
                </c:pt>
                <c:pt idx="21">
                  <c:v>0.30714285714285727</c:v>
                </c:pt>
                <c:pt idx="22">
                  <c:v>0.30714285714285727</c:v>
                </c:pt>
                <c:pt idx="23">
                  <c:v>0.34999999999999987</c:v>
                </c:pt>
                <c:pt idx="24">
                  <c:v>0.30714285714285727</c:v>
                </c:pt>
                <c:pt idx="25">
                  <c:v>0.30714285714285727</c:v>
                </c:pt>
                <c:pt idx="26">
                  <c:v>0.30714285714285727</c:v>
                </c:pt>
                <c:pt idx="27">
                  <c:v>0.34999999999999987</c:v>
                </c:pt>
                <c:pt idx="28">
                  <c:v>0.57142857142857129</c:v>
                </c:pt>
                <c:pt idx="29">
                  <c:v>0.75714285714285723</c:v>
                </c:pt>
                <c:pt idx="30">
                  <c:v>0.2642857142857144</c:v>
                </c:pt>
                <c:pt idx="31">
                  <c:v>0.2642857142857144</c:v>
                </c:pt>
                <c:pt idx="32">
                  <c:v>0.2642857142857144</c:v>
                </c:pt>
                <c:pt idx="33">
                  <c:v>0.2642857142857144</c:v>
                </c:pt>
                <c:pt idx="34">
                  <c:v>0.2642857142857144</c:v>
                </c:pt>
                <c:pt idx="35">
                  <c:v>0.2642857142857144</c:v>
                </c:pt>
                <c:pt idx="36">
                  <c:v>0.27142857142857135</c:v>
                </c:pt>
                <c:pt idx="37">
                  <c:v>0.43571428571428567</c:v>
                </c:pt>
                <c:pt idx="38">
                  <c:v>0.43571428571428567</c:v>
                </c:pt>
                <c:pt idx="39">
                  <c:v>0.43571428571428567</c:v>
                </c:pt>
                <c:pt idx="40">
                  <c:v>0.43571428571428567</c:v>
                </c:pt>
                <c:pt idx="41">
                  <c:v>0.43571428571428567</c:v>
                </c:pt>
                <c:pt idx="42">
                  <c:v>0.43571428571428567</c:v>
                </c:pt>
                <c:pt idx="43">
                  <c:v>0.55000000000000004</c:v>
                </c:pt>
                <c:pt idx="44">
                  <c:v>0.34999999999999987</c:v>
                </c:pt>
                <c:pt idx="45">
                  <c:v>0.34999999999999987</c:v>
                </c:pt>
                <c:pt idx="46">
                  <c:v>0.6357142857142859</c:v>
                </c:pt>
                <c:pt idx="47">
                  <c:v>0.77857142857142847</c:v>
                </c:pt>
                <c:pt idx="48">
                  <c:v>0.77857142857142847</c:v>
                </c:pt>
                <c:pt idx="49">
                  <c:v>0.7142857142857143</c:v>
                </c:pt>
                <c:pt idx="50">
                  <c:v>0.34999999999999987</c:v>
                </c:pt>
                <c:pt idx="51">
                  <c:v>0.34999999999999987</c:v>
                </c:pt>
                <c:pt idx="52">
                  <c:v>0.34999999999999987</c:v>
                </c:pt>
                <c:pt idx="53">
                  <c:v>0.34999999999999987</c:v>
                </c:pt>
                <c:pt idx="54">
                  <c:v>0.38571428571428579</c:v>
                </c:pt>
                <c:pt idx="55">
                  <c:v>0.56428571428571439</c:v>
                </c:pt>
                <c:pt idx="56">
                  <c:v>0.56428571428571439</c:v>
                </c:pt>
                <c:pt idx="57">
                  <c:v>0.56428571428571439</c:v>
                </c:pt>
                <c:pt idx="58">
                  <c:v>0.56428571428571439</c:v>
                </c:pt>
                <c:pt idx="59">
                  <c:v>0.60714285714285721</c:v>
                </c:pt>
                <c:pt idx="60">
                  <c:v>0.60714285714285721</c:v>
                </c:pt>
                <c:pt idx="61">
                  <c:v>0.60714285714285721</c:v>
                </c:pt>
                <c:pt idx="62">
                  <c:v>0.60714285714285721</c:v>
                </c:pt>
                <c:pt idx="63">
                  <c:v>0.60714285714285721</c:v>
                </c:pt>
                <c:pt idx="64">
                  <c:v>0.60714285714285721</c:v>
                </c:pt>
                <c:pt idx="65">
                  <c:v>0.87142857142857133</c:v>
                </c:pt>
                <c:pt idx="66">
                  <c:v>0.6357142857142859</c:v>
                </c:pt>
                <c:pt idx="67">
                  <c:v>0.74285714285714288</c:v>
                </c:pt>
                <c:pt idx="68">
                  <c:v>0.74285714285714288</c:v>
                </c:pt>
                <c:pt idx="69">
                  <c:v>0.74285714285714288</c:v>
                </c:pt>
                <c:pt idx="70">
                  <c:v>0.74285714285714288</c:v>
                </c:pt>
                <c:pt idx="71">
                  <c:v>0.65714285714285714</c:v>
                </c:pt>
                <c:pt idx="72">
                  <c:v>0.65714285714285714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0.88571428571428557</c:v>
                </c:pt>
                <c:pt idx="76">
                  <c:v>0.30714285714285727</c:v>
                </c:pt>
                <c:pt idx="77">
                  <c:v>0.30714285714285727</c:v>
                </c:pt>
                <c:pt idx="78">
                  <c:v>0.30714285714285727</c:v>
                </c:pt>
                <c:pt idx="79">
                  <c:v>0.34999999999999987</c:v>
                </c:pt>
                <c:pt idx="80">
                  <c:v>0.44999999999999996</c:v>
                </c:pt>
                <c:pt idx="81">
                  <c:v>0.57857142857142863</c:v>
                </c:pt>
                <c:pt idx="82">
                  <c:v>0.74285714285714288</c:v>
                </c:pt>
                <c:pt idx="83">
                  <c:v>0.74999999999999989</c:v>
                </c:pt>
                <c:pt idx="84">
                  <c:v>0.74999999999999989</c:v>
                </c:pt>
                <c:pt idx="85">
                  <c:v>0.57857142857142863</c:v>
                </c:pt>
                <c:pt idx="86">
                  <c:v>0.57857142857142863</c:v>
                </c:pt>
                <c:pt idx="87">
                  <c:v>0.44999999999999996</c:v>
                </c:pt>
                <c:pt idx="88">
                  <c:v>0.44999999999999996</c:v>
                </c:pt>
                <c:pt idx="89">
                  <c:v>0.43571428571428567</c:v>
                </c:pt>
                <c:pt idx="90">
                  <c:v>0.32142857142857156</c:v>
                </c:pt>
                <c:pt idx="91">
                  <c:v>0.43571428571428567</c:v>
                </c:pt>
                <c:pt idx="92">
                  <c:v>0.43571428571428567</c:v>
                </c:pt>
                <c:pt idx="93">
                  <c:v>0.43571428571428567</c:v>
                </c:pt>
                <c:pt idx="94">
                  <c:v>0.43571428571428567</c:v>
                </c:pt>
                <c:pt idx="95">
                  <c:v>0.43571428571428567</c:v>
                </c:pt>
                <c:pt idx="96">
                  <c:v>0.43571428571428567</c:v>
                </c:pt>
                <c:pt idx="97">
                  <c:v>0.43571428571428567</c:v>
                </c:pt>
                <c:pt idx="98">
                  <c:v>0.43571428571428567</c:v>
                </c:pt>
                <c:pt idx="99">
                  <c:v>0.56428571428571439</c:v>
                </c:pt>
                <c:pt idx="100">
                  <c:v>0.56428571428571439</c:v>
                </c:pt>
                <c:pt idx="101">
                  <c:v>0.6357142857142859</c:v>
                </c:pt>
                <c:pt idx="102">
                  <c:v>0.6357142857142859</c:v>
                </c:pt>
                <c:pt idx="103">
                  <c:v>0.6357142857142859</c:v>
                </c:pt>
                <c:pt idx="104">
                  <c:v>0.6357142857142859</c:v>
                </c:pt>
                <c:pt idx="105">
                  <c:v>0.6357142857142859</c:v>
                </c:pt>
                <c:pt idx="106">
                  <c:v>0.6357142857142859</c:v>
                </c:pt>
                <c:pt idx="107">
                  <c:v>0.65714285714285714</c:v>
                </c:pt>
                <c:pt idx="108">
                  <c:v>0.82857142857142874</c:v>
                </c:pt>
                <c:pt idx="109">
                  <c:v>0.65714285714285714</c:v>
                </c:pt>
                <c:pt idx="110">
                  <c:v>0.82857142857142874</c:v>
                </c:pt>
                <c:pt idx="111">
                  <c:v>0.65714285714285714</c:v>
                </c:pt>
                <c:pt idx="112">
                  <c:v>0.82857142857142874</c:v>
                </c:pt>
                <c:pt idx="113">
                  <c:v>0.65714285714285714</c:v>
                </c:pt>
                <c:pt idx="114">
                  <c:v>0.82857142857142874</c:v>
                </c:pt>
                <c:pt idx="115">
                  <c:v>0.65714285714285714</c:v>
                </c:pt>
                <c:pt idx="116">
                  <c:v>0.82857142857142874</c:v>
                </c:pt>
                <c:pt idx="117">
                  <c:v>0.76428571428571423</c:v>
                </c:pt>
                <c:pt idx="118">
                  <c:v>0.30714285714285727</c:v>
                </c:pt>
                <c:pt idx="119">
                  <c:v>0.34999999999999987</c:v>
                </c:pt>
                <c:pt idx="120">
                  <c:v>0.30714285714285727</c:v>
                </c:pt>
                <c:pt idx="121">
                  <c:v>0.30714285714285727</c:v>
                </c:pt>
                <c:pt idx="122">
                  <c:v>0.30714285714285727</c:v>
                </c:pt>
                <c:pt idx="123">
                  <c:v>0.57857142857142863</c:v>
                </c:pt>
                <c:pt idx="124">
                  <c:v>0.74999999999999989</c:v>
                </c:pt>
                <c:pt idx="125">
                  <c:v>1</c:v>
                </c:pt>
                <c:pt idx="126">
                  <c:v>0.85714285714285732</c:v>
                </c:pt>
                <c:pt idx="127">
                  <c:v>0.85714285714285732</c:v>
                </c:pt>
                <c:pt idx="128">
                  <c:v>0.85714285714285732</c:v>
                </c:pt>
                <c:pt idx="129">
                  <c:v>1</c:v>
                </c:pt>
                <c:pt idx="130">
                  <c:v>0.65714285714285714</c:v>
                </c:pt>
                <c:pt idx="131">
                  <c:v>0.65714285714285714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0.77142857142857157</c:v>
                </c:pt>
                <c:pt idx="139">
                  <c:v>0.77142857142857157</c:v>
                </c:pt>
                <c:pt idx="140">
                  <c:v>0.77142857142857157</c:v>
                </c:pt>
                <c:pt idx="141">
                  <c:v>0.77142857142857157</c:v>
                </c:pt>
                <c:pt idx="142">
                  <c:v>0.77142857142857157</c:v>
                </c:pt>
                <c:pt idx="143">
                  <c:v>0.77142857142857157</c:v>
                </c:pt>
                <c:pt idx="144">
                  <c:v>0.77142857142857157</c:v>
                </c:pt>
                <c:pt idx="145">
                  <c:v>0.77142857142857157</c:v>
                </c:pt>
                <c:pt idx="146">
                  <c:v>0.77142857142857157</c:v>
                </c:pt>
                <c:pt idx="147">
                  <c:v>0.77142857142857157</c:v>
                </c:pt>
                <c:pt idx="148">
                  <c:v>0.77142857142857157</c:v>
                </c:pt>
                <c:pt idx="149">
                  <c:v>0.77142857142857157</c:v>
                </c:pt>
                <c:pt idx="150">
                  <c:v>0.36428571428571416</c:v>
                </c:pt>
                <c:pt idx="151">
                  <c:v>0.36428571428571416</c:v>
                </c:pt>
                <c:pt idx="152">
                  <c:v>0.36428571428571416</c:v>
                </c:pt>
                <c:pt idx="153">
                  <c:v>0.36428571428571416</c:v>
                </c:pt>
                <c:pt idx="154">
                  <c:v>0.36428571428571416</c:v>
                </c:pt>
                <c:pt idx="155">
                  <c:v>0.36428571428571416</c:v>
                </c:pt>
                <c:pt idx="156">
                  <c:v>0.46428571428571425</c:v>
                </c:pt>
                <c:pt idx="157">
                  <c:v>0.46428571428571425</c:v>
                </c:pt>
                <c:pt idx="158">
                  <c:v>0.52142857142857146</c:v>
                </c:pt>
                <c:pt idx="159">
                  <c:v>0.52142857142857146</c:v>
                </c:pt>
                <c:pt idx="160">
                  <c:v>0.46428571428571425</c:v>
                </c:pt>
                <c:pt idx="161">
                  <c:v>0.46428571428571425</c:v>
                </c:pt>
                <c:pt idx="162">
                  <c:v>0.46428571428571425</c:v>
                </c:pt>
                <c:pt idx="163">
                  <c:v>0.46428571428571425</c:v>
                </c:pt>
                <c:pt idx="164">
                  <c:v>0.46428571428571425</c:v>
                </c:pt>
                <c:pt idx="165">
                  <c:v>0.50000000000000011</c:v>
                </c:pt>
                <c:pt idx="166">
                  <c:v>0.50000000000000011</c:v>
                </c:pt>
                <c:pt idx="167">
                  <c:v>0.77142857142857157</c:v>
                </c:pt>
                <c:pt idx="168">
                  <c:v>0.77142857142857157</c:v>
                </c:pt>
                <c:pt idx="169">
                  <c:v>0.77142857142857157</c:v>
                </c:pt>
                <c:pt idx="170">
                  <c:v>0.77142857142857157</c:v>
                </c:pt>
                <c:pt idx="171">
                  <c:v>0.77142857142857157</c:v>
                </c:pt>
                <c:pt idx="172">
                  <c:v>0.77142857142857157</c:v>
                </c:pt>
                <c:pt idx="173">
                  <c:v>0.55000000000000004</c:v>
                </c:pt>
                <c:pt idx="174">
                  <c:v>0.52142857142857146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0.52142857142857146</c:v>
                </c:pt>
                <c:pt idx="179">
                  <c:v>0.52142857142857146</c:v>
                </c:pt>
                <c:pt idx="180">
                  <c:v>0.52142857142857146</c:v>
                </c:pt>
                <c:pt idx="181">
                  <c:v>0.52142857142857146</c:v>
                </c:pt>
                <c:pt idx="182">
                  <c:v>0.33571428571428558</c:v>
                </c:pt>
                <c:pt idx="183">
                  <c:v>0.46428571428571425</c:v>
                </c:pt>
                <c:pt idx="184">
                  <c:v>0.33571428571428558</c:v>
                </c:pt>
                <c:pt idx="185">
                  <c:v>0.46428571428571425</c:v>
                </c:pt>
                <c:pt idx="186">
                  <c:v>0.46428571428571425</c:v>
                </c:pt>
                <c:pt idx="187">
                  <c:v>0.33571428571428558</c:v>
                </c:pt>
                <c:pt idx="188">
                  <c:v>0.46428571428571425</c:v>
                </c:pt>
                <c:pt idx="189">
                  <c:v>0.46428571428571425</c:v>
                </c:pt>
                <c:pt idx="190">
                  <c:v>0.46428571428571425</c:v>
                </c:pt>
                <c:pt idx="191">
                  <c:v>0.46428571428571425</c:v>
                </c:pt>
                <c:pt idx="192">
                  <c:v>0.33571428571428558</c:v>
                </c:pt>
                <c:pt idx="193">
                  <c:v>0.46428571428571425</c:v>
                </c:pt>
                <c:pt idx="194">
                  <c:v>0.88571428571428557</c:v>
                </c:pt>
                <c:pt idx="195">
                  <c:v>0.88571428571428557</c:v>
                </c:pt>
                <c:pt idx="196">
                  <c:v>0.88571428571428557</c:v>
                </c:pt>
                <c:pt idx="197">
                  <c:v>0.88571428571428557</c:v>
                </c:pt>
                <c:pt idx="198">
                  <c:v>0.77142857142857157</c:v>
                </c:pt>
                <c:pt idx="199">
                  <c:v>0.77142857142857157</c:v>
                </c:pt>
                <c:pt idx="200">
                  <c:v>0.88571428571428557</c:v>
                </c:pt>
                <c:pt idx="201">
                  <c:v>0.88571428571428557</c:v>
                </c:pt>
                <c:pt idx="202">
                  <c:v>0.74285714285714288</c:v>
                </c:pt>
                <c:pt idx="203">
                  <c:v>0.33571428571428558</c:v>
                </c:pt>
                <c:pt idx="204">
                  <c:v>0.88571428571428557</c:v>
                </c:pt>
              </c:numCache>
            </c:numRef>
          </c:xVal>
          <c:yVal>
            <c:numRef>
              <c:f>'Reg1'!$C$29:$C$233</c:f>
              <c:numCache>
                <c:formatCode>General</c:formatCode>
                <c:ptCount val="205"/>
                <c:pt idx="0">
                  <c:v>-7.7186815209233872E-2</c:v>
                </c:pt>
                <c:pt idx="1">
                  <c:v>-2.5877386986336015E-3</c:v>
                </c:pt>
                <c:pt idx="2">
                  <c:v>-0.12224968729658248</c:v>
                </c:pt>
                <c:pt idx="3">
                  <c:v>1.8264672799934434E-3</c:v>
                </c:pt>
                <c:pt idx="4">
                  <c:v>-6.6291065275407846E-3</c:v>
                </c:pt>
                <c:pt idx="5">
                  <c:v>1.597631126789037E-2</c:v>
                </c:pt>
                <c:pt idx="6">
                  <c:v>8.0961506059877841E-3</c:v>
                </c:pt>
                <c:pt idx="7">
                  <c:v>3.9223962685474179E-2</c:v>
                </c:pt>
                <c:pt idx="8">
                  <c:v>8.5417430201082556E-2</c:v>
                </c:pt>
                <c:pt idx="9">
                  <c:v>-0.11090007815618952</c:v>
                </c:pt>
                <c:pt idx="10">
                  <c:v>1.6017537727638198E-2</c:v>
                </c:pt>
                <c:pt idx="11">
                  <c:v>-3.8609662140437762E-2</c:v>
                </c:pt>
                <c:pt idx="12">
                  <c:v>1.1483151074627995E-2</c:v>
                </c:pt>
                <c:pt idx="13">
                  <c:v>1.5333844370466476E-2</c:v>
                </c:pt>
                <c:pt idx="14">
                  <c:v>0.10062215270449865</c:v>
                </c:pt>
                <c:pt idx="15">
                  <c:v>0.10216752065954415</c:v>
                </c:pt>
                <c:pt idx="16">
                  <c:v>0.3651769066919256</c:v>
                </c:pt>
                <c:pt idx="17">
                  <c:v>0.25340627596781062</c:v>
                </c:pt>
                <c:pt idx="18">
                  <c:v>4.8758544200907562E-2</c:v>
                </c:pt>
                <c:pt idx="19">
                  <c:v>2.5852780535876235E-2</c:v>
                </c:pt>
                <c:pt idx="20">
                  <c:v>3.2805989892618619E-2</c:v>
                </c:pt>
                <c:pt idx="21">
                  <c:v>1.2752232127090842E-2</c:v>
                </c:pt>
                <c:pt idx="22">
                  <c:v>3.2736344137418036E-2</c:v>
                </c:pt>
                <c:pt idx="23">
                  <c:v>-7.8317319741094515E-2</c:v>
                </c:pt>
                <c:pt idx="24">
                  <c:v>3.0548635497168866E-2</c:v>
                </c:pt>
                <c:pt idx="25">
                  <c:v>4.2354856638359306E-2</c:v>
                </c:pt>
                <c:pt idx="26">
                  <c:v>6.5119366841427676E-2</c:v>
                </c:pt>
                <c:pt idx="27">
                  <c:v>-6.254403649235879E-2</c:v>
                </c:pt>
                <c:pt idx="28">
                  <c:v>-1.7766097119404675E-2</c:v>
                </c:pt>
                <c:pt idx="29">
                  <c:v>-0.12151384518761071</c:v>
                </c:pt>
                <c:pt idx="30">
                  <c:v>6.0100967610183118E-2</c:v>
                </c:pt>
                <c:pt idx="31">
                  <c:v>2.4830389102217937E-2</c:v>
                </c:pt>
                <c:pt idx="32">
                  <c:v>2.8045054030768114E-2</c:v>
                </c:pt>
                <c:pt idx="33">
                  <c:v>1.6492403622954753E-2</c:v>
                </c:pt>
                <c:pt idx="34">
                  <c:v>3.1620219360997529E-2</c:v>
                </c:pt>
                <c:pt idx="35">
                  <c:v>3.2964481798457221E-2</c:v>
                </c:pt>
                <c:pt idx="36">
                  <c:v>3.2463281583398798E-2</c:v>
                </c:pt>
                <c:pt idx="37">
                  <c:v>-3.9582866752268839E-2</c:v>
                </c:pt>
                <c:pt idx="38">
                  <c:v>-9.133754855703155E-3</c:v>
                </c:pt>
                <c:pt idx="39">
                  <c:v>-1.6896175905204189E-2</c:v>
                </c:pt>
                <c:pt idx="40">
                  <c:v>-4.5792577554861352E-2</c:v>
                </c:pt>
                <c:pt idx="41">
                  <c:v>-1.8737152426484521E-2</c:v>
                </c:pt>
                <c:pt idx="42">
                  <c:v>-8.0405143895970727E-2</c:v>
                </c:pt>
                <c:pt idx="43">
                  <c:v>-3.0491562597922912E-2</c:v>
                </c:pt>
                <c:pt idx="44">
                  <c:v>2.4015908854086956E-2</c:v>
                </c:pt>
                <c:pt idx="45">
                  <c:v>2.456750740816277E-2</c:v>
                </c:pt>
                <c:pt idx="46">
                  <c:v>-8.4779461475475409E-2</c:v>
                </c:pt>
                <c:pt idx="47">
                  <c:v>0.1588351097249604</c:v>
                </c:pt>
                <c:pt idx="48">
                  <c:v>0.24075755647537</c:v>
                </c:pt>
                <c:pt idx="49">
                  <c:v>0.23213946276583497</c:v>
                </c:pt>
                <c:pt idx="50">
                  <c:v>1.8095349098328955E-3</c:v>
                </c:pt>
                <c:pt idx="51">
                  <c:v>2.4320292087446422E-2</c:v>
                </c:pt>
                <c:pt idx="52">
                  <c:v>4.1781254155184529E-2</c:v>
                </c:pt>
                <c:pt idx="53">
                  <c:v>3.8447509518009869E-2</c:v>
                </c:pt>
                <c:pt idx="54">
                  <c:v>5.6467672719939167E-2</c:v>
                </c:pt>
                <c:pt idx="55">
                  <c:v>-0.11894840673789359</c:v>
                </c:pt>
                <c:pt idx="56">
                  <c:v>-9.6605921260509153E-2</c:v>
                </c:pt>
                <c:pt idx="57">
                  <c:v>-5.1867903110092761E-2</c:v>
                </c:pt>
                <c:pt idx="58">
                  <c:v>-8.8608089038435423E-2</c:v>
                </c:pt>
                <c:pt idx="59">
                  <c:v>-8.809478036603216E-3</c:v>
                </c:pt>
                <c:pt idx="60">
                  <c:v>-1.8161915958966254E-2</c:v>
                </c:pt>
                <c:pt idx="61">
                  <c:v>-3.2281323155659764E-2</c:v>
                </c:pt>
                <c:pt idx="62">
                  <c:v>2.5281805802614604E-2</c:v>
                </c:pt>
                <c:pt idx="63">
                  <c:v>2.3923167005556828E-2</c:v>
                </c:pt>
                <c:pt idx="64">
                  <c:v>-1.6624601283291685E-2</c:v>
                </c:pt>
                <c:pt idx="65">
                  <c:v>-4.8358555426044003E-2</c:v>
                </c:pt>
                <c:pt idx="66">
                  <c:v>7.342851783823795E-2</c:v>
                </c:pt>
                <c:pt idx="67">
                  <c:v>0.12461385021663324</c:v>
                </c:pt>
                <c:pt idx="68">
                  <c:v>0.19215929929711179</c:v>
                </c:pt>
                <c:pt idx="69">
                  <c:v>0.19070201547735366</c:v>
                </c:pt>
                <c:pt idx="70">
                  <c:v>0.2748870599909245</c:v>
                </c:pt>
                <c:pt idx="71">
                  <c:v>0.25501910323289911</c:v>
                </c:pt>
                <c:pt idx="72">
                  <c:v>0.28123413113485574</c:v>
                </c:pt>
                <c:pt idx="73">
                  <c:v>0.35263206408388448</c:v>
                </c:pt>
                <c:pt idx="74">
                  <c:v>0.46328048137270283</c:v>
                </c:pt>
                <c:pt idx="75">
                  <c:v>-0.23308573551463474</c:v>
                </c:pt>
                <c:pt idx="76">
                  <c:v>8.586646290933031E-3</c:v>
                </c:pt>
                <c:pt idx="77">
                  <c:v>2.8839035011290558E-2</c:v>
                </c:pt>
                <c:pt idx="78">
                  <c:v>4.1621708893131465E-2</c:v>
                </c:pt>
                <c:pt idx="79">
                  <c:v>-1.7847219957719318E-2</c:v>
                </c:pt>
                <c:pt idx="80">
                  <c:v>-6.2693428973270737E-2</c:v>
                </c:pt>
                <c:pt idx="81">
                  <c:v>-2.5288811159627167E-2</c:v>
                </c:pt>
                <c:pt idx="82">
                  <c:v>-0.12987973594630542</c:v>
                </c:pt>
                <c:pt idx="83">
                  <c:v>-7.3489602564511175E-2</c:v>
                </c:pt>
                <c:pt idx="84">
                  <c:v>-8.2886219628828001E-2</c:v>
                </c:pt>
                <c:pt idx="85">
                  <c:v>3.4944815846107286E-3</c:v>
                </c:pt>
                <c:pt idx="86">
                  <c:v>-3.3183697950520008E-2</c:v>
                </c:pt>
                <c:pt idx="87">
                  <c:v>-8.0260833232984843E-2</c:v>
                </c:pt>
                <c:pt idx="88">
                  <c:v>-8.0260833232984843E-2</c:v>
                </c:pt>
                <c:pt idx="89">
                  <c:v>6.8226409180059486E-3</c:v>
                </c:pt>
                <c:pt idx="90">
                  <c:v>8.2915472753452873E-2</c:v>
                </c:pt>
                <c:pt idx="91">
                  <c:v>3.5874445914573332E-2</c:v>
                </c:pt>
                <c:pt idx="92">
                  <c:v>4.1177617820621647E-2</c:v>
                </c:pt>
                <c:pt idx="93">
                  <c:v>5.4634270093574577E-2</c:v>
                </c:pt>
                <c:pt idx="94">
                  <c:v>5.2564956376166962E-2</c:v>
                </c:pt>
                <c:pt idx="95">
                  <c:v>-8.7589800137483076E-5</c:v>
                </c:pt>
                <c:pt idx="96">
                  <c:v>5.7856842032391956E-2</c:v>
                </c:pt>
                <c:pt idx="97">
                  <c:v>4.0552514402609485E-3</c:v>
                </c:pt>
                <c:pt idx="98">
                  <c:v>1.137381422672519E-2</c:v>
                </c:pt>
                <c:pt idx="99">
                  <c:v>-4.0361482868419493E-2</c:v>
                </c:pt>
                <c:pt idx="100">
                  <c:v>-2.5744585044958274E-2</c:v>
                </c:pt>
                <c:pt idx="101">
                  <c:v>-0.1292571141563113</c:v>
                </c:pt>
                <c:pt idx="102">
                  <c:v>-0.10623994619511024</c:v>
                </c:pt>
                <c:pt idx="103">
                  <c:v>-0.12990589640677097</c:v>
                </c:pt>
                <c:pt idx="104">
                  <c:v>-0.17662640650656503</c:v>
                </c:pt>
                <c:pt idx="105">
                  <c:v>-0.17592078302701758</c:v>
                </c:pt>
                <c:pt idx="106">
                  <c:v>-0.14730904615101303</c:v>
                </c:pt>
                <c:pt idx="107">
                  <c:v>-8.4401084761088541E-2</c:v>
                </c:pt>
                <c:pt idx="108">
                  <c:v>-4.2842997731936783E-2</c:v>
                </c:pt>
                <c:pt idx="109">
                  <c:v>-7.181403419817553E-2</c:v>
                </c:pt>
                <c:pt idx="110">
                  <c:v>-2.7152024029685612E-2</c:v>
                </c:pt>
                <c:pt idx="111">
                  <c:v>1.2573895298190585E-2</c:v>
                </c:pt>
                <c:pt idx="112">
                  <c:v>-1.7487256483554925E-2</c:v>
                </c:pt>
                <c:pt idx="113">
                  <c:v>-2.6590777831440704E-2</c:v>
                </c:pt>
                <c:pt idx="114">
                  <c:v>-1.3853459594964368E-2</c:v>
                </c:pt>
                <c:pt idx="115">
                  <c:v>-3.3425537057954979E-2</c:v>
                </c:pt>
                <c:pt idx="116">
                  <c:v>8.5789765733936263E-3</c:v>
                </c:pt>
                <c:pt idx="117">
                  <c:v>-0.10909001036810106</c:v>
                </c:pt>
                <c:pt idx="118">
                  <c:v>1.3402968350228169E-2</c:v>
                </c:pt>
                <c:pt idx="119">
                  <c:v>-7.8317319741094515E-2</c:v>
                </c:pt>
                <c:pt idx="120">
                  <c:v>3.0548635497168866E-2</c:v>
                </c:pt>
                <c:pt idx="121">
                  <c:v>4.0462647398567204E-2</c:v>
                </c:pt>
                <c:pt idx="122">
                  <c:v>6.5975548843473258E-2</c:v>
                </c:pt>
                <c:pt idx="123">
                  <c:v>-1.7654265360576557E-2</c:v>
                </c:pt>
                <c:pt idx="124">
                  <c:v>-0.1812518726530917</c:v>
                </c:pt>
                <c:pt idx="125">
                  <c:v>-9.7990747900222885E-3</c:v>
                </c:pt>
                <c:pt idx="126">
                  <c:v>0.14361622170770716</c:v>
                </c:pt>
                <c:pt idx="127">
                  <c:v>0.1808536975033479</c:v>
                </c:pt>
                <c:pt idx="128">
                  <c:v>0.2556818584148951</c:v>
                </c:pt>
                <c:pt idx="129">
                  <c:v>0.11990254392740796</c:v>
                </c:pt>
                <c:pt idx="130">
                  <c:v>-1.1443745178914846E-2</c:v>
                </c:pt>
                <c:pt idx="131">
                  <c:v>5.2682861582215995E-3</c:v>
                </c:pt>
                <c:pt idx="132">
                  <c:v>-6.5927841384101654E-2</c:v>
                </c:pt>
                <c:pt idx="133">
                  <c:v>-5.7590651409589994E-2</c:v>
                </c:pt>
                <c:pt idx="134">
                  <c:v>2.5990908268979929E-3</c:v>
                </c:pt>
                <c:pt idx="135">
                  <c:v>2.5970014485041215E-2</c:v>
                </c:pt>
                <c:pt idx="136">
                  <c:v>-0.10366858628424103</c:v>
                </c:pt>
                <c:pt idx="137">
                  <c:v>-9.1629479529123758E-2</c:v>
                </c:pt>
                <c:pt idx="138">
                  <c:v>7.3984473477558058E-3</c:v>
                </c:pt>
                <c:pt idx="139">
                  <c:v>4.5812356558205647E-2</c:v>
                </c:pt>
                <c:pt idx="140">
                  <c:v>5.9993988136069959E-2</c:v>
                </c:pt>
                <c:pt idx="141">
                  <c:v>2.2158950843822495E-2</c:v>
                </c:pt>
                <c:pt idx="142">
                  <c:v>3.8888994857583618E-2</c:v>
                </c:pt>
                <c:pt idx="143">
                  <c:v>-2.7943167121472073E-3</c:v>
                </c:pt>
                <c:pt idx="144">
                  <c:v>9.6508679168178652E-3</c:v>
                </c:pt>
                <c:pt idx="145">
                  <c:v>-8.0251019537744828E-2</c:v>
                </c:pt>
                <c:pt idx="146">
                  <c:v>3.1914436009319418E-2</c:v>
                </c:pt>
                <c:pt idx="147">
                  <c:v>3.9246833224952926E-3</c:v>
                </c:pt>
                <c:pt idx="148">
                  <c:v>-2.0795136518516305E-2</c:v>
                </c:pt>
                <c:pt idx="149">
                  <c:v>-6.8561864359730634E-2</c:v>
                </c:pt>
                <c:pt idx="150">
                  <c:v>2.2949751880464823E-2</c:v>
                </c:pt>
                <c:pt idx="151">
                  <c:v>4.8343494398013775E-2</c:v>
                </c:pt>
                <c:pt idx="152">
                  <c:v>5.17014035256343E-2</c:v>
                </c:pt>
                <c:pt idx="153">
                  <c:v>6.1636019300089134E-2</c:v>
                </c:pt>
                <c:pt idx="154">
                  <c:v>1.9182528505349919E-2</c:v>
                </c:pt>
                <c:pt idx="155">
                  <c:v>4.9059492284313562E-2</c:v>
                </c:pt>
                <c:pt idx="156">
                  <c:v>4.3863565324123409E-2</c:v>
                </c:pt>
                <c:pt idx="157">
                  <c:v>5.0825113462040668E-2</c:v>
                </c:pt>
                <c:pt idx="158">
                  <c:v>4.0268794586929266E-2</c:v>
                </c:pt>
                <c:pt idx="159">
                  <c:v>3.7641002140316189E-2</c:v>
                </c:pt>
                <c:pt idx="160">
                  <c:v>6.3908723254894606E-2</c:v>
                </c:pt>
                <c:pt idx="161">
                  <c:v>1.2886149002917707E-2</c:v>
                </c:pt>
                <c:pt idx="162">
                  <c:v>3.5473737920261997E-2</c:v>
                </c:pt>
                <c:pt idx="163">
                  <c:v>-4.8769749969358386E-2</c:v>
                </c:pt>
                <c:pt idx="164">
                  <c:v>-4.3846577201114886E-2</c:v>
                </c:pt>
                <c:pt idx="165">
                  <c:v>-0.12436615658716707</c:v>
                </c:pt>
                <c:pt idx="166">
                  <c:v>-0.11799092922050484</c:v>
                </c:pt>
                <c:pt idx="167">
                  <c:v>-0.14995147722755742</c:v>
                </c:pt>
                <c:pt idx="168">
                  <c:v>-0.12045056089653232</c:v>
                </c:pt>
                <c:pt idx="169">
                  <c:v>-0.11160942226873788</c:v>
                </c:pt>
                <c:pt idx="170">
                  <c:v>-0.14725574210151249</c:v>
                </c:pt>
                <c:pt idx="171">
                  <c:v>-0.13825060786487361</c:v>
                </c:pt>
                <c:pt idx="172">
                  <c:v>-5.1537516717674814E-2</c:v>
                </c:pt>
                <c:pt idx="173">
                  <c:v>-2.8775412974063219E-2</c:v>
                </c:pt>
                <c:pt idx="174">
                  <c:v>-1.8970972946272813E-3</c:v>
                </c:pt>
                <c:pt idx="175">
                  <c:v>-1.3297597924344373E-3</c:v>
                </c:pt>
                <c:pt idx="176">
                  <c:v>-4.6183563627585411E-2</c:v>
                </c:pt>
                <c:pt idx="177">
                  <c:v>-3.6455468389272994E-2</c:v>
                </c:pt>
                <c:pt idx="178">
                  <c:v>-0.20012840935413645</c:v>
                </c:pt>
                <c:pt idx="179">
                  <c:v>-0.14680002394171282</c:v>
                </c:pt>
                <c:pt idx="180">
                  <c:v>-0.14174597300899699</c:v>
                </c:pt>
                <c:pt idx="181">
                  <c:v>-0.14010669976686985</c:v>
                </c:pt>
                <c:pt idx="182">
                  <c:v>0.10851039567991393</c:v>
                </c:pt>
                <c:pt idx="183">
                  <c:v>-3.7117006445031644E-2</c:v>
                </c:pt>
                <c:pt idx="184">
                  <c:v>4.7096470583293151E-2</c:v>
                </c:pt>
                <c:pt idx="185">
                  <c:v>-3.1613453679532763E-2</c:v>
                </c:pt>
                <c:pt idx="186">
                  <c:v>-2.3308397896927249E-2</c:v>
                </c:pt>
                <c:pt idx="187">
                  <c:v>4.385074802990957E-2</c:v>
                </c:pt>
                <c:pt idx="188">
                  <c:v>-2.4369379504108585E-2</c:v>
                </c:pt>
                <c:pt idx="189">
                  <c:v>-2.3618297341094246E-2</c:v>
                </c:pt>
                <c:pt idx="190">
                  <c:v>3.9539249033300056E-3</c:v>
                </c:pt>
                <c:pt idx="191">
                  <c:v>-3.2627161653935949E-2</c:v>
                </c:pt>
                <c:pt idx="192">
                  <c:v>8.6297768069279995E-2</c:v>
                </c:pt>
                <c:pt idx="193">
                  <c:v>-2.4250094575362369E-3</c:v>
                </c:pt>
                <c:pt idx="194">
                  <c:v>-9.9337925291391738E-2</c:v>
                </c:pt>
                <c:pt idx="195">
                  <c:v>-8.7063843902734389E-2</c:v>
                </c:pt>
                <c:pt idx="196">
                  <c:v>-2.353602311123143E-2</c:v>
                </c:pt>
                <c:pt idx="197">
                  <c:v>-7.695281301263468E-2</c:v>
                </c:pt>
                <c:pt idx="198">
                  <c:v>-0.15443474182902389</c:v>
                </c:pt>
                <c:pt idx="199">
                  <c:v>-0.14094037795330844</c:v>
                </c:pt>
                <c:pt idx="200">
                  <c:v>-6.9279990299007277E-2</c:v>
                </c:pt>
                <c:pt idx="201">
                  <c:v>-0.13222889461509335</c:v>
                </c:pt>
                <c:pt idx="202">
                  <c:v>-7.2969421964534931E-3</c:v>
                </c:pt>
                <c:pt idx="203">
                  <c:v>8.4552903657092005E-2</c:v>
                </c:pt>
                <c:pt idx="204">
                  <c:v>7.5169164138803424E-2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12-4A5A-882D-990BAB99F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2368"/>
        <c:axId val="119595712"/>
      </c:scatterChart>
      <c:valAx>
        <c:axId val="119602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boreratio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5712"/>
        <c:crosses val="autoZero"/>
        <c:crossBetween val="midCat"/>
      </c:valAx>
      <c:valAx>
        <c:axId val="119595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23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ScaleData!$G$2:$G$206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'Reg1'!$C$29:$C$233</c:f>
              <c:numCache>
                <c:formatCode>General</c:formatCode>
                <c:ptCount val="205"/>
                <c:pt idx="0">
                  <c:v>-7.7186815209233872E-2</c:v>
                </c:pt>
                <c:pt idx="1">
                  <c:v>-2.5877386986336015E-3</c:v>
                </c:pt>
                <c:pt idx="2">
                  <c:v>-0.12224968729658248</c:v>
                </c:pt>
                <c:pt idx="3">
                  <c:v>1.8264672799934434E-3</c:v>
                </c:pt>
                <c:pt idx="4">
                  <c:v>-6.6291065275407846E-3</c:v>
                </c:pt>
                <c:pt idx="5">
                  <c:v>1.597631126789037E-2</c:v>
                </c:pt>
                <c:pt idx="6">
                  <c:v>8.0961506059877841E-3</c:v>
                </c:pt>
                <c:pt idx="7">
                  <c:v>3.9223962685474179E-2</c:v>
                </c:pt>
                <c:pt idx="8">
                  <c:v>8.5417430201082556E-2</c:v>
                </c:pt>
                <c:pt idx="9">
                  <c:v>-0.11090007815618952</c:v>
                </c:pt>
                <c:pt idx="10">
                  <c:v>1.6017537727638198E-2</c:v>
                </c:pt>
                <c:pt idx="11">
                  <c:v>-3.8609662140437762E-2</c:v>
                </c:pt>
                <c:pt idx="12">
                  <c:v>1.1483151074627995E-2</c:v>
                </c:pt>
                <c:pt idx="13">
                  <c:v>1.5333844370466476E-2</c:v>
                </c:pt>
                <c:pt idx="14">
                  <c:v>0.10062215270449865</c:v>
                </c:pt>
                <c:pt idx="15">
                  <c:v>0.10216752065954415</c:v>
                </c:pt>
                <c:pt idx="16">
                  <c:v>0.3651769066919256</c:v>
                </c:pt>
                <c:pt idx="17">
                  <c:v>0.25340627596781062</c:v>
                </c:pt>
                <c:pt idx="18">
                  <c:v>4.8758544200907562E-2</c:v>
                </c:pt>
                <c:pt idx="19">
                  <c:v>2.5852780535876235E-2</c:v>
                </c:pt>
                <c:pt idx="20">
                  <c:v>3.2805989892618619E-2</c:v>
                </c:pt>
                <c:pt idx="21">
                  <c:v>1.2752232127090842E-2</c:v>
                </c:pt>
                <c:pt idx="22">
                  <c:v>3.2736344137418036E-2</c:v>
                </c:pt>
                <c:pt idx="23">
                  <c:v>-7.8317319741094515E-2</c:v>
                </c:pt>
                <c:pt idx="24">
                  <c:v>3.0548635497168866E-2</c:v>
                </c:pt>
                <c:pt idx="25">
                  <c:v>4.2354856638359306E-2</c:v>
                </c:pt>
                <c:pt idx="26">
                  <c:v>6.5119366841427676E-2</c:v>
                </c:pt>
                <c:pt idx="27">
                  <c:v>-6.254403649235879E-2</c:v>
                </c:pt>
                <c:pt idx="28">
                  <c:v>-1.7766097119404675E-2</c:v>
                </c:pt>
                <c:pt idx="29">
                  <c:v>-0.12151384518761071</c:v>
                </c:pt>
                <c:pt idx="30">
                  <c:v>6.0100967610183118E-2</c:v>
                </c:pt>
                <c:pt idx="31">
                  <c:v>2.4830389102217937E-2</c:v>
                </c:pt>
                <c:pt idx="32">
                  <c:v>2.8045054030768114E-2</c:v>
                </c:pt>
                <c:pt idx="33">
                  <c:v>1.6492403622954753E-2</c:v>
                </c:pt>
                <c:pt idx="34">
                  <c:v>3.1620219360997529E-2</c:v>
                </c:pt>
                <c:pt idx="35">
                  <c:v>3.2964481798457221E-2</c:v>
                </c:pt>
                <c:pt idx="36">
                  <c:v>3.2463281583398798E-2</c:v>
                </c:pt>
                <c:pt idx="37">
                  <c:v>-3.9582866752268839E-2</c:v>
                </c:pt>
                <c:pt idx="38">
                  <c:v>-9.133754855703155E-3</c:v>
                </c:pt>
                <c:pt idx="39">
                  <c:v>-1.6896175905204189E-2</c:v>
                </c:pt>
                <c:pt idx="40">
                  <c:v>-4.5792577554861352E-2</c:v>
                </c:pt>
                <c:pt idx="41">
                  <c:v>-1.8737152426484521E-2</c:v>
                </c:pt>
                <c:pt idx="42">
                  <c:v>-8.0405143895970727E-2</c:v>
                </c:pt>
                <c:pt idx="43">
                  <c:v>-3.0491562597922912E-2</c:v>
                </c:pt>
                <c:pt idx="44">
                  <c:v>2.4015908854086956E-2</c:v>
                </c:pt>
                <c:pt idx="45">
                  <c:v>2.456750740816277E-2</c:v>
                </c:pt>
                <c:pt idx="46">
                  <c:v>-8.4779461475475409E-2</c:v>
                </c:pt>
                <c:pt idx="47">
                  <c:v>0.1588351097249604</c:v>
                </c:pt>
                <c:pt idx="48">
                  <c:v>0.24075755647537</c:v>
                </c:pt>
                <c:pt idx="49">
                  <c:v>0.23213946276583497</c:v>
                </c:pt>
                <c:pt idx="50">
                  <c:v>1.8095349098328955E-3</c:v>
                </c:pt>
                <c:pt idx="51">
                  <c:v>2.4320292087446422E-2</c:v>
                </c:pt>
                <c:pt idx="52">
                  <c:v>4.1781254155184529E-2</c:v>
                </c:pt>
                <c:pt idx="53">
                  <c:v>3.8447509518009869E-2</c:v>
                </c:pt>
                <c:pt idx="54">
                  <c:v>5.6467672719939167E-2</c:v>
                </c:pt>
                <c:pt idx="55">
                  <c:v>-0.11894840673789359</c:v>
                </c:pt>
                <c:pt idx="56">
                  <c:v>-9.6605921260509153E-2</c:v>
                </c:pt>
                <c:pt idx="57">
                  <c:v>-5.1867903110092761E-2</c:v>
                </c:pt>
                <c:pt idx="58">
                  <c:v>-8.8608089038435423E-2</c:v>
                </c:pt>
                <c:pt idx="59">
                  <c:v>-8.809478036603216E-3</c:v>
                </c:pt>
                <c:pt idx="60">
                  <c:v>-1.8161915958966254E-2</c:v>
                </c:pt>
                <c:pt idx="61">
                  <c:v>-3.2281323155659764E-2</c:v>
                </c:pt>
                <c:pt idx="62">
                  <c:v>2.5281805802614604E-2</c:v>
                </c:pt>
                <c:pt idx="63">
                  <c:v>2.3923167005556828E-2</c:v>
                </c:pt>
                <c:pt idx="64">
                  <c:v>-1.6624601283291685E-2</c:v>
                </c:pt>
                <c:pt idx="65">
                  <c:v>-4.8358555426044003E-2</c:v>
                </c:pt>
                <c:pt idx="66">
                  <c:v>7.342851783823795E-2</c:v>
                </c:pt>
                <c:pt idx="67">
                  <c:v>0.12461385021663324</c:v>
                </c:pt>
                <c:pt idx="68">
                  <c:v>0.19215929929711179</c:v>
                </c:pt>
                <c:pt idx="69">
                  <c:v>0.19070201547735366</c:v>
                </c:pt>
                <c:pt idx="70">
                  <c:v>0.2748870599909245</c:v>
                </c:pt>
                <c:pt idx="71">
                  <c:v>0.25501910323289911</c:v>
                </c:pt>
                <c:pt idx="72">
                  <c:v>0.28123413113485574</c:v>
                </c:pt>
                <c:pt idx="73">
                  <c:v>0.35263206408388448</c:v>
                </c:pt>
                <c:pt idx="74">
                  <c:v>0.46328048137270283</c:v>
                </c:pt>
                <c:pt idx="75">
                  <c:v>-0.23308573551463474</c:v>
                </c:pt>
                <c:pt idx="76">
                  <c:v>8.586646290933031E-3</c:v>
                </c:pt>
                <c:pt idx="77">
                  <c:v>2.8839035011290558E-2</c:v>
                </c:pt>
                <c:pt idx="78">
                  <c:v>4.1621708893131465E-2</c:v>
                </c:pt>
                <c:pt idx="79">
                  <c:v>-1.7847219957719318E-2</c:v>
                </c:pt>
                <c:pt idx="80">
                  <c:v>-6.2693428973270737E-2</c:v>
                </c:pt>
                <c:pt idx="81">
                  <c:v>-2.5288811159627167E-2</c:v>
                </c:pt>
                <c:pt idx="82">
                  <c:v>-0.12987973594630542</c:v>
                </c:pt>
                <c:pt idx="83">
                  <c:v>-7.3489602564511175E-2</c:v>
                </c:pt>
                <c:pt idx="84">
                  <c:v>-8.2886219628828001E-2</c:v>
                </c:pt>
                <c:pt idx="85">
                  <c:v>3.4944815846107286E-3</c:v>
                </c:pt>
                <c:pt idx="86">
                  <c:v>-3.3183697950520008E-2</c:v>
                </c:pt>
                <c:pt idx="87">
                  <c:v>-8.0260833232984843E-2</c:v>
                </c:pt>
                <c:pt idx="88">
                  <c:v>-8.0260833232984843E-2</c:v>
                </c:pt>
                <c:pt idx="89">
                  <c:v>6.8226409180059486E-3</c:v>
                </c:pt>
                <c:pt idx="90">
                  <c:v>8.2915472753452873E-2</c:v>
                </c:pt>
                <c:pt idx="91">
                  <c:v>3.5874445914573332E-2</c:v>
                </c:pt>
                <c:pt idx="92">
                  <c:v>4.1177617820621647E-2</c:v>
                </c:pt>
                <c:pt idx="93">
                  <c:v>5.4634270093574577E-2</c:v>
                </c:pt>
                <c:pt idx="94">
                  <c:v>5.2564956376166962E-2</c:v>
                </c:pt>
                <c:pt idx="95">
                  <c:v>-8.7589800137483076E-5</c:v>
                </c:pt>
                <c:pt idx="96">
                  <c:v>5.7856842032391956E-2</c:v>
                </c:pt>
                <c:pt idx="97">
                  <c:v>4.0552514402609485E-3</c:v>
                </c:pt>
                <c:pt idx="98">
                  <c:v>1.137381422672519E-2</c:v>
                </c:pt>
                <c:pt idx="99">
                  <c:v>-4.0361482868419493E-2</c:v>
                </c:pt>
                <c:pt idx="100">
                  <c:v>-2.5744585044958274E-2</c:v>
                </c:pt>
                <c:pt idx="101">
                  <c:v>-0.1292571141563113</c:v>
                </c:pt>
                <c:pt idx="102">
                  <c:v>-0.10623994619511024</c:v>
                </c:pt>
                <c:pt idx="103">
                  <c:v>-0.12990589640677097</c:v>
                </c:pt>
                <c:pt idx="104">
                  <c:v>-0.17662640650656503</c:v>
                </c:pt>
                <c:pt idx="105">
                  <c:v>-0.17592078302701758</c:v>
                </c:pt>
                <c:pt idx="106">
                  <c:v>-0.14730904615101303</c:v>
                </c:pt>
                <c:pt idx="107">
                  <c:v>-8.4401084761088541E-2</c:v>
                </c:pt>
                <c:pt idx="108">
                  <c:v>-4.2842997731936783E-2</c:v>
                </c:pt>
                <c:pt idx="109">
                  <c:v>-7.181403419817553E-2</c:v>
                </c:pt>
                <c:pt idx="110">
                  <c:v>-2.7152024029685612E-2</c:v>
                </c:pt>
                <c:pt idx="111">
                  <c:v>1.2573895298190585E-2</c:v>
                </c:pt>
                <c:pt idx="112">
                  <c:v>-1.7487256483554925E-2</c:v>
                </c:pt>
                <c:pt idx="113">
                  <c:v>-2.6590777831440704E-2</c:v>
                </c:pt>
                <c:pt idx="114">
                  <c:v>-1.3853459594964368E-2</c:v>
                </c:pt>
                <c:pt idx="115">
                  <c:v>-3.3425537057954979E-2</c:v>
                </c:pt>
                <c:pt idx="116">
                  <c:v>8.5789765733936263E-3</c:v>
                </c:pt>
                <c:pt idx="117">
                  <c:v>-0.10909001036810106</c:v>
                </c:pt>
                <c:pt idx="118">
                  <c:v>1.3402968350228169E-2</c:v>
                </c:pt>
                <c:pt idx="119">
                  <c:v>-7.8317319741094515E-2</c:v>
                </c:pt>
                <c:pt idx="120">
                  <c:v>3.0548635497168866E-2</c:v>
                </c:pt>
                <c:pt idx="121">
                  <c:v>4.0462647398567204E-2</c:v>
                </c:pt>
                <c:pt idx="122">
                  <c:v>6.5975548843473258E-2</c:v>
                </c:pt>
                <c:pt idx="123">
                  <c:v>-1.7654265360576557E-2</c:v>
                </c:pt>
                <c:pt idx="124">
                  <c:v>-0.1812518726530917</c:v>
                </c:pt>
                <c:pt idx="125">
                  <c:v>-9.7990747900222885E-3</c:v>
                </c:pt>
                <c:pt idx="126">
                  <c:v>0.14361622170770716</c:v>
                </c:pt>
                <c:pt idx="127">
                  <c:v>0.1808536975033479</c:v>
                </c:pt>
                <c:pt idx="128">
                  <c:v>0.2556818584148951</c:v>
                </c:pt>
                <c:pt idx="129">
                  <c:v>0.11990254392740796</c:v>
                </c:pt>
                <c:pt idx="130">
                  <c:v>-1.1443745178914846E-2</c:v>
                </c:pt>
                <c:pt idx="131">
                  <c:v>5.2682861582215995E-3</c:v>
                </c:pt>
                <c:pt idx="132">
                  <c:v>-6.5927841384101654E-2</c:v>
                </c:pt>
                <c:pt idx="133">
                  <c:v>-5.7590651409589994E-2</c:v>
                </c:pt>
                <c:pt idx="134">
                  <c:v>2.5990908268979929E-3</c:v>
                </c:pt>
                <c:pt idx="135">
                  <c:v>2.5970014485041215E-2</c:v>
                </c:pt>
                <c:pt idx="136">
                  <c:v>-0.10366858628424103</c:v>
                </c:pt>
                <c:pt idx="137">
                  <c:v>-9.1629479529123758E-2</c:v>
                </c:pt>
                <c:pt idx="138">
                  <c:v>7.3984473477558058E-3</c:v>
                </c:pt>
                <c:pt idx="139">
                  <c:v>4.5812356558205647E-2</c:v>
                </c:pt>
                <c:pt idx="140">
                  <c:v>5.9993988136069959E-2</c:v>
                </c:pt>
                <c:pt idx="141">
                  <c:v>2.2158950843822495E-2</c:v>
                </c:pt>
                <c:pt idx="142">
                  <c:v>3.8888994857583618E-2</c:v>
                </c:pt>
                <c:pt idx="143">
                  <c:v>-2.7943167121472073E-3</c:v>
                </c:pt>
                <c:pt idx="144">
                  <c:v>9.6508679168178652E-3</c:v>
                </c:pt>
                <c:pt idx="145">
                  <c:v>-8.0251019537744828E-2</c:v>
                </c:pt>
                <c:pt idx="146">
                  <c:v>3.1914436009319418E-2</c:v>
                </c:pt>
                <c:pt idx="147">
                  <c:v>3.9246833224952926E-3</c:v>
                </c:pt>
                <c:pt idx="148">
                  <c:v>-2.0795136518516305E-2</c:v>
                </c:pt>
                <c:pt idx="149">
                  <c:v>-6.8561864359730634E-2</c:v>
                </c:pt>
                <c:pt idx="150">
                  <c:v>2.2949751880464823E-2</c:v>
                </c:pt>
                <c:pt idx="151">
                  <c:v>4.8343494398013775E-2</c:v>
                </c:pt>
                <c:pt idx="152">
                  <c:v>5.17014035256343E-2</c:v>
                </c:pt>
                <c:pt idx="153">
                  <c:v>6.1636019300089134E-2</c:v>
                </c:pt>
                <c:pt idx="154">
                  <c:v>1.9182528505349919E-2</c:v>
                </c:pt>
                <c:pt idx="155">
                  <c:v>4.9059492284313562E-2</c:v>
                </c:pt>
                <c:pt idx="156">
                  <c:v>4.3863565324123409E-2</c:v>
                </c:pt>
                <c:pt idx="157">
                  <c:v>5.0825113462040668E-2</c:v>
                </c:pt>
                <c:pt idx="158">
                  <c:v>4.0268794586929266E-2</c:v>
                </c:pt>
                <c:pt idx="159">
                  <c:v>3.7641002140316189E-2</c:v>
                </c:pt>
                <c:pt idx="160">
                  <c:v>6.3908723254894606E-2</c:v>
                </c:pt>
                <c:pt idx="161">
                  <c:v>1.2886149002917707E-2</c:v>
                </c:pt>
                <c:pt idx="162">
                  <c:v>3.5473737920261997E-2</c:v>
                </c:pt>
                <c:pt idx="163">
                  <c:v>-4.8769749969358386E-2</c:v>
                </c:pt>
                <c:pt idx="164">
                  <c:v>-4.3846577201114886E-2</c:v>
                </c:pt>
                <c:pt idx="165">
                  <c:v>-0.12436615658716707</c:v>
                </c:pt>
                <c:pt idx="166">
                  <c:v>-0.11799092922050484</c:v>
                </c:pt>
                <c:pt idx="167">
                  <c:v>-0.14995147722755742</c:v>
                </c:pt>
                <c:pt idx="168">
                  <c:v>-0.12045056089653232</c:v>
                </c:pt>
                <c:pt idx="169">
                  <c:v>-0.11160942226873788</c:v>
                </c:pt>
                <c:pt idx="170">
                  <c:v>-0.14725574210151249</c:v>
                </c:pt>
                <c:pt idx="171">
                  <c:v>-0.13825060786487361</c:v>
                </c:pt>
                <c:pt idx="172">
                  <c:v>-5.1537516717674814E-2</c:v>
                </c:pt>
                <c:pt idx="173">
                  <c:v>-2.8775412974063219E-2</c:v>
                </c:pt>
                <c:pt idx="174">
                  <c:v>-1.8970972946272813E-3</c:v>
                </c:pt>
                <c:pt idx="175">
                  <c:v>-1.3297597924344373E-3</c:v>
                </c:pt>
                <c:pt idx="176">
                  <c:v>-4.6183563627585411E-2</c:v>
                </c:pt>
                <c:pt idx="177">
                  <c:v>-3.6455468389272994E-2</c:v>
                </c:pt>
                <c:pt idx="178">
                  <c:v>-0.20012840935413645</c:v>
                </c:pt>
                <c:pt idx="179">
                  <c:v>-0.14680002394171282</c:v>
                </c:pt>
                <c:pt idx="180">
                  <c:v>-0.14174597300899699</c:v>
                </c:pt>
                <c:pt idx="181">
                  <c:v>-0.14010669976686985</c:v>
                </c:pt>
                <c:pt idx="182">
                  <c:v>0.10851039567991393</c:v>
                </c:pt>
                <c:pt idx="183">
                  <c:v>-3.7117006445031644E-2</c:v>
                </c:pt>
                <c:pt idx="184">
                  <c:v>4.7096470583293151E-2</c:v>
                </c:pt>
                <c:pt idx="185">
                  <c:v>-3.1613453679532763E-2</c:v>
                </c:pt>
                <c:pt idx="186">
                  <c:v>-2.3308397896927249E-2</c:v>
                </c:pt>
                <c:pt idx="187">
                  <c:v>4.385074802990957E-2</c:v>
                </c:pt>
                <c:pt idx="188">
                  <c:v>-2.4369379504108585E-2</c:v>
                </c:pt>
                <c:pt idx="189">
                  <c:v>-2.3618297341094246E-2</c:v>
                </c:pt>
                <c:pt idx="190">
                  <c:v>3.9539249033300056E-3</c:v>
                </c:pt>
                <c:pt idx="191">
                  <c:v>-3.2627161653935949E-2</c:v>
                </c:pt>
                <c:pt idx="192">
                  <c:v>8.6297768069279995E-2</c:v>
                </c:pt>
                <c:pt idx="193">
                  <c:v>-2.4250094575362369E-3</c:v>
                </c:pt>
                <c:pt idx="194">
                  <c:v>-9.9337925291391738E-2</c:v>
                </c:pt>
                <c:pt idx="195">
                  <c:v>-8.7063843902734389E-2</c:v>
                </c:pt>
                <c:pt idx="196">
                  <c:v>-2.353602311123143E-2</c:v>
                </c:pt>
                <c:pt idx="197">
                  <c:v>-7.695281301263468E-2</c:v>
                </c:pt>
                <c:pt idx="198">
                  <c:v>-0.15443474182902389</c:v>
                </c:pt>
                <c:pt idx="199">
                  <c:v>-0.14094037795330844</c:v>
                </c:pt>
                <c:pt idx="200">
                  <c:v>-6.9279990299007277E-2</c:v>
                </c:pt>
                <c:pt idx="201">
                  <c:v>-0.13222889461509335</c:v>
                </c:pt>
                <c:pt idx="202">
                  <c:v>-7.2969421964534931E-3</c:v>
                </c:pt>
                <c:pt idx="203">
                  <c:v>8.4552903657092005E-2</c:v>
                </c:pt>
                <c:pt idx="204">
                  <c:v>7.5169164138803424E-2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BFA-4973-AE77-A773228987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1536"/>
        <c:axId val="119599040"/>
      </c:scatterChart>
      <c:valAx>
        <c:axId val="11960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9040"/>
        <c:crosses val="autoZero"/>
        <c:crossBetween val="midCat"/>
      </c:valAx>
      <c:valAx>
        <c:axId val="119599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CarName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ScaleData!$H$2:$H$206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A62-489B-AE39-371AA1BBCB16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'Reg1'!$B$29:$B$233</c:f>
              <c:numCache>
                <c:formatCode>General</c:formatCode>
                <c:ptCount val="205"/>
                <c:pt idx="0">
                  <c:v>0.28514570503595549</c:v>
                </c:pt>
                <c:pt idx="1">
                  <c:v>0.28514570503595549</c:v>
                </c:pt>
                <c:pt idx="2">
                  <c:v>0.40480765363390436</c:v>
                </c:pt>
                <c:pt idx="3">
                  <c:v>0.21742779020473918</c:v>
                </c:pt>
                <c:pt idx="4">
                  <c:v>0.31277080753543512</c:v>
                </c:pt>
                <c:pt idx="5">
                  <c:v>0.23555042523973088</c:v>
                </c:pt>
                <c:pt idx="6">
                  <c:v>0.3045000462064843</c:v>
                </c:pt>
                <c:pt idx="7">
                  <c:v>0.3034104646021481</c:v>
                </c:pt>
                <c:pt idx="8">
                  <c:v>0.38022479213147292</c:v>
                </c:pt>
                <c:pt idx="9">
                  <c:v>0.4271993433366672</c:v>
                </c:pt>
                <c:pt idx="10">
                  <c:v>0.26480267973922045</c:v>
                </c:pt>
                <c:pt idx="11">
                  <c:v>0.33171824661985783</c:v>
                </c:pt>
                <c:pt idx="12">
                  <c:v>0.38204249313370325</c:v>
                </c:pt>
                <c:pt idx="13">
                  <c:v>0.38154317265947246</c:v>
                </c:pt>
                <c:pt idx="14">
                  <c:v>0.3821493084940516</c:v>
                </c:pt>
                <c:pt idx="15">
                  <c:v>0.53439471557500229</c:v>
                </c:pt>
                <c:pt idx="16">
                  <c:v>0.53341303422461284</c:v>
                </c:pt>
                <c:pt idx="17">
                  <c:v>0.53508486151294998</c:v>
                </c:pt>
                <c:pt idx="18">
                  <c:v>-4.7939319733403464E-2</c:v>
                </c:pt>
                <c:pt idx="19">
                  <c:v>3.3662254717698598E-3</c:v>
                </c:pt>
                <c:pt idx="20">
                  <c:v>3.3640115968804132E-3</c:v>
                </c:pt>
                <c:pt idx="21">
                  <c:v>-1.4816894529435798E-3</c:v>
                </c:pt>
                <c:pt idx="22">
                  <c:v>-1.4816894529435798E-3</c:v>
                </c:pt>
                <c:pt idx="23">
                  <c:v>0.14879544893031055</c:v>
                </c:pt>
                <c:pt idx="24">
                  <c:v>-2.9680784245309649E-3</c:v>
                </c:pt>
                <c:pt idx="25">
                  <c:v>-3.2803320368002958E-3</c:v>
                </c:pt>
                <c:pt idx="26">
                  <c:v>-3.2803320368002958E-3</c:v>
                </c:pt>
                <c:pt idx="27">
                  <c:v>0.14794198098369488</c:v>
                </c:pt>
                <c:pt idx="28">
                  <c:v>0.11217551075328581</c:v>
                </c:pt>
                <c:pt idx="29">
                  <c:v>0.31629066858267552</c:v>
                </c:pt>
                <c:pt idx="30">
                  <c:v>-2.6314164571605091E-2</c:v>
                </c:pt>
                <c:pt idx="31">
                  <c:v>1.8290607869134029E-2</c:v>
                </c:pt>
                <c:pt idx="32">
                  <c:v>-2.1069233565051415E-2</c:v>
                </c:pt>
                <c:pt idx="33">
                  <c:v>1.8535648608811295E-2</c:v>
                </c:pt>
                <c:pt idx="34">
                  <c:v>1.8302823189024812E-2</c:v>
                </c:pt>
                <c:pt idx="35">
                  <c:v>2.1079508072949366E-2</c:v>
                </c:pt>
                <c:pt idx="36">
                  <c:v>2.1580708288007788E-2</c:v>
                </c:pt>
                <c:pt idx="37">
                  <c:v>0.10852184694193172</c:v>
                </c:pt>
                <c:pt idx="38">
                  <c:v>0.10786271568187862</c:v>
                </c:pt>
                <c:pt idx="39">
                  <c:v>0.10941889076543954</c:v>
                </c:pt>
                <c:pt idx="40">
                  <c:v>0.1743115190175494</c:v>
                </c:pt>
                <c:pt idx="41">
                  <c:v>0.21304230112813788</c:v>
                </c:pt>
                <c:pt idx="42">
                  <c:v>0.2101653345518468</c:v>
                </c:pt>
                <c:pt idx="43">
                  <c:v>7.1874810698811645E-2</c:v>
                </c:pt>
                <c:pt idx="44">
                  <c:v>7.0281792352407266E-2</c:v>
                </c:pt>
                <c:pt idx="45">
                  <c:v>6.9730193798331452E-2</c:v>
                </c:pt>
                <c:pt idx="46">
                  <c:v>0.2319916157875751</c:v>
                </c:pt>
                <c:pt idx="47">
                  <c:v>0.5147163524665892</c:v>
                </c:pt>
                <c:pt idx="48">
                  <c:v>0.5147163524665892</c:v>
                </c:pt>
                <c:pt idx="49">
                  <c:v>0.53450568891481642</c:v>
                </c:pt>
                <c:pt idx="50">
                  <c:v>1.0198884767666228E-4</c:v>
                </c:pt>
                <c:pt idx="51">
                  <c:v>-6.6282852552425331E-5</c:v>
                </c:pt>
                <c:pt idx="52">
                  <c:v>-1.4975621565818664E-4</c:v>
                </c:pt>
                <c:pt idx="53">
                  <c:v>7.0149003514042435E-4</c:v>
                </c:pt>
                <c:pt idx="54">
                  <c:v>5.8815537843467935E-5</c:v>
                </c:pt>
                <c:pt idx="55">
                  <c:v>0.26360358771202597</c:v>
                </c:pt>
                <c:pt idx="56">
                  <c:v>0.26360358771202597</c:v>
                </c:pt>
                <c:pt idx="57">
                  <c:v>0.26355054051637844</c:v>
                </c:pt>
                <c:pt idx="58">
                  <c:v>0.34994069417224211</c:v>
                </c:pt>
                <c:pt idx="59">
                  <c:v>0.10133219289683856</c:v>
                </c:pt>
                <c:pt idx="60">
                  <c:v>0.10199588646688543</c:v>
                </c:pt>
                <c:pt idx="61">
                  <c:v>0.16824775977747597</c:v>
                </c:pt>
                <c:pt idx="62">
                  <c:v>0.10199588646688543</c:v>
                </c:pt>
                <c:pt idx="63">
                  <c:v>0.11700826638901146</c:v>
                </c:pt>
                <c:pt idx="64">
                  <c:v>0.16872727741655219</c:v>
                </c:pt>
                <c:pt idx="65">
                  <c:v>0.37510499304085954</c:v>
                </c:pt>
                <c:pt idx="66">
                  <c:v>0.25490671874385828</c:v>
                </c:pt>
                <c:pt idx="67">
                  <c:v>0.3826598700554486</c:v>
                </c:pt>
                <c:pt idx="68">
                  <c:v>0.38204257747166831</c:v>
                </c:pt>
                <c:pt idx="69">
                  <c:v>0.38171246245323565</c:v>
                </c:pt>
                <c:pt idx="70">
                  <c:v>0.38252816268918072</c:v>
                </c:pt>
                <c:pt idx="71">
                  <c:v>0.46654387775116324</c:v>
                </c:pt>
                <c:pt idx="72">
                  <c:v>0.46197623577840574</c:v>
                </c:pt>
                <c:pt idx="73">
                  <c:v>0.53714500756101891</c:v>
                </c:pt>
                <c:pt idx="74">
                  <c:v>0.53671951862729717</c:v>
                </c:pt>
                <c:pt idx="75">
                  <c:v>0.51571817680354792</c:v>
                </c:pt>
                <c:pt idx="76">
                  <c:v>-1.8590756638539388E-3</c:v>
                </c:pt>
                <c:pt idx="77">
                  <c:v>-2.2514772932030747E-3</c:v>
                </c:pt>
                <c:pt idx="78">
                  <c:v>-3.1181589204389501E-3</c:v>
                </c:pt>
                <c:pt idx="79">
                  <c:v>8.1672253471447534E-2</c:v>
                </c:pt>
                <c:pt idx="80">
                  <c:v>0.18287117585773527</c:v>
                </c:pt>
                <c:pt idx="81">
                  <c:v>0.10922208160300138</c:v>
                </c:pt>
                <c:pt idx="82">
                  <c:v>0.31634018974701045</c:v>
                </c:pt>
                <c:pt idx="83">
                  <c:v>0.3155580202200397</c:v>
                </c:pt>
                <c:pt idx="84">
                  <c:v>0.31552114341612753</c:v>
                </c:pt>
                <c:pt idx="85">
                  <c:v>4.2953063224485145E-2</c:v>
                </c:pt>
                <c:pt idx="86">
                  <c:v>0.10942122339612848</c:v>
                </c:pt>
                <c:pt idx="87">
                  <c:v>0.18355759109009223</c:v>
                </c:pt>
                <c:pt idx="88">
                  <c:v>0.18355759109009223</c:v>
                </c:pt>
                <c:pt idx="89">
                  <c:v>2.635677934086797E-3</c:v>
                </c:pt>
                <c:pt idx="90">
                  <c:v>-3.3737179719343348E-2</c:v>
                </c:pt>
                <c:pt idx="91">
                  <c:v>2.1326043808439776E-3</c:v>
                </c:pt>
                <c:pt idx="92">
                  <c:v>1.7944292475477602E-3</c:v>
                </c:pt>
                <c:pt idx="93">
                  <c:v>7.5026890647507394E-4</c:v>
                </c:pt>
                <c:pt idx="94">
                  <c:v>1.5783334306946617E-3</c:v>
                </c:pt>
                <c:pt idx="95">
                  <c:v>6.6643371538879351E-2</c:v>
                </c:pt>
                <c:pt idx="96">
                  <c:v>1.2514445472217653E-3</c:v>
                </c:pt>
                <c:pt idx="97">
                  <c:v>6.7465527071233017E-2</c:v>
                </c:pt>
                <c:pt idx="98">
                  <c:v>6.6353210250708894E-2</c:v>
                </c:pt>
                <c:pt idx="99">
                  <c:v>0.13546599605048593</c:v>
                </c:pt>
                <c:pt idx="100">
                  <c:v>0.135744088545281</c:v>
                </c:pt>
                <c:pt idx="101">
                  <c:v>0.33731530391848796</c:v>
                </c:pt>
                <c:pt idx="102">
                  <c:v>0.33664062143467133</c:v>
                </c:pt>
                <c:pt idx="103">
                  <c:v>0.33796408616894763</c:v>
                </c:pt>
                <c:pt idx="104">
                  <c:v>0.47653703656465551</c:v>
                </c:pt>
                <c:pt idx="105">
                  <c:v>0.53789387274450928</c:v>
                </c:pt>
                <c:pt idx="106">
                  <c:v>0.47700965684561608</c:v>
                </c:pt>
                <c:pt idx="107">
                  <c:v>0.25276412532511217</c:v>
                </c:pt>
                <c:pt idx="108">
                  <c:v>0.24347851731884906</c:v>
                </c:pt>
                <c:pt idx="109">
                  <c:v>0.25358256604862983</c:v>
                </c:pt>
                <c:pt idx="110">
                  <c:v>0.2441720329666798</c:v>
                </c:pt>
                <c:pt idx="111">
                  <c:v>0.24714508588447165</c:v>
                </c:pt>
                <c:pt idx="112">
                  <c:v>0.30997521636638098</c:v>
                </c:pt>
                <c:pt idx="113">
                  <c:v>0.31398961602219588</c:v>
                </c:pt>
                <c:pt idx="114">
                  <c:v>0.31068579165394855</c:v>
                </c:pt>
                <c:pt idx="115">
                  <c:v>0.31921075129756571</c:v>
                </c:pt>
                <c:pt idx="116">
                  <c:v>0.30997521636638098</c:v>
                </c:pt>
                <c:pt idx="117">
                  <c:v>0.43260920008062775</c:v>
                </c:pt>
                <c:pt idx="118">
                  <c:v>-2.1324256760809068E-3</c:v>
                </c:pt>
                <c:pt idx="119">
                  <c:v>0.14879544893031055</c:v>
                </c:pt>
                <c:pt idx="120">
                  <c:v>-2.9680784245309649E-3</c:v>
                </c:pt>
                <c:pt idx="121">
                  <c:v>-1.3881227970081941E-3</c:v>
                </c:pt>
                <c:pt idx="122">
                  <c:v>-4.1365140388458857E-3</c:v>
                </c:pt>
                <c:pt idx="123">
                  <c:v>0.1120636789944577</c:v>
                </c:pt>
                <c:pt idx="124">
                  <c:v>0.37106369927540439</c:v>
                </c:pt>
                <c:pt idx="125">
                  <c:v>0.42934130208757454</c:v>
                </c:pt>
                <c:pt idx="126">
                  <c:v>0.5368365859979678</c:v>
                </c:pt>
                <c:pt idx="127">
                  <c:v>0.5368365859979678</c:v>
                </c:pt>
                <c:pt idx="128">
                  <c:v>0.53648337667770207</c:v>
                </c:pt>
                <c:pt idx="129">
                  <c:v>0.53256009447187713</c:v>
                </c:pt>
                <c:pt idx="130">
                  <c:v>0.11513770277784241</c:v>
                </c:pt>
                <c:pt idx="131">
                  <c:v>0.11332066175896226</c:v>
                </c:pt>
                <c:pt idx="132">
                  <c:v>0.23304963275493726</c:v>
                </c:pt>
                <c:pt idx="133">
                  <c:v>0.23265643761682897</c:v>
                </c:pt>
                <c:pt idx="134">
                  <c:v>0.24371439906933356</c:v>
                </c:pt>
                <c:pt idx="135">
                  <c:v>0.23201121782715778</c:v>
                </c:pt>
                <c:pt idx="136">
                  <c:v>0.42718777599676772</c:v>
                </c:pt>
                <c:pt idx="137">
                  <c:v>0.42681641165761786</c:v>
                </c:pt>
                <c:pt idx="138">
                  <c:v>-7.3984473477558058E-3</c:v>
                </c:pt>
                <c:pt idx="139">
                  <c:v>2.2239872181709017E-3</c:v>
                </c:pt>
                <c:pt idx="140">
                  <c:v>1.6960967653748549E-3</c:v>
                </c:pt>
                <c:pt idx="141">
                  <c:v>2.7689616754608563E-2</c:v>
                </c:pt>
                <c:pt idx="142">
                  <c:v>2.7070987268428E-2</c:v>
                </c:pt>
                <c:pt idx="143">
                  <c:v>0.1229968885804755</c:v>
                </c:pt>
                <c:pt idx="144">
                  <c:v>9.2503940682556546E-2</c:v>
                </c:pt>
                <c:pt idx="145">
                  <c:v>0.23270124544509799</c:v>
                </c:pt>
                <c:pt idx="146">
                  <c:v>2.6300151151198929E-2</c:v>
                </c:pt>
                <c:pt idx="147">
                  <c:v>0.12218623470540799</c:v>
                </c:pt>
                <c:pt idx="148">
                  <c:v>9.2663464804102924E-2</c:v>
                </c:pt>
                <c:pt idx="149">
                  <c:v>0.23181095824781961</c:v>
                </c:pt>
                <c:pt idx="150">
                  <c:v>-1.724000559179991E-2</c:v>
                </c:pt>
                <c:pt idx="151">
                  <c:v>-1.8057014084225984E-2</c:v>
                </c:pt>
                <c:pt idx="152">
                  <c:v>-1.7691175632282431E-2</c:v>
                </c:pt>
                <c:pt idx="153">
                  <c:v>-1.6951048345320255E-2</c:v>
                </c:pt>
                <c:pt idx="154">
                  <c:v>4.9830926635904244E-2</c:v>
                </c:pt>
                <c:pt idx="155">
                  <c:v>4.1799948657049828E-2</c:v>
                </c:pt>
                <c:pt idx="156">
                  <c:v>1.3179053079206832E-3</c:v>
                </c:pt>
                <c:pt idx="157">
                  <c:v>8.1085297458114575E-4</c:v>
                </c:pt>
                <c:pt idx="158">
                  <c:v>2.8744660554324897E-2</c:v>
                </c:pt>
                <c:pt idx="159">
                  <c:v>2.8641704775924322E-2</c:v>
                </c:pt>
                <c:pt idx="160">
                  <c:v>1.1327344681578699E-3</c:v>
                </c:pt>
                <c:pt idx="161">
                  <c:v>6.7546798715666281E-2</c:v>
                </c:pt>
                <c:pt idx="162">
                  <c:v>6.7301695275706425E-2</c:v>
                </c:pt>
                <c:pt idx="163">
                  <c:v>0.12175520252881422</c:v>
                </c:pt>
                <c:pt idx="164">
                  <c:v>0.12130052685604761</c:v>
                </c:pt>
                <c:pt idx="165">
                  <c:v>0.22813458913768592</c:v>
                </c:pt>
                <c:pt idx="166">
                  <c:v>0.2277173578983262</c:v>
                </c:pt>
                <c:pt idx="167">
                  <c:v>0.2326434984777436</c:v>
                </c:pt>
                <c:pt idx="168">
                  <c:v>0.23268431294459349</c:v>
                </c:pt>
                <c:pt idx="169">
                  <c:v>0.23253191866911521</c:v>
                </c:pt>
                <c:pt idx="170">
                  <c:v>0.29821646897704002</c:v>
                </c:pt>
                <c:pt idx="171">
                  <c:v>0.29790007909271732</c:v>
                </c:pt>
                <c:pt idx="172">
                  <c:v>0.36311588919173271</c:v>
                </c:pt>
                <c:pt idx="173">
                  <c:v>0.12385510117226589</c:v>
                </c:pt>
                <c:pt idx="174">
                  <c:v>0.1404205072544108</c:v>
                </c:pt>
                <c:pt idx="175">
                  <c:v>0.12222743120894802</c:v>
                </c:pt>
                <c:pt idx="176">
                  <c:v>0.18967197036012104</c:v>
                </c:pt>
                <c:pt idx="177">
                  <c:v>0.1886326194741248</c:v>
                </c:pt>
                <c:pt idx="178">
                  <c:v>0.48412622475555644</c:v>
                </c:pt>
                <c:pt idx="179">
                  <c:v>0.41689584837942695</c:v>
                </c:pt>
                <c:pt idx="180">
                  <c:v>0.40419570241667285</c:v>
                </c:pt>
                <c:pt idx="181">
                  <c:v>0.40404592820637136</c:v>
                </c:pt>
                <c:pt idx="182">
                  <c:v>-4.2550413553902308E-2</c:v>
                </c:pt>
                <c:pt idx="183">
                  <c:v>0.10804198534379536</c:v>
                </c:pt>
                <c:pt idx="184">
                  <c:v>2.432500799274577E-2</c:v>
                </c:pt>
                <c:pt idx="185">
                  <c:v>0.10799992902832378</c:v>
                </c:pt>
                <c:pt idx="186">
                  <c:v>0.10714236840484642</c:v>
                </c:pt>
                <c:pt idx="187">
                  <c:v>6.4808206341770092E-2</c:v>
                </c:pt>
                <c:pt idx="188">
                  <c:v>0.14544082580766848</c:v>
                </c:pt>
                <c:pt idx="189">
                  <c:v>0.18440971782667093</c:v>
                </c:pt>
                <c:pt idx="190">
                  <c:v>0.11674514664227349</c:v>
                </c:pt>
                <c:pt idx="191">
                  <c:v>0.23562105470790545</c:v>
                </c:pt>
                <c:pt idx="192">
                  <c:v>0.13034986610975779</c:v>
                </c:pt>
                <c:pt idx="193">
                  <c:v>0.18046979372842645</c:v>
                </c:pt>
                <c:pt idx="194">
                  <c:v>0.29351894907372628</c:v>
                </c:pt>
                <c:pt idx="195">
                  <c:v>0.29303673502035515</c:v>
                </c:pt>
                <c:pt idx="196">
                  <c:v>0.29330912275871668</c:v>
                </c:pt>
                <c:pt idx="197">
                  <c:v>0.35988315410791299</c:v>
                </c:pt>
                <c:pt idx="198">
                  <c:v>0.4846566771847659</c:v>
                </c:pt>
                <c:pt idx="199">
                  <c:v>0.48431955475684352</c:v>
                </c:pt>
                <c:pt idx="200">
                  <c:v>0.36040257606932652</c:v>
                </c:pt>
                <c:pt idx="201">
                  <c:v>0.47796644488568568</c:v>
                </c:pt>
                <c:pt idx="202">
                  <c:v>0.41360745309462144</c:v>
                </c:pt>
                <c:pt idx="203">
                  <c:v>0.34621021634687998</c:v>
                </c:pt>
                <c:pt idx="204">
                  <c:v>0.35944182836405147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A62-489B-AE39-371AA1BBC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98624"/>
        <c:axId val="119601536"/>
      </c:scatterChart>
      <c:valAx>
        <c:axId val="119598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CarName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01536"/>
        <c:crosses val="autoZero"/>
        <c:crossBetween val="midCat"/>
      </c:valAx>
      <c:valAx>
        <c:axId val="1196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862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VolWt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ScaleData!$D$2:$D$206</c:f>
              <c:numCache>
                <c:formatCode>0.000</c:formatCode>
                <c:ptCount val="205"/>
                <c:pt idx="0">
                  <c:v>0.29365810844691947</c:v>
                </c:pt>
                <c:pt idx="1">
                  <c:v>0.29365810844691947</c:v>
                </c:pt>
                <c:pt idx="2">
                  <c:v>0.29984610952370566</c:v>
                </c:pt>
                <c:pt idx="3">
                  <c:v>0.7289602206920488</c:v>
                </c:pt>
                <c:pt idx="4">
                  <c:v>0.41695632563757523</c:v>
                </c:pt>
                <c:pt idx="5">
                  <c:v>0.57582206881495368</c:v>
                </c:pt>
                <c:pt idx="6">
                  <c:v>0.70153698767660466</c:v>
                </c:pt>
                <c:pt idx="7">
                  <c:v>0.63419528623550536</c:v>
                </c:pt>
                <c:pt idx="8">
                  <c:v>0.56570651881664191</c:v>
                </c:pt>
                <c:pt idx="9">
                  <c:v>0.28594979949754395</c:v>
                </c:pt>
                <c:pt idx="10">
                  <c:v>0.64860249635509337</c:v>
                </c:pt>
                <c:pt idx="11">
                  <c:v>0.64860249635509337</c:v>
                </c:pt>
                <c:pt idx="12">
                  <c:v>0.44455034444745534</c:v>
                </c:pt>
                <c:pt idx="13">
                  <c:v>0.41368979195165051</c:v>
                </c:pt>
                <c:pt idx="14">
                  <c:v>0.45115207861520762</c:v>
                </c:pt>
                <c:pt idx="15">
                  <c:v>0.36673782851516712</c:v>
                </c:pt>
                <c:pt idx="16">
                  <c:v>0.30606491320058304</c:v>
                </c:pt>
                <c:pt idx="17">
                  <c:v>0.40939236812844865</c:v>
                </c:pt>
                <c:pt idx="18">
                  <c:v>1</c:v>
                </c:pt>
                <c:pt idx="19">
                  <c:v>0.75255972027601314</c:v>
                </c:pt>
                <c:pt idx="20">
                  <c:v>0.75242289151418418</c:v>
                </c:pt>
                <c:pt idx="21">
                  <c:v>0.72976556966265815</c:v>
                </c:pt>
                <c:pt idx="22">
                  <c:v>0.72976556966265815</c:v>
                </c:pt>
                <c:pt idx="23">
                  <c:v>0.51226643441394304</c:v>
                </c:pt>
                <c:pt idx="24">
                  <c:v>0.6378991486881963</c:v>
                </c:pt>
                <c:pt idx="25">
                  <c:v>0.61860028254759469</c:v>
                </c:pt>
                <c:pt idx="26">
                  <c:v>0.61860028254759469</c:v>
                </c:pt>
                <c:pt idx="27">
                  <c:v>0.45951776150884588</c:v>
                </c:pt>
                <c:pt idx="28">
                  <c:v>0.69134894500609367</c:v>
                </c:pt>
                <c:pt idx="29">
                  <c:v>0.27907236175559991</c:v>
                </c:pt>
                <c:pt idx="30">
                  <c:v>0.74503309784616667</c:v>
                </c:pt>
                <c:pt idx="31">
                  <c:v>0.63711432346154029</c:v>
                </c:pt>
                <c:pt idx="32">
                  <c:v>0.75089422851517817</c:v>
                </c:pt>
                <c:pt idx="33">
                  <c:v>0.65225909120227832</c:v>
                </c:pt>
                <c:pt idx="34">
                  <c:v>0.63786929254491964</c:v>
                </c:pt>
                <c:pt idx="35">
                  <c:v>0.80948258310077081</c:v>
                </c:pt>
                <c:pt idx="36">
                  <c:v>0.84737108635286496</c:v>
                </c:pt>
                <c:pt idx="37">
                  <c:v>0.65251255405097819</c:v>
                </c:pt>
                <c:pt idx="38">
                  <c:v>0.61177487974705824</c:v>
                </c:pt>
                <c:pt idx="39">
                  <c:v>0.70795443844204931</c:v>
                </c:pt>
                <c:pt idx="40">
                  <c:v>0.58292651156275832</c:v>
                </c:pt>
                <c:pt idx="41">
                  <c:v>0.58941871206095331</c:v>
                </c:pt>
                <c:pt idx="42">
                  <c:v>0.57075868212539738</c:v>
                </c:pt>
                <c:pt idx="43">
                  <c:v>0.52527625272390222</c:v>
                </c:pt>
                <c:pt idx="44">
                  <c:v>0.75255972027601314</c:v>
                </c:pt>
                <c:pt idx="45">
                  <c:v>0.71846811575911729</c:v>
                </c:pt>
                <c:pt idx="46">
                  <c:v>0.32299194100072759</c:v>
                </c:pt>
                <c:pt idx="47">
                  <c:v>0.11233346083522752</c:v>
                </c:pt>
                <c:pt idx="48">
                  <c:v>0.11233346083522752</c:v>
                </c:pt>
                <c:pt idx="49">
                  <c:v>0</c:v>
                </c:pt>
                <c:pt idx="50">
                  <c:v>0.8691156065783695</c:v>
                </c:pt>
                <c:pt idx="51">
                  <c:v>0.85871555709816838</c:v>
                </c:pt>
                <c:pt idx="52">
                  <c:v>0.85355647743476182</c:v>
                </c:pt>
                <c:pt idx="53">
                  <c:v>0.9061678382048054</c:v>
                </c:pt>
                <c:pt idx="54">
                  <c:v>0.90100614171028071</c:v>
                </c:pt>
                <c:pt idx="55">
                  <c:v>0.45699234800670413</c:v>
                </c:pt>
                <c:pt idx="56">
                  <c:v>0.45699234800670413</c:v>
                </c:pt>
                <c:pt idx="57">
                  <c:v>0.45371376070551644</c:v>
                </c:pt>
                <c:pt idx="58">
                  <c:v>0.38192581315871066</c:v>
                </c:pt>
                <c:pt idx="59">
                  <c:v>0.69234017538199377</c:v>
                </c:pt>
                <c:pt idx="60">
                  <c:v>0.73335982371728514</c:v>
                </c:pt>
                <c:pt idx="61">
                  <c:v>0.69234017538199377</c:v>
                </c:pt>
                <c:pt idx="62">
                  <c:v>0.73335982371728514</c:v>
                </c:pt>
                <c:pt idx="63">
                  <c:v>0.7085017109843974</c:v>
                </c:pt>
                <c:pt idx="64">
                  <c:v>0.72197681164484928</c:v>
                </c:pt>
                <c:pt idx="65">
                  <c:v>0.48595842243046083</c:v>
                </c:pt>
                <c:pt idx="66">
                  <c:v>0.46826006446279089</c:v>
                </c:pt>
                <c:pt idx="67">
                  <c:v>0.35102290205726122</c:v>
                </c:pt>
                <c:pt idx="68">
                  <c:v>0.31287107137904119</c:v>
                </c:pt>
                <c:pt idx="69">
                  <c:v>0.29246827922098262</c:v>
                </c:pt>
                <c:pt idx="70">
                  <c:v>0.34288271494185185</c:v>
                </c:pt>
                <c:pt idx="71">
                  <c:v>0.35970343289170464</c:v>
                </c:pt>
                <c:pt idx="72">
                  <c:v>7.7399858019348025E-2</c:v>
                </c:pt>
                <c:pt idx="73">
                  <c:v>0.34282945910103996</c:v>
                </c:pt>
                <c:pt idx="74">
                  <c:v>0.31653207244624365</c:v>
                </c:pt>
                <c:pt idx="75">
                  <c:v>0.43707909401198408</c:v>
                </c:pt>
                <c:pt idx="76">
                  <c:v>0.70644117666448947</c:v>
                </c:pt>
                <c:pt idx="77">
                  <c:v>0.68218875420850578</c:v>
                </c:pt>
                <c:pt idx="78">
                  <c:v>0.62862340843400499</c:v>
                </c:pt>
                <c:pt idx="79">
                  <c:v>0.49943392910193646</c:v>
                </c:pt>
                <c:pt idx="80">
                  <c:v>0.48696848306739665</c:v>
                </c:pt>
                <c:pt idx="81">
                  <c:v>0.51572373034598051</c:v>
                </c:pt>
                <c:pt idx="82">
                  <c:v>0.26830947596628135</c:v>
                </c:pt>
                <c:pt idx="83">
                  <c:v>0.22687918229456025</c:v>
                </c:pt>
                <c:pt idx="84">
                  <c:v>0.2246000076927927</c:v>
                </c:pt>
                <c:pt idx="85">
                  <c:v>0.55568372602116289</c:v>
                </c:pt>
                <c:pt idx="86">
                  <c:v>0.5280317090451796</c:v>
                </c:pt>
                <c:pt idx="87">
                  <c:v>0.52939244604368574</c:v>
                </c:pt>
                <c:pt idx="88">
                  <c:v>0.52939244604368574</c:v>
                </c:pt>
                <c:pt idx="89">
                  <c:v>0.94950061468257962</c:v>
                </c:pt>
                <c:pt idx="90">
                  <c:v>0.81900062241890692</c:v>
                </c:pt>
                <c:pt idx="91">
                  <c:v>0.91840810275821605</c:v>
                </c:pt>
                <c:pt idx="92">
                  <c:v>0.89750715438444861</c:v>
                </c:pt>
                <c:pt idx="93">
                  <c:v>0.83297271872096268</c:v>
                </c:pt>
                <c:pt idx="94">
                  <c:v>0.8841513305312575</c:v>
                </c:pt>
                <c:pt idx="95">
                  <c:v>0.76977921227344814</c:v>
                </c:pt>
                <c:pt idx="96">
                  <c:v>0.86394792997122638</c:v>
                </c:pt>
                <c:pt idx="97">
                  <c:v>0.82059261824283281</c:v>
                </c:pt>
                <c:pt idx="98">
                  <c:v>0.75184576446194329</c:v>
                </c:pt>
                <c:pt idx="99">
                  <c:v>0.69154734817722952</c:v>
                </c:pt>
                <c:pt idx="100">
                  <c:v>0.7087348829914849</c:v>
                </c:pt>
                <c:pt idx="101">
                  <c:v>0.3469436691197112</c:v>
                </c:pt>
                <c:pt idx="102">
                  <c:v>0.30524484985559469</c:v>
                </c:pt>
                <c:pt idx="103">
                  <c:v>0.38704172183725399</c:v>
                </c:pt>
                <c:pt idx="104">
                  <c:v>0.16084040232818297</c:v>
                </c:pt>
                <c:pt idx="105">
                  <c:v>0.13337753982573491</c:v>
                </c:pt>
                <c:pt idx="106">
                  <c:v>0.19005074667393282</c:v>
                </c:pt>
                <c:pt idx="107">
                  <c:v>0.51351605153975</c:v>
                </c:pt>
                <c:pt idx="108">
                  <c:v>0.42380302596035535</c:v>
                </c:pt>
                <c:pt idx="109">
                  <c:v>0.56409986337268048</c:v>
                </c:pt>
                <c:pt idx="110">
                  <c:v>0.46666583083434188</c:v>
                </c:pt>
                <c:pt idx="111">
                  <c:v>0.484533111201221</c:v>
                </c:pt>
                <c:pt idx="112">
                  <c:v>0.39791485709992797</c:v>
                </c:pt>
                <c:pt idx="113">
                  <c:v>0.48014267810876626</c:v>
                </c:pt>
                <c:pt idx="114">
                  <c:v>0.44183203473615568</c:v>
                </c:pt>
                <c:pt idx="115">
                  <c:v>0.484533111201221</c:v>
                </c:pt>
                <c:pt idx="116">
                  <c:v>0.39791485709992797</c:v>
                </c:pt>
                <c:pt idx="117">
                  <c:v>0.43500918940956657</c:v>
                </c:pt>
                <c:pt idx="118">
                  <c:v>0.68954675146581568</c:v>
                </c:pt>
                <c:pt idx="119">
                  <c:v>0.51226643441394304</c:v>
                </c:pt>
                <c:pt idx="120">
                  <c:v>0.6378991486881963</c:v>
                </c:pt>
                <c:pt idx="121">
                  <c:v>0.73554846631194715</c:v>
                </c:pt>
                <c:pt idx="122">
                  <c:v>0.56568386717169272</c:v>
                </c:pt>
                <c:pt idx="123">
                  <c:v>0.69134894500609367</c:v>
                </c:pt>
                <c:pt idx="124">
                  <c:v>0.27562957854236064</c:v>
                </c:pt>
                <c:pt idx="125">
                  <c:v>0.30197375717505248</c:v>
                </c:pt>
                <c:pt idx="126">
                  <c:v>0.28229679404656738</c:v>
                </c:pt>
                <c:pt idx="127">
                  <c:v>0.28229679404656738</c:v>
                </c:pt>
                <c:pt idx="128">
                  <c:v>0.26046665622403825</c:v>
                </c:pt>
                <c:pt idx="129">
                  <c:v>0.15622326570689174</c:v>
                </c:pt>
                <c:pt idx="130">
                  <c:v>0.63906643983740952</c:v>
                </c:pt>
                <c:pt idx="131">
                  <c:v>0.52676403558178453</c:v>
                </c:pt>
                <c:pt idx="132">
                  <c:v>0.66317239737810973</c:v>
                </c:pt>
                <c:pt idx="133">
                  <c:v>0.63887093203287648</c:v>
                </c:pt>
                <c:pt idx="134">
                  <c:v>0.63113204148233593</c:v>
                </c:pt>
                <c:pt idx="135">
                  <c:v>0.59899305756527665</c:v>
                </c:pt>
                <c:pt idx="136">
                  <c:v>0.56861757942736513</c:v>
                </c:pt>
                <c:pt idx="137">
                  <c:v>0.54566536882343109</c:v>
                </c:pt>
                <c:pt idx="138">
                  <c:v>0.65419382473308818</c:v>
                </c:pt>
                <c:pt idx="139">
                  <c:v>0.61230464481936575</c:v>
                </c:pt>
                <c:pt idx="140">
                  <c:v>0.57967832190392388</c:v>
                </c:pt>
                <c:pt idx="141">
                  <c:v>0.75384983124362404</c:v>
                </c:pt>
                <c:pt idx="142">
                  <c:v>0.7156153731771151</c:v>
                </c:pt>
                <c:pt idx="143">
                  <c:v>0.59878786241833681</c:v>
                </c:pt>
                <c:pt idx="144">
                  <c:v>0.62398229767652669</c:v>
                </c:pt>
                <c:pt idx="145">
                  <c:v>0.53778328909403894</c:v>
                </c:pt>
                <c:pt idx="146">
                  <c:v>0.66797376885865734</c:v>
                </c:pt>
                <c:pt idx="147">
                  <c:v>0.54868531754275118</c:v>
                </c:pt>
                <c:pt idx="148">
                  <c:v>0.633841702170029</c:v>
                </c:pt>
                <c:pt idx="149">
                  <c:v>0.48275899867158889</c:v>
                </c:pt>
                <c:pt idx="150">
                  <c:v>0.7660225143626771</c:v>
                </c:pt>
                <c:pt idx="151">
                  <c:v>0.71552722171746264</c:v>
                </c:pt>
                <c:pt idx="152">
                  <c:v>0.73813790430278869</c:v>
                </c:pt>
                <c:pt idx="153">
                  <c:v>0.78388154625550155</c:v>
                </c:pt>
                <c:pt idx="154">
                  <c:v>0.775624885378142</c:v>
                </c:pt>
                <c:pt idx="155">
                  <c:v>0.27926947777970701</c:v>
                </c:pt>
                <c:pt idx="156">
                  <c:v>0.73655145597885063</c:v>
                </c:pt>
                <c:pt idx="157">
                  <c:v>0.70521303514752054</c:v>
                </c:pt>
                <c:pt idx="158">
                  <c:v>0.57935216867164063</c:v>
                </c:pt>
                <c:pt idx="159">
                  <c:v>0.57298897635718216</c:v>
                </c:pt>
                <c:pt idx="160">
                  <c:v>0.72510695346772225</c:v>
                </c:pt>
                <c:pt idx="161">
                  <c:v>0.69411153242014278</c:v>
                </c:pt>
                <c:pt idx="162">
                  <c:v>0.67896288948208683</c:v>
                </c:pt>
                <c:pt idx="163">
                  <c:v>0.6626837008962756</c:v>
                </c:pt>
                <c:pt idx="164">
                  <c:v>0.63458242487791661</c:v>
                </c:pt>
                <c:pt idx="165">
                  <c:v>0.58768174081972591</c:v>
                </c:pt>
                <c:pt idx="166">
                  <c:v>0.56189472180155886</c:v>
                </c:pt>
                <c:pt idx="167">
                  <c:v>0.4923979972640446</c:v>
                </c:pt>
                <c:pt idx="168">
                  <c:v>0.49492053952259957</c:v>
                </c:pt>
                <c:pt idx="169">
                  <c:v>0.48550179588765774</c:v>
                </c:pt>
                <c:pt idx="170">
                  <c:v>0.40941869189733382</c:v>
                </c:pt>
                <c:pt idx="171">
                  <c:v>0.38986418304342801</c:v>
                </c:pt>
                <c:pt idx="172">
                  <c:v>0.28481054295356439</c:v>
                </c:pt>
                <c:pt idx="173">
                  <c:v>0.75586717144800053</c:v>
                </c:pt>
                <c:pt idx="174">
                  <c:v>0.64019572435904681</c:v>
                </c:pt>
                <c:pt idx="175">
                  <c:v>0.655268864466512</c:v>
                </c:pt>
                <c:pt idx="176">
                  <c:v>0.68796204923694504</c:v>
                </c:pt>
                <c:pt idx="177">
                  <c:v>0.62372486243170355</c:v>
                </c:pt>
                <c:pt idx="178">
                  <c:v>0.36015139560401571</c:v>
                </c:pt>
                <c:pt idx="179">
                  <c:v>0.34069456284189592</c:v>
                </c:pt>
                <c:pt idx="180">
                  <c:v>0.35151665884943406</c:v>
                </c:pt>
                <c:pt idx="181">
                  <c:v>0.34225984860818193</c:v>
                </c:pt>
                <c:pt idx="182">
                  <c:v>0.76557490110613569</c:v>
                </c:pt>
                <c:pt idx="183">
                  <c:v>0.80965293287609041</c:v>
                </c:pt>
                <c:pt idx="184">
                  <c:v>0.76309371467181675</c:v>
                </c:pt>
                <c:pt idx="185">
                  <c:v>0.80705363803766006</c:v>
                </c:pt>
                <c:pt idx="186">
                  <c:v>0.75405201682449907</c:v>
                </c:pt>
                <c:pt idx="187">
                  <c:v>0.71874299754665916</c:v>
                </c:pt>
                <c:pt idx="188">
                  <c:v>0.73382434496053894</c:v>
                </c:pt>
                <c:pt idx="189">
                  <c:v>0.59808908163520358</c:v>
                </c:pt>
                <c:pt idx="190">
                  <c:v>0.55179679475997434</c:v>
                </c:pt>
                <c:pt idx="191">
                  <c:v>0.58018733025092828</c:v>
                </c:pt>
                <c:pt idx="192">
                  <c:v>0.63382852925933542</c:v>
                </c:pt>
                <c:pt idx="193">
                  <c:v>0.67288403514399964</c:v>
                </c:pt>
                <c:pt idx="194">
                  <c:v>0.54797873086615234</c:v>
                </c:pt>
                <c:pt idx="195">
                  <c:v>0.5181754424446261</c:v>
                </c:pt>
                <c:pt idx="196">
                  <c:v>0.53501039420956031</c:v>
                </c:pt>
                <c:pt idx="197">
                  <c:v>0.51390175608800681</c:v>
                </c:pt>
                <c:pt idx="198">
                  <c:v>0.47569694239490279</c:v>
                </c:pt>
                <c:pt idx="199">
                  <c:v>0.45486105658341358</c:v>
                </c:pt>
                <c:pt idx="200">
                  <c:v>0.54600468303561112</c:v>
                </c:pt>
                <c:pt idx="201">
                  <c:v>0.49109718986243417</c:v>
                </c:pt>
                <c:pt idx="202">
                  <c:v>0.51307841853968605</c:v>
                </c:pt>
                <c:pt idx="203">
                  <c:v>0.40984736361090152</c:v>
                </c:pt>
                <c:pt idx="204">
                  <c:v>0.4866255737781004</c:v>
                </c:pt>
              </c:numCache>
            </c:numRef>
          </c:xVal>
          <c:yVal>
            <c:numRef>
              <c:f>ScaleData!$H$2:$H$206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4F-48DA-9A78-FA56F578E46E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ScaleData!$D$2:$D$206</c:f>
              <c:numCache>
                <c:formatCode>0.000</c:formatCode>
                <c:ptCount val="205"/>
                <c:pt idx="0">
                  <c:v>0.29365810844691947</c:v>
                </c:pt>
                <c:pt idx="1">
                  <c:v>0.29365810844691947</c:v>
                </c:pt>
                <c:pt idx="2">
                  <c:v>0.29984610952370566</c:v>
                </c:pt>
                <c:pt idx="3">
                  <c:v>0.7289602206920488</c:v>
                </c:pt>
                <c:pt idx="4">
                  <c:v>0.41695632563757523</c:v>
                </c:pt>
                <c:pt idx="5">
                  <c:v>0.57582206881495368</c:v>
                </c:pt>
                <c:pt idx="6">
                  <c:v>0.70153698767660466</c:v>
                </c:pt>
                <c:pt idx="7">
                  <c:v>0.63419528623550536</c:v>
                </c:pt>
                <c:pt idx="8">
                  <c:v>0.56570651881664191</c:v>
                </c:pt>
                <c:pt idx="9">
                  <c:v>0.28594979949754395</c:v>
                </c:pt>
                <c:pt idx="10">
                  <c:v>0.64860249635509337</c:v>
                </c:pt>
                <c:pt idx="11">
                  <c:v>0.64860249635509337</c:v>
                </c:pt>
                <c:pt idx="12">
                  <c:v>0.44455034444745534</c:v>
                </c:pt>
                <c:pt idx="13">
                  <c:v>0.41368979195165051</c:v>
                </c:pt>
                <c:pt idx="14">
                  <c:v>0.45115207861520762</c:v>
                </c:pt>
                <c:pt idx="15">
                  <c:v>0.36673782851516712</c:v>
                </c:pt>
                <c:pt idx="16">
                  <c:v>0.30606491320058304</c:v>
                </c:pt>
                <c:pt idx="17">
                  <c:v>0.40939236812844865</c:v>
                </c:pt>
                <c:pt idx="18">
                  <c:v>1</c:v>
                </c:pt>
                <c:pt idx="19">
                  <c:v>0.75255972027601314</c:v>
                </c:pt>
                <c:pt idx="20">
                  <c:v>0.75242289151418418</c:v>
                </c:pt>
                <c:pt idx="21">
                  <c:v>0.72976556966265815</c:v>
                </c:pt>
                <c:pt idx="22">
                  <c:v>0.72976556966265815</c:v>
                </c:pt>
                <c:pt idx="23">
                  <c:v>0.51226643441394304</c:v>
                </c:pt>
                <c:pt idx="24">
                  <c:v>0.6378991486881963</c:v>
                </c:pt>
                <c:pt idx="25">
                  <c:v>0.61860028254759469</c:v>
                </c:pt>
                <c:pt idx="26">
                  <c:v>0.61860028254759469</c:v>
                </c:pt>
                <c:pt idx="27">
                  <c:v>0.45951776150884588</c:v>
                </c:pt>
                <c:pt idx="28">
                  <c:v>0.69134894500609367</c:v>
                </c:pt>
                <c:pt idx="29">
                  <c:v>0.27907236175559991</c:v>
                </c:pt>
                <c:pt idx="30">
                  <c:v>0.74503309784616667</c:v>
                </c:pt>
                <c:pt idx="31">
                  <c:v>0.63711432346154029</c:v>
                </c:pt>
                <c:pt idx="32">
                  <c:v>0.75089422851517817</c:v>
                </c:pt>
                <c:pt idx="33">
                  <c:v>0.65225909120227832</c:v>
                </c:pt>
                <c:pt idx="34">
                  <c:v>0.63786929254491964</c:v>
                </c:pt>
                <c:pt idx="35">
                  <c:v>0.80948258310077081</c:v>
                </c:pt>
                <c:pt idx="36">
                  <c:v>0.84737108635286496</c:v>
                </c:pt>
                <c:pt idx="37">
                  <c:v>0.65251255405097819</c:v>
                </c:pt>
                <c:pt idx="38">
                  <c:v>0.61177487974705824</c:v>
                </c:pt>
                <c:pt idx="39">
                  <c:v>0.70795443844204931</c:v>
                </c:pt>
                <c:pt idx="40">
                  <c:v>0.58292651156275832</c:v>
                </c:pt>
                <c:pt idx="41">
                  <c:v>0.58941871206095331</c:v>
                </c:pt>
                <c:pt idx="42">
                  <c:v>0.57075868212539738</c:v>
                </c:pt>
                <c:pt idx="43">
                  <c:v>0.52527625272390222</c:v>
                </c:pt>
                <c:pt idx="44">
                  <c:v>0.75255972027601314</c:v>
                </c:pt>
                <c:pt idx="45">
                  <c:v>0.71846811575911729</c:v>
                </c:pt>
                <c:pt idx="46">
                  <c:v>0.32299194100072759</c:v>
                </c:pt>
                <c:pt idx="47">
                  <c:v>0.11233346083522752</c:v>
                </c:pt>
                <c:pt idx="48">
                  <c:v>0.11233346083522752</c:v>
                </c:pt>
                <c:pt idx="49">
                  <c:v>0</c:v>
                </c:pt>
                <c:pt idx="50">
                  <c:v>0.8691156065783695</c:v>
                </c:pt>
                <c:pt idx="51">
                  <c:v>0.85871555709816838</c:v>
                </c:pt>
                <c:pt idx="52">
                  <c:v>0.85355647743476182</c:v>
                </c:pt>
                <c:pt idx="53">
                  <c:v>0.9061678382048054</c:v>
                </c:pt>
                <c:pt idx="54">
                  <c:v>0.90100614171028071</c:v>
                </c:pt>
                <c:pt idx="55">
                  <c:v>0.45699234800670413</c:v>
                </c:pt>
                <c:pt idx="56">
                  <c:v>0.45699234800670413</c:v>
                </c:pt>
                <c:pt idx="57">
                  <c:v>0.45371376070551644</c:v>
                </c:pt>
                <c:pt idx="58">
                  <c:v>0.38192581315871066</c:v>
                </c:pt>
                <c:pt idx="59">
                  <c:v>0.69234017538199377</c:v>
                </c:pt>
                <c:pt idx="60">
                  <c:v>0.73335982371728514</c:v>
                </c:pt>
                <c:pt idx="61">
                  <c:v>0.69234017538199377</c:v>
                </c:pt>
                <c:pt idx="62">
                  <c:v>0.73335982371728514</c:v>
                </c:pt>
                <c:pt idx="63">
                  <c:v>0.7085017109843974</c:v>
                </c:pt>
                <c:pt idx="64">
                  <c:v>0.72197681164484928</c:v>
                </c:pt>
                <c:pt idx="65">
                  <c:v>0.48595842243046083</c:v>
                </c:pt>
                <c:pt idx="66">
                  <c:v>0.46826006446279089</c:v>
                </c:pt>
                <c:pt idx="67">
                  <c:v>0.35102290205726122</c:v>
                </c:pt>
                <c:pt idx="68">
                  <c:v>0.31287107137904119</c:v>
                </c:pt>
                <c:pt idx="69">
                  <c:v>0.29246827922098262</c:v>
                </c:pt>
                <c:pt idx="70">
                  <c:v>0.34288271494185185</c:v>
                </c:pt>
                <c:pt idx="71">
                  <c:v>0.35970343289170464</c:v>
                </c:pt>
                <c:pt idx="72">
                  <c:v>7.7399858019348025E-2</c:v>
                </c:pt>
                <c:pt idx="73">
                  <c:v>0.34282945910103996</c:v>
                </c:pt>
                <c:pt idx="74">
                  <c:v>0.31653207244624365</c:v>
                </c:pt>
                <c:pt idx="75">
                  <c:v>0.43707909401198408</c:v>
                </c:pt>
                <c:pt idx="76">
                  <c:v>0.70644117666448947</c:v>
                </c:pt>
                <c:pt idx="77">
                  <c:v>0.68218875420850578</c:v>
                </c:pt>
                <c:pt idx="78">
                  <c:v>0.62862340843400499</c:v>
                </c:pt>
                <c:pt idx="79">
                  <c:v>0.49943392910193646</c:v>
                </c:pt>
                <c:pt idx="80">
                  <c:v>0.48696848306739665</c:v>
                </c:pt>
                <c:pt idx="81">
                  <c:v>0.51572373034598051</c:v>
                </c:pt>
                <c:pt idx="82">
                  <c:v>0.26830947596628135</c:v>
                </c:pt>
                <c:pt idx="83">
                  <c:v>0.22687918229456025</c:v>
                </c:pt>
                <c:pt idx="84">
                  <c:v>0.2246000076927927</c:v>
                </c:pt>
                <c:pt idx="85">
                  <c:v>0.55568372602116289</c:v>
                </c:pt>
                <c:pt idx="86">
                  <c:v>0.5280317090451796</c:v>
                </c:pt>
                <c:pt idx="87">
                  <c:v>0.52939244604368574</c:v>
                </c:pt>
                <c:pt idx="88">
                  <c:v>0.52939244604368574</c:v>
                </c:pt>
                <c:pt idx="89">
                  <c:v>0.94950061468257962</c:v>
                </c:pt>
                <c:pt idx="90">
                  <c:v>0.81900062241890692</c:v>
                </c:pt>
                <c:pt idx="91">
                  <c:v>0.91840810275821605</c:v>
                </c:pt>
                <c:pt idx="92">
                  <c:v>0.89750715438444861</c:v>
                </c:pt>
                <c:pt idx="93">
                  <c:v>0.83297271872096268</c:v>
                </c:pt>
                <c:pt idx="94">
                  <c:v>0.8841513305312575</c:v>
                </c:pt>
                <c:pt idx="95">
                  <c:v>0.76977921227344814</c:v>
                </c:pt>
                <c:pt idx="96">
                  <c:v>0.86394792997122638</c:v>
                </c:pt>
                <c:pt idx="97">
                  <c:v>0.82059261824283281</c:v>
                </c:pt>
                <c:pt idx="98">
                  <c:v>0.75184576446194329</c:v>
                </c:pt>
                <c:pt idx="99">
                  <c:v>0.69154734817722952</c:v>
                </c:pt>
                <c:pt idx="100">
                  <c:v>0.7087348829914849</c:v>
                </c:pt>
                <c:pt idx="101">
                  <c:v>0.3469436691197112</c:v>
                </c:pt>
                <c:pt idx="102">
                  <c:v>0.30524484985559469</c:v>
                </c:pt>
                <c:pt idx="103">
                  <c:v>0.38704172183725399</c:v>
                </c:pt>
                <c:pt idx="104">
                  <c:v>0.16084040232818297</c:v>
                </c:pt>
                <c:pt idx="105">
                  <c:v>0.13337753982573491</c:v>
                </c:pt>
                <c:pt idx="106">
                  <c:v>0.19005074667393282</c:v>
                </c:pt>
                <c:pt idx="107">
                  <c:v>0.51351605153975</c:v>
                </c:pt>
                <c:pt idx="108">
                  <c:v>0.42380302596035535</c:v>
                </c:pt>
                <c:pt idx="109">
                  <c:v>0.56409986337268048</c:v>
                </c:pt>
                <c:pt idx="110">
                  <c:v>0.46666583083434188</c:v>
                </c:pt>
                <c:pt idx="111">
                  <c:v>0.484533111201221</c:v>
                </c:pt>
                <c:pt idx="112">
                  <c:v>0.39791485709992797</c:v>
                </c:pt>
                <c:pt idx="113">
                  <c:v>0.48014267810876626</c:v>
                </c:pt>
                <c:pt idx="114">
                  <c:v>0.44183203473615568</c:v>
                </c:pt>
                <c:pt idx="115">
                  <c:v>0.484533111201221</c:v>
                </c:pt>
                <c:pt idx="116">
                  <c:v>0.39791485709992797</c:v>
                </c:pt>
                <c:pt idx="117">
                  <c:v>0.43500918940956657</c:v>
                </c:pt>
                <c:pt idx="118">
                  <c:v>0.68954675146581568</c:v>
                </c:pt>
                <c:pt idx="119">
                  <c:v>0.51226643441394304</c:v>
                </c:pt>
                <c:pt idx="120">
                  <c:v>0.6378991486881963</c:v>
                </c:pt>
                <c:pt idx="121">
                  <c:v>0.73554846631194715</c:v>
                </c:pt>
                <c:pt idx="122">
                  <c:v>0.56568386717169272</c:v>
                </c:pt>
                <c:pt idx="123">
                  <c:v>0.69134894500609367</c:v>
                </c:pt>
                <c:pt idx="124">
                  <c:v>0.27562957854236064</c:v>
                </c:pt>
                <c:pt idx="125">
                  <c:v>0.30197375717505248</c:v>
                </c:pt>
                <c:pt idx="126">
                  <c:v>0.28229679404656738</c:v>
                </c:pt>
                <c:pt idx="127">
                  <c:v>0.28229679404656738</c:v>
                </c:pt>
                <c:pt idx="128">
                  <c:v>0.26046665622403825</c:v>
                </c:pt>
                <c:pt idx="129">
                  <c:v>0.15622326570689174</c:v>
                </c:pt>
                <c:pt idx="130">
                  <c:v>0.63906643983740952</c:v>
                </c:pt>
                <c:pt idx="131">
                  <c:v>0.52676403558178453</c:v>
                </c:pt>
                <c:pt idx="132">
                  <c:v>0.66317239737810973</c:v>
                </c:pt>
                <c:pt idx="133">
                  <c:v>0.63887093203287648</c:v>
                </c:pt>
                <c:pt idx="134">
                  <c:v>0.63113204148233593</c:v>
                </c:pt>
                <c:pt idx="135">
                  <c:v>0.59899305756527665</c:v>
                </c:pt>
                <c:pt idx="136">
                  <c:v>0.56861757942736513</c:v>
                </c:pt>
                <c:pt idx="137">
                  <c:v>0.54566536882343109</c:v>
                </c:pt>
                <c:pt idx="138">
                  <c:v>0.65419382473308818</c:v>
                </c:pt>
                <c:pt idx="139">
                  <c:v>0.61230464481936575</c:v>
                </c:pt>
                <c:pt idx="140">
                  <c:v>0.57967832190392388</c:v>
                </c:pt>
                <c:pt idx="141">
                  <c:v>0.75384983124362404</c:v>
                </c:pt>
                <c:pt idx="142">
                  <c:v>0.7156153731771151</c:v>
                </c:pt>
                <c:pt idx="143">
                  <c:v>0.59878786241833681</c:v>
                </c:pt>
                <c:pt idx="144">
                  <c:v>0.62398229767652669</c:v>
                </c:pt>
                <c:pt idx="145">
                  <c:v>0.53778328909403894</c:v>
                </c:pt>
                <c:pt idx="146">
                  <c:v>0.66797376885865734</c:v>
                </c:pt>
                <c:pt idx="147">
                  <c:v>0.54868531754275118</c:v>
                </c:pt>
                <c:pt idx="148">
                  <c:v>0.633841702170029</c:v>
                </c:pt>
                <c:pt idx="149">
                  <c:v>0.48275899867158889</c:v>
                </c:pt>
                <c:pt idx="150">
                  <c:v>0.7660225143626771</c:v>
                </c:pt>
                <c:pt idx="151">
                  <c:v>0.71552722171746264</c:v>
                </c:pt>
                <c:pt idx="152">
                  <c:v>0.73813790430278869</c:v>
                </c:pt>
                <c:pt idx="153">
                  <c:v>0.78388154625550155</c:v>
                </c:pt>
                <c:pt idx="154">
                  <c:v>0.775624885378142</c:v>
                </c:pt>
                <c:pt idx="155">
                  <c:v>0.27926947777970701</c:v>
                </c:pt>
                <c:pt idx="156">
                  <c:v>0.73655145597885063</c:v>
                </c:pt>
                <c:pt idx="157">
                  <c:v>0.70521303514752054</c:v>
                </c:pt>
                <c:pt idx="158">
                  <c:v>0.57935216867164063</c:v>
                </c:pt>
                <c:pt idx="159">
                  <c:v>0.57298897635718216</c:v>
                </c:pt>
                <c:pt idx="160">
                  <c:v>0.72510695346772225</c:v>
                </c:pt>
                <c:pt idx="161">
                  <c:v>0.69411153242014278</c:v>
                </c:pt>
                <c:pt idx="162">
                  <c:v>0.67896288948208683</c:v>
                </c:pt>
                <c:pt idx="163">
                  <c:v>0.6626837008962756</c:v>
                </c:pt>
                <c:pt idx="164">
                  <c:v>0.63458242487791661</c:v>
                </c:pt>
                <c:pt idx="165">
                  <c:v>0.58768174081972591</c:v>
                </c:pt>
                <c:pt idx="166">
                  <c:v>0.56189472180155886</c:v>
                </c:pt>
                <c:pt idx="167">
                  <c:v>0.4923979972640446</c:v>
                </c:pt>
                <c:pt idx="168">
                  <c:v>0.49492053952259957</c:v>
                </c:pt>
                <c:pt idx="169">
                  <c:v>0.48550179588765774</c:v>
                </c:pt>
                <c:pt idx="170">
                  <c:v>0.40941869189733382</c:v>
                </c:pt>
                <c:pt idx="171">
                  <c:v>0.38986418304342801</c:v>
                </c:pt>
                <c:pt idx="172">
                  <c:v>0.28481054295356439</c:v>
                </c:pt>
                <c:pt idx="173">
                  <c:v>0.75586717144800053</c:v>
                </c:pt>
                <c:pt idx="174">
                  <c:v>0.64019572435904681</c:v>
                </c:pt>
                <c:pt idx="175">
                  <c:v>0.655268864466512</c:v>
                </c:pt>
                <c:pt idx="176">
                  <c:v>0.68796204923694504</c:v>
                </c:pt>
                <c:pt idx="177">
                  <c:v>0.62372486243170355</c:v>
                </c:pt>
                <c:pt idx="178">
                  <c:v>0.36015139560401571</c:v>
                </c:pt>
                <c:pt idx="179">
                  <c:v>0.34069456284189592</c:v>
                </c:pt>
                <c:pt idx="180">
                  <c:v>0.35151665884943406</c:v>
                </c:pt>
                <c:pt idx="181">
                  <c:v>0.34225984860818193</c:v>
                </c:pt>
                <c:pt idx="182">
                  <c:v>0.76557490110613569</c:v>
                </c:pt>
                <c:pt idx="183">
                  <c:v>0.80965293287609041</c:v>
                </c:pt>
                <c:pt idx="184">
                  <c:v>0.76309371467181675</c:v>
                </c:pt>
                <c:pt idx="185">
                  <c:v>0.80705363803766006</c:v>
                </c:pt>
                <c:pt idx="186">
                  <c:v>0.75405201682449907</c:v>
                </c:pt>
                <c:pt idx="187">
                  <c:v>0.71874299754665916</c:v>
                </c:pt>
                <c:pt idx="188">
                  <c:v>0.73382434496053894</c:v>
                </c:pt>
                <c:pt idx="189">
                  <c:v>0.59808908163520358</c:v>
                </c:pt>
                <c:pt idx="190">
                  <c:v>0.55179679475997434</c:v>
                </c:pt>
                <c:pt idx="191">
                  <c:v>0.58018733025092828</c:v>
                </c:pt>
                <c:pt idx="192">
                  <c:v>0.63382852925933542</c:v>
                </c:pt>
                <c:pt idx="193">
                  <c:v>0.67288403514399964</c:v>
                </c:pt>
                <c:pt idx="194">
                  <c:v>0.54797873086615234</c:v>
                </c:pt>
                <c:pt idx="195">
                  <c:v>0.5181754424446261</c:v>
                </c:pt>
                <c:pt idx="196">
                  <c:v>0.53501039420956031</c:v>
                </c:pt>
                <c:pt idx="197">
                  <c:v>0.51390175608800681</c:v>
                </c:pt>
                <c:pt idx="198">
                  <c:v>0.47569694239490279</c:v>
                </c:pt>
                <c:pt idx="199">
                  <c:v>0.45486105658341358</c:v>
                </c:pt>
                <c:pt idx="200">
                  <c:v>0.54600468303561112</c:v>
                </c:pt>
                <c:pt idx="201">
                  <c:v>0.49109718986243417</c:v>
                </c:pt>
                <c:pt idx="202">
                  <c:v>0.51307841853968605</c:v>
                </c:pt>
                <c:pt idx="203">
                  <c:v>0.40984736361090152</c:v>
                </c:pt>
                <c:pt idx="204">
                  <c:v>0.4866255737781004</c:v>
                </c:pt>
              </c:numCache>
            </c:numRef>
          </c:xVal>
          <c:yVal>
            <c:numRef>
              <c:f>'Reg1'!$B$29:$B$233</c:f>
              <c:numCache>
                <c:formatCode>General</c:formatCode>
                <c:ptCount val="205"/>
                <c:pt idx="0">
                  <c:v>0.28514570503595549</c:v>
                </c:pt>
                <c:pt idx="1">
                  <c:v>0.28514570503595549</c:v>
                </c:pt>
                <c:pt idx="2">
                  <c:v>0.40480765363390436</c:v>
                </c:pt>
                <c:pt idx="3">
                  <c:v>0.21742779020473918</c:v>
                </c:pt>
                <c:pt idx="4">
                  <c:v>0.31277080753543512</c:v>
                </c:pt>
                <c:pt idx="5">
                  <c:v>0.23555042523973088</c:v>
                </c:pt>
                <c:pt idx="6">
                  <c:v>0.3045000462064843</c:v>
                </c:pt>
                <c:pt idx="7">
                  <c:v>0.3034104646021481</c:v>
                </c:pt>
                <c:pt idx="8">
                  <c:v>0.38022479213147292</c:v>
                </c:pt>
                <c:pt idx="9">
                  <c:v>0.4271993433366672</c:v>
                </c:pt>
                <c:pt idx="10">
                  <c:v>0.26480267973922045</c:v>
                </c:pt>
                <c:pt idx="11">
                  <c:v>0.33171824661985783</c:v>
                </c:pt>
                <c:pt idx="12">
                  <c:v>0.38204249313370325</c:v>
                </c:pt>
                <c:pt idx="13">
                  <c:v>0.38154317265947246</c:v>
                </c:pt>
                <c:pt idx="14">
                  <c:v>0.3821493084940516</c:v>
                </c:pt>
                <c:pt idx="15">
                  <c:v>0.53439471557500229</c:v>
                </c:pt>
                <c:pt idx="16">
                  <c:v>0.53341303422461284</c:v>
                </c:pt>
                <c:pt idx="17">
                  <c:v>0.53508486151294998</c:v>
                </c:pt>
                <c:pt idx="18">
                  <c:v>-4.7939319733403464E-2</c:v>
                </c:pt>
                <c:pt idx="19">
                  <c:v>3.3662254717698598E-3</c:v>
                </c:pt>
                <c:pt idx="20">
                  <c:v>3.3640115968804132E-3</c:v>
                </c:pt>
                <c:pt idx="21">
                  <c:v>-1.4816894529435798E-3</c:v>
                </c:pt>
                <c:pt idx="22">
                  <c:v>-1.4816894529435798E-3</c:v>
                </c:pt>
                <c:pt idx="23">
                  <c:v>0.14879544893031055</c:v>
                </c:pt>
                <c:pt idx="24">
                  <c:v>-2.9680784245309649E-3</c:v>
                </c:pt>
                <c:pt idx="25">
                  <c:v>-3.2803320368002958E-3</c:v>
                </c:pt>
                <c:pt idx="26">
                  <c:v>-3.2803320368002958E-3</c:v>
                </c:pt>
                <c:pt idx="27">
                  <c:v>0.14794198098369488</c:v>
                </c:pt>
                <c:pt idx="28">
                  <c:v>0.11217551075328581</c:v>
                </c:pt>
                <c:pt idx="29">
                  <c:v>0.31629066858267552</c:v>
                </c:pt>
                <c:pt idx="30">
                  <c:v>-2.6314164571605091E-2</c:v>
                </c:pt>
                <c:pt idx="31">
                  <c:v>1.8290607869134029E-2</c:v>
                </c:pt>
                <c:pt idx="32">
                  <c:v>-2.1069233565051415E-2</c:v>
                </c:pt>
                <c:pt idx="33">
                  <c:v>1.8535648608811295E-2</c:v>
                </c:pt>
                <c:pt idx="34">
                  <c:v>1.8302823189024812E-2</c:v>
                </c:pt>
                <c:pt idx="35">
                  <c:v>2.1079508072949366E-2</c:v>
                </c:pt>
                <c:pt idx="36">
                  <c:v>2.1580708288007788E-2</c:v>
                </c:pt>
                <c:pt idx="37">
                  <c:v>0.10852184694193172</c:v>
                </c:pt>
                <c:pt idx="38">
                  <c:v>0.10786271568187862</c:v>
                </c:pt>
                <c:pt idx="39">
                  <c:v>0.10941889076543954</c:v>
                </c:pt>
                <c:pt idx="40">
                  <c:v>0.1743115190175494</c:v>
                </c:pt>
                <c:pt idx="41">
                  <c:v>0.21304230112813788</c:v>
                </c:pt>
                <c:pt idx="42">
                  <c:v>0.2101653345518468</c:v>
                </c:pt>
                <c:pt idx="43">
                  <c:v>7.1874810698811645E-2</c:v>
                </c:pt>
                <c:pt idx="44">
                  <c:v>7.0281792352407266E-2</c:v>
                </c:pt>
                <c:pt idx="45">
                  <c:v>6.9730193798331452E-2</c:v>
                </c:pt>
                <c:pt idx="46">
                  <c:v>0.2319916157875751</c:v>
                </c:pt>
                <c:pt idx="47">
                  <c:v>0.5147163524665892</c:v>
                </c:pt>
                <c:pt idx="48">
                  <c:v>0.5147163524665892</c:v>
                </c:pt>
                <c:pt idx="49">
                  <c:v>0.53450568891481642</c:v>
                </c:pt>
                <c:pt idx="50">
                  <c:v>1.0198884767666228E-4</c:v>
                </c:pt>
                <c:pt idx="51">
                  <c:v>-6.6282852552425331E-5</c:v>
                </c:pt>
                <c:pt idx="52">
                  <c:v>-1.4975621565818664E-4</c:v>
                </c:pt>
                <c:pt idx="53">
                  <c:v>7.0149003514042435E-4</c:v>
                </c:pt>
                <c:pt idx="54">
                  <c:v>5.8815537843467935E-5</c:v>
                </c:pt>
                <c:pt idx="55">
                  <c:v>0.26360358771202597</c:v>
                </c:pt>
                <c:pt idx="56">
                  <c:v>0.26360358771202597</c:v>
                </c:pt>
                <c:pt idx="57">
                  <c:v>0.26355054051637844</c:v>
                </c:pt>
                <c:pt idx="58">
                  <c:v>0.34994069417224211</c:v>
                </c:pt>
                <c:pt idx="59">
                  <c:v>0.10133219289683856</c:v>
                </c:pt>
                <c:pt idx="60">
                  <c:v>0.10199588646688543</c:v>
                </c:pt>
                <c:pt idx="61">
                  <c:v>0.16824775977747597</c:v>
                </c:pt>
                <c:pt idx="62">
                  <c:v>0.10199588646688543</c:v>
                </c:pt>
                <c:pt idx="63">
                  <c:v>0.11700826638901146</c:v>
                </c:pt>
                <c:pt idx="64">
                  <c:v>0.16872727741655219</c:v>
                </c:pt>
                <c:pt idx="65">
                  <c:v>0.37510499304085954</c:v>
                </c:pt>
                <c:pt idx="66">
                  <c:v>0.25490671874385828</c:v>
                </c:pt>
                <c:pt idx="67">
                  <c:v>0.3826598700554486</c:v>
                </c:pt>
                <c:pt idx="68">
                  <c:v>0.38204257747166831</c:v>
                </c:pt>
                <c:pt idx="69">
                  <c:v>0.38171246245323565</c:v>
                </c:pt>
                <c:pt idx="70">
                  <c:v>0.38252816268918072</c:v>
                </c:pt>
                <c:pt idx="71">
                  <c:v>0.46654387775116324</c:v>
                </c:pt>
                <c:pt idx="72">
                  <c:v>0.46197623577840574</c:v>
                </c:pt>
                <c:pt idx="73">
                  <c:v>0.53714500756101891</c:v>
                </c:pt>
                <c:pt idx="74">
                  <c:v>0.53671951862729717</c:v>
                </c:pt>
                <c:pt idx="75">
                  <c:v>0.51571817680354792</c:v>
                </c:pt>
                <c:pt idx="76">
                  <c:v>-1.8590756638539388E-3</c:v>
                </c:pt>
                <c:pt idx="77">
                  <c:v>-2.2514772932030747E-3</c:v>
                </c:pt>
                <c:pt idx="78">
                  <c:v>-3.1181589204389501E-3</c:v>
                </c:pt>
                <c:pt idx="79">
                  <c:v>8.1672253471447534E-2</c:v>
                </c:pt>
                <c:pt idx="80">
                  <c:v>0.18287117585773527</c:v>
                </c:pt>
                <c:pt idx="81">
                  <c:v>0.10922208160300138</c:v>
                </c:pt>
                <c:pt idx="82">
                  <c:v>0.31634018974701045</c:v>
                </c:pt>
                <c:pt idx="83">
                  <c:v>0.3155580202200397</c:v>
                </c:pt>
                <c:pt idx="84">
                  <c:v>0.31552114341612753</c:v>
                </c:pt>
                <c:pt idx="85">
                  <c:v>4.2953063224485145E-2</c:v>
                </c:pt>
                <c:pt idx="86">
                  <c:v>0.10942122339612848</c:v>
                </c:pt>
                <c:pt idx="87">
                  <c:v>0.18355759109009223</c:v>
                </c:pt>
                <c:pt idx="88">
                  <c:v>0.18355759109009223</c:v>
                </c:pt>
                <c:pt idx="89">
                  <c:v>2.635677934086797E-3</c:v>
                </c:pt>
                <c:pt idx="90">
                  <c:v>-3.3737179719343348E-2</c:v>
                </c:pt>
                <c:pt idx="91">
                  <c:v>2.1326043808439776E-3</c:v>
                </c:pt>
                <c:pt idx="92">
                  <c:v>1.7944292475477602E-3</c:v>
                </c:pt>
                <c:pt idx="93">
                  <c:v>7.5026890647507394E-4</c:v>
                </c:pt>
                <c:pt idx="94">
                  <c:v>1.5783334306946617E-3</c:v>
                </c:pt>
                <c:pt idx="95">
                  <c:v>6.6643371538879351E-2</c:v>
                </c:pt>
                <c:pt idx="96">
                  <c:v>1.2514445472217653E-3</c:v>
                </c:pt>
                <c:pt idx="97">
                  <c:v>6.7465527071233017E-2</c:v>
                </c:pt>
                <c:pt idx="98">
                  <c:v>6.6353210250708894E-2</c:v>
                </c:pt>
                <c:pt idx="99">
                  <c:v>0.13546599605048593</c:v>
                </c:pt>
                <c:pt idx="100">
                  <c:v>0.135744088545281</c:v>
                </c:pt>
                <c:pt idx="101">
                  <c:v>0.33731530391848796</c:v>
                </c:pt>
                <c:pt idx="102">
                  <c:v>0.33664062143467133</c:v>
                </c:pt>
                <c:pt idx="103">
                  <c:v>0.33796408616894763</c:v>
                </c:pt>
                <c:pt idx="104">
                  <c:v>0.47653703656465551</c:v>
                </c:pt>
                <c:pt idx="105">
                  <c:v>0.53789387274450928</c:v>
                </c:pt>
                <c:pt idx="106">
                  <c:v>0.47700965684561608</c:v>
                </c:pt>
                <c:pt idx="107">
                  <c:v>0.25276412532511217</c:v>
                </c:pt>
                <c:pt idx="108">
                  <c:v>0.24347851731884906</c:v>
                </c:pt>
                <c:pt idx="109">
                  <c:v>0.25358256604862983</c:v>
                </c:pt>
                <c:pt idx="110">
                  <c:v>0.2441720329666798</c:v>
                </c:pt>
                <c:pt idx="111">
                  <c:v>0.24714508588447165</c:v>
                </c:pt>
                <c:pt idx="112">
                  <c:v>0.30997521636638098</c:v>
                </c:pt>
                <c:pt idx="113">
                  <c:v>0.31398961602219588</c:v>
                </c:pt>
                <c:pt idx="114">
                  <c:v>0.31068579165394855</c:v>
                </c:pt>
                <c:pt idx="115">
                  <c:v>0.31921075129756571</c:v>
                </c:pt>
                <c:pt idx="116">
                  <c:v>0.30997521636638098</c:v>
                </c:pt>
                <c:pt idx="117">
                  <c:v>0.43260920008062775</c:v>
                </c:pt>
                <c:pt idx="118">
                  <c:v>-2.1324256760809068E-3</c:v>
                </c:pt>
                <c:pt idx="119">
                  <c:v>0.14879544893031055</c:v>
                </c:pt>
                <c:pt idx="120">
                  <c:v>-2.9680784245309649E-3</c:v>
                </c:pt>
                <c:pt idx="121">
                  <c:v>-1.3881227970081941E-3</c:v>
                </c:pt>
                <c:pt idx="122">
                  <c:v>-4.1365140388458857E-3</c:v>
                </c:pt>
                <c:pt idx="123">
                  <c:v>0.1120636789944577</c:v>
                </c:pt>
                <c:pt idx="124">
                  <c:v>0.37106369927540439</c:v>
                </c:pt>
                <c:pt idx="125">
                  <c:v>0.42934130208757454</c:v>
                </c:pt>
                <c:pt idx="126">
                  <c:v>0.5368365859979678</c:v>
                </c:pt>
                <c:pt idx="127">
                  <c:v>0.5368365859979678</c:v>
                </c:pt>
                <c:pt idx="128">
                  <c:v>0.53648337667770207</c:v>
                </c:pt>
                <c:pt idx="129">
                  <c:v>0.53256009447187713</c:v>
                </c:pt>
                <c:pt idx="130">
                  <c:v>0.11513770277784241</c:v>
                </c:pt>
                <c:pt idx="131">
                  <c:v>0.11332066175896226</c:v>
                </c:pt>
                <c:pt idx="132">
                  <c:v>0.23304963275493726</c:v>
                </c:pt>
                <c:pt idx="133">
                  <c:v>0.23265643761682897</c:v>
                </c:pt>
                <c:pt idx="134">
                  <c:v>0.24371439906933356</c:v>
                </c:pt>
                <c:pt idx="135">
                  <c:v>0.23201121782715778</c:v>
                </c:pt>
                <c:pt idx="136">
                  <c:v>0.42718777599676772</c:v>
                </c:pt>
                <c:pt idx="137">
                  <c:v>0.42681641165761786</c:v>
                </c:pt>
                <c:pt idx="138">
                  <c:v>-7.3984473477558058E-3</c:v>
                </c:pt>
                <c:pt idx="139">
                  <c:v>2.2239872181709017E-3</c:v>
                </c:pt>
                <c:pt idx="140">
                  <c:v>1.6960967653748549E-3</c:v>
                </c:pt>
                <c:pt idx="141">
                  <c:v>2.7689616754608563E-2</c:v>
                </c:pt>
                <c:pt idx="142">
                  <c:v>2.7070987268428E-2</c:v>
                </c:pt>
                <c:pt idx="143">
                  <c:v>0.1229968885804755</c:v>
                </c:pt>
                <c:pt idx="144">
                  <c:v>9.2503940682556546E-2</c:v>
                </c:pt>
                <c:pt idx="145">
                  <c:v>0.23270124544509799</c:v>
                </c:pt>
                <c:pt idx="146">
                  <c:v>2.6300151151198929E-2</c:v>
                </c:pt>
                <c:pt idx="147">
                  <c:v>0.12218623470540799</c:v>
                </c:pt>
                <c:pt idx="148">
                  <c:v>9.2663464804102924E-2</c:v>
                </c:pt>
                <c:pt idx="149">
                  <c:v>0.23181095824781961</c:v>
                </c:pt>
                <c:pt idx="150">
                  <c:v>-1.724000559179991E-2</c:v>
                </c:pt>
                <c:pt idx="151">
                  <c:v>-1.8057014084225984E-2</c:v>
                </c:pt>
                <c:pt idx="152">
                  <c:v>-1.7691175632282431E-2</c:v>
                </c:pt>
                <c:pt idx="153">
                  <c:v>-1.6951048345320255E-2</c:v>
                </c:pt>
                <c:pt idx="154">
                  <c:v>4.9830926635904244E-2</c:v>
                </c:pt>
                <c:pt idx="155">
                  <c:v>4.1799948657049828E-2</c:v>
                </c:pt>
                <c:pt idx="156">
                  <c:v>1.3179053079206832E-3</c:v>
                </c:pt>
                <c:pt idx="157">
                  <c:v>8.1085297458114575E-4</c:v>
                </c:pt>
                <c:pt idx="158">
                  <c:v>2.8744660554324897E-2</c:v>
                </c:pt>
                <c:pt idx="159">
                  <c:v>2.8641704775924322E-2</c:v>
                </c:pt>
                <c:pt idx="160">
                  <c:v>1.1327344681578699E-3</c:v>
                </c:pt>
                <c:pt idx="161">
                  <c:v>6.7546798715666281E-2</c:v>
                </c:pt>
                <c:pt idx="162">
                  <c:v>6.7301695275706425E-2</c:v>
                </c:pt>
                <c:pt idx="163">
                  <c:v>0.12175520252881422</c:v>
                </c:pt>
                <c:pt idx="164">
                  <c:v>0.12130052685604761</c:v>
                </c:pt>
                <c:pt idx="165">
                  <c:v>0.22813458913768592</c:v>
                </c:pt>
                <c:pt idx="166">
                  <c:v>0.2277173578983262</c:v>
                </c:pt>
                <c:pt idx="167">
                  <c:v>0.2326434984777436</c:v>
                </c:pt>
                <c:pt idx="168">
                  <c:v>0.23268431294459349</c:v>
                </c:pt>
                <c:pt idx="169">
                  <c:v>0.23253191866911521</c:v>
                </c:pt>
                <c:pt idx="170">
                  <c:v>0.29821646897704002</c:v>
                </c:pt>
                <c:pt idx="171">
                  <c:v>0.29790007909271732</c:v>
                </c:pt>
                <c:pt idx="172">
                  <c:v>0.36311588919173271</c:v>
                </c:pt>
                <c:pt idx="173">
                  <c:v>0.12385510117226589</c:v>
                </c:pt>
                <c:pt idx="174">
                  <c:v>0.1404205072544108</c:v>
                </c:pt>
                <c:pt idx="175">
                  <c:v>0.12222743120894802</c:v>
                </c:pt>
                <c:pt idx="176">
                  <c:v>0.18967197036012104</c:v>
                </c:pt>
                <c:pt idx="177">
                  <c:v>0.1886326194741248</c:v>
                </c:pt>
                <c:pt idx="178">
                  <c:v>0.48412622475555644</c:v>
                </c:pt>
                <c:pt idx="179">
                  <c:v>0.41689584837942695</c:v>
                </c:pt>
                <c:pt idx="180">
                  <c:v>0.40419570241667285</c:v>
                </c:pt>
                <c:pt idx="181">
                  <c:v>0.40404592820637136</c:v>
                </c:pt>
                <c:pt idx="182">
                  <c:v>-4.2550413553902308E-2</c:v>
                </c:pt>
                <c:pt idx="183">
                  <c:v>0.10804198534379536</c:v>
                </c:pt>
                <c:pt idx="184">
                  <c:v>2.432500799274577E-2</c:v>
                </c:pt>
                <c:pt idx="185">
                  <c:v>0.10799992902832378</c:v>
                </c:pt>
                <c:pt idx="186">
                  <c:v>0.10714236840484642</c:v>
                </c:pt>
                <c:pt idx="187">
                  <c:v>6.4808206341770092E-2</c:v>
                </c:pt>
                <c:pt idx="188">
                  <c:v>0.14544082580766848</c:v>
                </c:pt>
                <c:pt idx="189">
                  <c:v>0.18440971782667093</c:v>
                </c:pt>
                <c:pt idx="190">
                  <c:v>0.11674514664227349</c:v>
                </c:pt>
                <c:pt idx="191">
                  <c:v>0.23562105470790545</c:v>
                </c:pt>
                <c:pt idx="192">
                  <c:v>0.13034986610975779</c:v>
                </c:pt>
                <c:pt idx="193">
                  <c:v>0.18046979372842645</c:v>
                </c:pt>
                <c:pt idx="194">
                  <c:v>0.29351894907372628</c:v>
                </c:pt>
                <c:pt idx="195">
                  <c:v>0.29303673502035515</c:v>
                </c:pt>
                <c:pt idx="196">
                  <c:v>0.29330912275871668</c:v>
                </c:pt>
                <c:pt idx="197">
                  <c:v>0.35988315410791299</c:v>
                </c:pt>
                <c:pt idx="198">
                  <c:v>0.4846566771847659</c:v>
                </c:pt>
                <c:pt idx="199">
                  <c:v>0.48431955475684352</c:v>
                </c:pt>
                <c:pt idx="200">
                  <c:v>0.36040257606932652</c:v>
                </c:pt>
                <c:pt idx="201">
                  <c:v>0.47796644488568568</c:v>
                </c:pt>
                <c:pt idx="202">
                  <c:v>0.41360745309462144</c:v>
                </c:pt>
                <c:pt idx="203">
                  <c:v>0.34621021634687998</c:v>
                </c:pt>
                <c:pt idx="204">
                  <c:v>0.35944182836405147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D4F-48DA-9A78-FA56F578E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2784"/>
        <c:axId val="119603616"/>
      </c:scatterChart>
      <c:valAx>
        <c:axId val="1196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VolWt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03616"/>
        <c:crosses val="autoZero"/>
        <c:crossBetween val="midCat"/>
      </c:valAx>
      <c:valAx>
        <c:axId val="119603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0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ScaleData!$E$2:$E$206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ScaleData!$H$2:$H$206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9F-4CD7-A6FF-FC616975F909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ScaleData!$E$2:$E$206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'Reg1'!$B$29:$B$233</c:f>
              <c:numCache>
                <c:formatCode>General</c:formatCode>
                <c:ptCount val="205"/>
                <c:pt idx="0">
                  <c:v>0.28514570503595549</c:v>
                </c:pt>
                <c:pt idx="1">
                  <c:v>0.28514570503595549</c:v>
                </c:pt>
                <c:pt idx="2">
                  <c:v>0.40480765363390436</c:v>
                </c:pt>
                <c:pt idx="3">
                  <c:v>0.21742779020473918</c:v>
                </c:pt>
                <c:pt idx="4">
                  <c:v>0.31277080753543512</c:v>
                </c:pt>
                <c:pt idx="5">
                  <c:v>0.23555042523973088</c:v>
                </c:pt>
                <c:pt idx="6">
                  <c:v>0.3045000462064843</c:v>
                </c:pt>
                <c:pt idx="7">
                  <c:v>0.3034104646021481</c:v>
                </c:pt>
                <c:pt idx="8">
                  <c:v>0.38022479213147292</c:v>
                </c:pt>
                <c:pt idx="9">
                  <c:v>0.4271993433366672</c:v>
                </c:pt>
                <c:pt idx="10">
                  <c:v>0.26480267973922045</c:v>
                </c:pt>
                <c:pt idx="11">
                  <c:v>0.33171824661985783</c:v>
                </c:pt>
                <c:pt idx="12">
                  <c:v>0.38204249313370325</c:v>
                </c:pt>
                <c:pt idx="13">
                  <c:v>0.38154317265947246</c:v>
                </c:pt>
                <c:pt idx="14">
                  <c:v>0.3821493084940516</c:v>
                </c:pt>
                <c:pt idx="15">
                  <c:v>0.53439471557500229</c:v>
                </c:pt>
                <c:pt idx="16">
                  <c:v>0.53341303422461284</c:v>
                </c:pt>
                <c:pt idx="17">
                  <c:v>0.53508486151294998</c:v>
                </c:pt>
                <c:pt idx="18">
                  <c:v>-4.7939319733403464E-2</c:v>
                </c:pt>
                <c:pt idx="19">
                  <c:v>3.3662254717698598E-3</c:v>
                </c:pt>
                <c:pt idx="20">
                  <c:v>3.3640115968804132E-3</c:v>
                </c:pt>
                <c:pt idx="21">
                  <c:v>-1.4816894529435798E-3</c:v>
                </c:pt>
                <c:pt idx="22">
                  <c:v>-1.4816894529435798E-3</c:v>
                </c:pt>
                <c:pt idx="23">
                  <c:v>0.14879544893031055</c:v>
                </c:pt>
                <c:pt idx="24">
                  <c:v>-2.9680784245309649E-3</c:v>
                </c:pt>
                <c:pt idx="25">
                  <c:v>-3.2803320368002958E-3</c:v>
                </c:pt>
                <c:pt idx="26">
                  <c:v>-3.2803320368002958E-3</c:v>
                </c:pt>
                <c:pt idx="27">
                  <c:v>0.14794198098369488</c:v>
                </c:pt>
                <c:pt idx="28">
                  <c:v>0.11217551075328581</c:v>
                </c:pt>
                <c:pt idx="29">
                  <c:v>0.31629066858267552</c:v>
                </c:pt>
                <c:pt idx="30">
                  <c:v>-2.6314164571605091E-2</c:v>
                </c:pt>
                <c:pt idx="31">
                  <c:v>1.8290607869134029E-2</c:v>
                </c:pt>
                <c:pt idx="32">
                  <c:v>-2.1069233565051415E-2</c:v>
                </c:pt>
                <c:pt idx="33">
                  <c:v>1.8535648608811295E-2</c:v>
                </c:pt>
                <c:pt idx="34">
                  <c:v>1.8302823189024812E-2</c:v>
                </c:pt>
                <c:pt idx="35">
                  <c:v>2.1079508072949366E-2</c:v>
                </c:pt>
                <c:pt idx="36">
                  <c:v>2.1580708288007788E-2</c:v>
                </c:pt>
                <c:pt idx="37">
                  <c:v>0.10852184694193172</c:v>
                </c:pt>
                <c:pt idx="38">
                  <c:v>0.10786271568187862</c:v>
                </c:pt>
                <c:pt idx="39">
                  <c:v>0.10941889076543954</c:v>
                </c:pt>
                <c:pt idx="40">
                  <c:v>0.1743115190175494</c:v>
                </c:pt>
                <c:pt idx="41">
                  <c:v>0.21304230112813788</c:v>
                </c:pt>
                <c:pt idx="42">
                  <c:v>0.2101653345518468</c:v>
                </c:pt>
                <c:pt idx="43">
                  <c:v>7.1874810698811645E-2</c:v>
                </c:pt>
                <c:pt idx="44">
                  <c:v>7.0281792352407266E-2</c:v>
                </c:pt>
                <c:pt idx="45">
                  <c:v>6.9730193798331452E-2</c:v>
                </c:pt>
                <c:pt idx="46">
                  <c:v>0.2319916157875751</c:v>
                </c:pt>
                <c:pt idx="47">
                  <c:v>0.5147163524665892</c:v>
                </c:pt>
                <c:pt idx="48">
                  <c:v>0.5147163524665892</c:v>
                </c:pt>
                <c:pt idx="49">
                  <c:v>0.53450568891481642</c:v>
                </c:pt>
                <c:pt idx="50">
                  <c:v>1.0198884767666228E-4</c:v>
                </c:pt>
                <c:pt idx="51">
                  <c:v>-6.6282852552425331E-5</c:v>
                </c:pt>
                <c:pt idx="52">
                  <c:v>-1.4975621565818664E-4</c:v>
                </c:pt>
                <c:pt idx="53">
                  <c:v>7.0149003514042435E-4</c:v>
                </c:pt>
                <c:pt idx="54">
                  <c:v>5.8815537843467935E-5</c:v>
                </c:pt>
                <c:pt idx="55">
                  <c:v>0.26360358771202597</c:v>
                </c:pt>
                <c:pt idx="56">
                  <c:v>0.26360358771202597</c:v>
                </c:pt>
                <c:pt idx="57">
                  <c:v>0.26355054051637844</c:v>
                </c:pt>
                <c:pt idx="58">
                  <c:v>0.34994069417224211</c:v>
                </c:pt>
                <c:pt idx="59">
                  <c:v>0.10133219289683856</c:v>
                </c:pt>
                <c:pt idx="60">
                  <c:v>0.10199588646688543</c:v>
                </c:pt>
                <c:pt idx="61">
                  <c:v>0.16824775977747597</c:v>
                </c:pt>
                <c:pt idx="62">
                  <c:v>0.10199588646688543</c:v>
                </c:pt>
                <c:pt idx="63">
                  <c:v>0.11700826638901146</c:v>
                </c:pt>
                <c:pt idx="64">
                  <c:v>0.16872727741655219</c:v>
                </c:pt>
                <c:pt idx="65">
                  <c:v>0.37510499304085954</c:v>
                </c:pt>
                <c:pt idx="66">
                  <c:v>0.25490671874385828</c:v>
                </c:pt>
                <c:pt idx="67">
                  <c:v>0.3826598700554486</c:v>
                </c:pt>
                <c:pt idx="68">
                  <c:v>0.38204257747166831</c:v>
                </c:pt>
                <c:pt idx="69">
                  <c:v>0.38171246245323565</c:v>
                </c:pt>
                <c:pt idx="70">
                  <c:v>0.38252816268918072</c:v>
                </c:pt>
                <c:pt idx="71">
                  <c:v>0.46654387775116324</c:v>
                </c:pt>
                <c:pt idx="72">
                  <c:v>0.46197623577840574</c:v>
                </c:pt>
                <c:pt idx="73">
                  <c:v>0.53714500756101891</c:v>
                </c:pt>
                <c:pt idx="74">
                  <c:v>0.53671951862729717</c:v>
                </c:pt>
                <c:pt idx="75">
                  <c:v>0.51571817680354792</c:v>
                </c:pt>
                <c:pt idx="76">
                  <c:v>-1.8590756638539388E-3</c:v>
                </c:pt>
                <c:pt idx="77">
                  <c:v>-2.2514772932030747E-3</c:v>
                </c:pt>
                <c:pt idx="78">
                  <c:v>-3.1181589204389501E-3</c:v>
                </c:pt>
                <c:pt idx="79">
                  <c:v>8.1672253471447534E-2</c:v>
                </c:pt>
                <c:pt idx="80">
                  <c:v>0.18287117585773527</c:v>
                </c:pt>
                <c:pt idx="81">
                  <c:v>0.10922208160300138</c:v>
                </c:pt>
                <c:pt idx="82">
                  <c:v>0.31634018974701045</c:v>
                </c:pt>
                <c:pt idx="83">
                  <c:v>0.3155580202200397</c:v>
                </c:pt>
                <c:pt idx="84">
                  <c:v>0.31552114341612753</c:v>
                </c:pt>
                <c:pt idx="85">
                  <c:v>4.2953063224485145E-2</c:v>
                </c:pt>
                <c:pt idx="86">
                  <c:v>0.10942122339612848</c:v>
                </c:pt>
                <c:pt idx="87">
                  <c:v>0.18355759109009223</c:v>
                </c:pt>
                <c:pt idx="88">
                  <c:v>0.18355759109009223</c:v>
                </c:pt>
                <c:pt idx="89">
                  <c:v>2.635677934086797E-3</c:v>
                </c:pt>
                <c:pt idx="90">
                  <c:v>-3.3737179719343348E-2</c:v>
                </c:pt>
                <c:pt idx="91">
                  <c:v>2.1326043808439776E-3</c:v>
                </c:pt>
                <c:pt idx="92">
                  <c:v>1.7944292475477602E-3</c:v>
                </c:pt>
                <c:pt idx="93">
                  <c:v>7.5026890647507394E-4</c:v>
                </c:pt>
                <c:pt idx="94">
                  <c:v>1.5783334306946617E-3</c:v>
                </c:pt>
                <c:pt idx="95">
                  <c:v>6.6643371538879351E-2</c:v>
                </c:pt>
                <c:pt idx="96">
                  <c:v>1.2514445472217653E-3</c:v>
                </c:pt>
                <c:pt idx="97">
                  <c:v>6.7465527071233017E-2</c:v>
                </c:pt>
                <c:pt idx="98">
                  <c:v>6.6353210250708894E-2</c:v>
                </c:pt>
                <c:pt idx="99">
                  <c:v>0.13546599605048593</c:v>
                </c:pt>
                <c:pt idx="100">
                  <c:v>0.135744088545281</c:v>
                </c:pt>
                <c:pt idx="101">
                  <c:v>0.33731530391848796</c:v>
                </c:pt>
                <c:pt idx="102">
                  <c:v>0.33664062143467133</c:v>
                </c:pt>
                <c:pt idx="103">
                  <c:v>0.33796408616894763</c:v>
                </c:pt>
                <c:pt idx="104">
                  <c:v>0.47653703656465551</c:v>
                </c:pt>
                <c:pt idx="105">
                  <c:v>0.53789387274450928</c:v>
                </c:pt>
                <c:pt idx="106">
                  <c:v>0.47700965684561608</c:v>
                </c:pt>
                <c:pt idx="107">
                  <c:v>0.25276412532511217</c:v>
                </c:pt>
                <c:pt idx="108">
                  <c:v>0.24347851731884906</c:v>
                </c:pt>
                <c:pt idx="109">
                  <c:v>0.25358256604862983</c:v>
                </c:pt>
                <c:pt idx="110">
                  <c:v>0.2441720329666798</c:v>
                </c:pt>
                <c:pt idx="111">
                  <c:v>0.24714508588447165</c:v>
                </c:pt>
                <c:pt idx="112">
                  <c:v>0.30997521636638098</c:v>
                </c:pt>
                <c:pt idx="113">
                  <c:v>0.31398961602219588</c:v>
                </c:pt>
                <c:pt idx="114">
                  <c:v>0.31068579165394855</c:v>
                </c:pt>
                <c:pt idx="115">
                  <c:v>0.31921075129756571</c:v>
                </c:pt>
                <c:pt idx="116">
                  <c:v>0.30997521636638098</c:v>
                </c:pt>
                <c:pt idx="117">
                  <c:v>0.43260920008062775</c:v>
                </c:pt>
                <c:pt idx="118">
                  <c:v>-2.1324256760809068E-3</c:v>
                </c:pt>
                <c:pt idx="119">
                  <c:v>0.14879544893031055</c:v>
                </c:pt>
                <c:pt idx="120">
                  <c:v>-2.9680784245309649E-3</c:v>
                </c:pt>
                <c:pt idx="121">
                  <c:v>-1.3881227970081941E-3</c:v>
                </c:pt>
                <c:pt idx="122">
                  <c:v>-4.1365140388458857E-3</c:v>
                </c:pt>
                <c:pt idx="123">
                  <c:v>0.1120636789944577</c:v>
                </c:pt>
                <c:pt idx="124">
                  <c:v>0.37106369927540439</c:v>
                </c:pt>
                <c:pt idx="125">
                  <c:v>0.42934130208757454</c:v>
                </c:pt>
                <c:pt idx="126">
                  <c:v>0.5368365859979678</c:v>
                </c:pt>
                <c:pt idx="127">
                  <c:v>0.5368365859979678</c:v>
                </c:pt>
                <c:pt idx="128">
                  <c:v>0.53648337667770207</c:v>
                </c:pt>
                <c:pt idx="129">
                  <c:v>0.53256009447187713</c:v>
                </c:pt>
                <c:pt idx="130">
                  <c:v>0.11513770277784241</c:v>
                </c:pt>
                <c:pt idx="131">
                  <c:v>0.11332066175896226</c:v>
                </c:pt>
                <c:pt idx="132">
                  <c:v>0.23304963275493726</c:v>
                </c:pt>
                <c:pt idx="133">
                  <c:v>0.23265643761682897</c:v>
                </c:pt>
                <c:pt idx="134">
                  <c:v>0.24371439906933356</c:v>
                </c:pt>
                <c:pt idx="135">
                  <c:v>0.23201121782715778</c:v>
                </c:pt>
                <c:pt idx="136">
                  <c:v>0.42718777599676772</c:v>
                </c:pt>
                <c:pt idx="137">
                  <c:v>0.42681641165761786</c:v>
                </c:pt>
                <c:pt idx="138">
                  <c:v>-7.3984473477558058E-3</c:v>
                </c:pt>
                <c:pt idx="139">
                  <c:v>2.2239872181709017E-3</c:v>
                </c:pt>
                <c:pt idx="140">
                  <c:v>1.6960967653748549E-3</c:v>
                </c:pt>
                <c:pt idx="141">
                  <c:v>2.7689616754608563E-2</c:v>
                </c:pt>
                <c:pt idx="142">
                  <c:v>2.7070987268428E-2</c:v>
                </c:pt>
                <c:pt idx="143">
                  <c:v>0.1229968885804755</c:v>
                </c:pt>
                <c:pt idx="144">
                  <c:v>9.2503940682556546E-2</c:v>
                </c:pt>
                <c:pt idx="145">
                  <c:v>0.23270124544509799</c:v>
                </c:pt>
                <c:pt idx="146">
                  <c:v>2.6300151151198929E-2</c:v>
                </c:pt>
                <c:pt idx="147">
                  <c:v>0.12218623470540799</c:v>
                </c:pt>
                <c:pt idx="148">
                  <c:v>9.2663464804102924E-2</c:v>
                </c:pt>
                <c:pt idx="149">
                  <c:v>0.23181095824781961</c:v>
                </c:pt>
                <c:pt idx="150">
                  <c:v>-1.724000559179991E-2</c:v>
                </c:pt>
                <c:pt idx="151">
                  <c:v>-1.8057014084225984E-2</c:v>
                </c:pt>
                <c:pt idx="152">
                  <c:v>-1.7691175632282431E-2</c:v>
                </c:pt>
                <c:pt idx="153">
                  <c:v>-1.6951048345320255E-2</c:v>
                </c:pt>
                <c:pt idx="154">
                  <c:v>4.9830926635904244E-2</c:v>
                </c:pt>
                <c:pt idx="155">
                  <c:v>4.1799948657049828E-2</c:v>
                </c:pt>
                <c:pt idx="156">
                  <c:v>1.3179053079206832E-3</c:v>
                </c:pt>
                <c:pt idx="157">
                  <c:v>8.1085297458114575E-4</c:v>
                </c:pt>
                <c:pt idx="158">
                  <c:v>2.8744660554324897E-2</c:v>
                </c:pt>
                <c:pt idx="159">
                  <c:v>2.8641704775924322E-2</c:v>
                </c:pt>
                <c:pt idx="160">
                  <c:v>1.1327344681578699E-3</c:v>
                </c:pt>
                <c:pt idx="161">
                  <c:v>6.7546798715666281E-2</c:v>
                </c:pt>
                <c:pt idx="162">
                  <c:v>6.7301695275706425E-2</c:v>
                </c:pt>
                <c:pt idx="163">
                  <c:v>0.12175520252881422</c:v>
                </c:pt>
                <c:pt idx="164">
                  <c:v>0.12130052685604761</c:v>
                </c:pt>
                <c:pt idx="165">
                  <c:v>0.22813458913768592</c:v>
                </c:pt>
                <c:pt idx="166">
                  <c:v>0.2277173578983262</c:v>
                </c:pt>
                <c:pt idx="167">
                  <c:v>0.2326434984777436</c:v>
                </c:pt>
                <c:pt idx="168">
                  <c:v>0.23268431294459349</c:v>
                </c:pt>
                <c:pt idx="169">
                  <c:v>0.23253191866911521</c:v>
                </c:pt>
                <c:pt idx="170">
                  <c:v>0.29821646897704002</c:v>
                </c:pt>
                <c:pt idx="171">
                  <c:v>0.29790007909271732</c:v>
                </c:pt>
                <c:pt idx="172">
                  <c:v>0.36311588919173271</c:v>
                </c:pt>
                <c:pt idx="173">
                  <c:v>0.12385510117226589</c:v>
                </c:pt>
                <c:pt idx="174">
                  <c:v>0.1404205072544108</c:v>
                </c:pt>
                <c:pt idx="175">
                  <c:v>0.12222743120894802</c:v>
                </c:pt>
                <c:pt idx="176">
                  <c:v>0.18967197036012104</c:v>
                </c:pt>
                <c:pt idx="177">
                  <c:v>0.1886326194741248</c:v>
                </c:pt>
                <c:pt idx="178">
                  <c:v>0.48412622475555644</c:v>
                </c:pt>
                <c:pt idx="179">
                  <c:v>0.41689584837942695</c:v>
                </c:pt>
                <c:pt idx="180">
                  <c:v>0.40419570241667285</c:v>
                </c:pt>
                <c:pt idx="181">
                  <c:v>0.40404592820637136</c:v>
                </c:pt>
                <c:pt idx="182">
                  <c:v>-4.2550413553902308E-2</c:v>
                </c:pt>
                <c:pt idx="183">
                  <c:v>0.10804198534379536</c:v>
                </c:pt>
                <c:pt idx="184">
                  <c:v>2.432500799274577E-2</c:v>
                </c:pt>
                <c:pt idx="185">
                  <c:v>0.10799992902832378</c:v>
                </c:pt>
                <c:pt idx="186">
                  <c:v>0.10714236840484642</c:v>
                </c:pt>
                <c:pt idx="187">
                  <c:v>6.4808206341770092E-2</c:v>
                </c:pt>
                <c:pt idx="188">
                  <c:v>0.14544082580766848</c:v>
                </c:pt>
                <c:pt idx="189">
                  <c:v>0.18440971782667093</c:v>
                </c:pt>
                <c:pt idx="190">
                  <c:v>0.11674514664227349</c:v>
                </c:pt>
                <c:pt idx="191">
                  <c:v>0.23562105470790545</c:v>
                </c:pt>
                <c:pt idx="192">
                  <c:v>0.13034986610975779</c:v>
                </c:pt>
                <c:pt idx="193">
                  <c:v>0.18046979372842645</c:v>
                </c:pt>
                <c:pt idx="194">
                  <c:v>0.29351894907372628</c:v>
                </c:pt>
                <c:pt idx="195">
                  <c:v>0.29303673502035515</c:v>
                </c:pt>
                <c:pt idx="196">
                  <c:v>0.29330912275871668</c:v>
                </c:pt>
                <c:pt idx="197">
                  <c:v>0.35988315410791299</c:v>
                </c:pt>
                <c:pt idx="198">
                  <c:v>0.4846566771847659</c:v>
                </c:pt>
                <c:pt idx="199">
                  <c:v>0.48431955475684352</c:v>
                </c:pt>
                <c:pt idx="200">
                  <c:v>0.36040257606932652</c:v>
                </c:pt>
                <c:pt idx="201">
                  <c:v>0.47796644488568568</c:v>
                </c:pt>
                <c:pt idx="202">
                  <c:v>0.41360745309462144</c:v>
                </c:pt>
                <c:pt idx="203">
                  <c:v>0.34621021634687998</c:v>
                </c:pt>
                <c:pt idx="204">
                  <c:v>0.35944182836405147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99F-4CD7-A6FF-FC616975F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02784"/>
        <c:axId val="119592800"/>
      </c:scatterChart>
      <c:valAx>
        <c:axId val="119602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rwd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592800"/>
        <c:crosses val="autoZero"/>
        <c:crossBetween val="midCat"/>
      </c:valAx>
      <c:valAx>
        <c:axId val="1195928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1960278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boreratio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ScaleData!$F$2:$F$206</c:f>
              <c:numCache>
                <c:formatCode>0.000</c:formatCode>
                <c:ptCount val="205"/>
                <c:pt idx="0">
                  <c:v>0.66428571428571448</c:v>
                </c:pt>
                <c:pt idx="1">
                  <c:v>0.66428571428571448</c:v>
                </c:pt>
                <c:pt idx="2">
                  <c:v>0.10000000000000009</c:v>
                </c:pt>
                <c:pt idx="3">
                  <c:v>0.46428571428571425</c:v>
                </c:pt>
                <c:pt idx="4">
                  <c:v>0.46428571428571425</c:v>
                </c:pt>
                <c:pt idx="5">
                  <c:v>0.46428571428571425</c:v>
                </c:pt>
                <c:pt idx="6">
                  <c:v>0.46428571428571425</c:v>
                </c:pt>
                <c:pt idx="7">
                  <c:v>0.46428571428571425</c:v>
                </c:pt>
                <c:pt idx="8">
                  <c:v>0.42142857142857137</c:v>
                </c:pt>
                <c:pt idx="9">
                  <c:v>0.42142857142857137</c:v>
                </c:pt>
                <c:pt idx="10">
                  <c:v>0.68571428571428572</c:v>
                </c:pt>
                <c:pt idx="11">
                  <c:v>0.68571428571428572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0.77142857142857157</c:v>
                </c:pt>
                <c:pt idx="16">
                  <c:v>0.77142857142857157</c:v>
                </c:pt>
                <c:pt idx="17">
                  <c:v>0.77142857142857157</c:v>
                </c:pt>
                <c:pt idx="18">
                  <c:v>0.2642857142857144</c:v>
                </c:pt>
                <c:pt idx="19">
                  <c:v>0.34999999999999987</c:v>
                </c:pt>
                <c:pt idx="20">
                  <c:v>0.34999999999999987</c:v>
                </c:pt>
                <c:pt idx="21">
                  <c:v>0.30714285714285727</c:v>
                </c:pt>
                <c:pt idx="22">
                  <c:v>0.30714285714285727</c:v>
                </c:pt>
                <c:pt idx="23">
                  <c:v>0.34999999999999987</c:v>
                </c:pt>
                <c:pt idx="24">
                  <c:v>0.30714285714285727</c:v>
                </c:pt>
                <c:pt idx="25">
                  <c:v>0.30714285714285727</c:v>
                </c:pt>
                <c:pt idx="26">
                  <c:v>0.30714285714285727</c:v>
                </c:pt>
                <c:pt idx="27">
                  <c:v>0.34999999999999987</c:v>
                </c:pt>
                <c:pt idx="28">
                  <c:v>0.57142857142857129</c:v>
                </c:pt>
                <c:pt idx="29">
                  <c:v>0.75714285714285723</c:v>
                </c:pt>
                <c:pt idx="30">
                  <c:v>0.2642857142857144</c:v>
                </c:pt>
                <c:pt idx="31">
                  <c:v>0.2642857142857144</c:v>
                </c:pt>
                <c:pt idx="32">
                  <c:v>0.2642857142857144</c:v>
                </c:pt>
                <c:pt idx="33">
                  <c:v>0.2642857142857144</c:v>
                </c:pt>
                <c:pt idx="34">
                  <c:v>0.2642857142857144</c:v>
                </c:pt>
                <c:pt idx="35">
                  <c:v>0.2642857142857144</c:v>
                </c:pt>
                <c:pt idx="36">
                  <c:v>0.27142857142857135</c:v>
                </c:pt>
                <c:pt idx="37">
                  <c:v>0.43571428571428567</c:v>
                </c:pt>
                <c:pt idx="38">
                  <c:v>0.43571428571428567</c:v>
                </c:pt>
                <c:pt idx="39">
                  <c:v>0.43571428571428567</c:v>
                </c:pt>
                <c:pt idx="40">
                  <c:v>0.43571428571428567</c:v>
                </c:pt>
                <c:pt idx="41">
                  <c:v>0.43571428571428567</c:v>
                </c:pt>
                <c:pt idx="42">
                  <c:v>0.43571428571428567</c:v>
                </c:pt>
                <c:pt idx="43">
                  <c:v>0.55000000000000004</c:v>
                </c:pt>
                <c:pt idx="44">
                  <c:v>0.34999999999999987</c:v>
                </c:pt>
                <c:pt idx="45">
                  <c:v>0.34999999999999987</c:v>
                </c:pt>
                <c:pt idx="46">
                  <c:v>0.6357142857142859</c:v>
                </c:pt>
                <c:pt idx="47">
                  <c:v>0.77857142857142847</c:v>
                </c:pt>
                <c:pt idx="48">
                  <c:v>0.77857142857142847</c:v>
                </c:pt>
                <c:pt idx="49">
                  <c:v>0.7142857142857143</c:v>
                </c:pt>
                <c:pt idx="50">
                  <c:v>0.34999999999999987</c:v>
                </c:pt>
                <c:pt idx="51">
                  <c:v>0.34999999999999987</c:v>
                </c:pt>
                <c:pt idx="52">
                  <c:v>0.34999999999999987</c:v>
                </c:pt>
                <c:pt idx="53">
                  <c:v>0.34999999999999987</c:v>
                </c:pt>
                <c:pt idx="54">
                  <c:v>0.38571428571428579</c:v>
                </c:pt>
                <c:pt idx="55">
                  <c:v>0.56428571428571439</c:v>
                </c:pt>
                <c:pt idx="56">
                  <c:v>0.56428571428571439</c:v>
                </c:pt>
                <c:pt idx="57">
                  <c:v>0.56428571428571439</c:v>
                </c:pt>
                <c:pt idx="58">
                  <c:v>0.56428571428571439</c:v>
                </c:pt>
                <c:pt idx="59">
                  <c:v>0.60714285714285721</c:v>
                </c:pt>
                <c:pt idx="60">
                  <c:v>0.60714285714285721</c:v>
                </c:pt>
                <c:pt idx="61">
                  <c:v>0.60714285714285721</c:v>
                </c:pt>
                <c:pt idx="62">
                  <c:v>0.60714285714285721</c:v>
                </c:pt>
                <c:pt idx="63">
                  <c:v>0.60714285714285721</c:v>
                </c:pt>
                <c:pt idx="64">
                  <c:v>0.60714285714285721</c:v>
                </c:pt>
                <c:pt idx="65">
                  <c:v>0.87142857142857133</c:v>
                </c:pt>
                <c:pt idx="66">
                  <c:v>0.6357142857142859</c:v>
                </c:pt>
                <c:pt idx="67">
                  <c:v>0.74285714285714288</c:v>
                </c:pt>
                <c:pt idx="68">
                  <c:v>0.74285714285714288</c:v>
                </c:pt>
                <c:pt idx="69">
                  <c:v>0.74285714285714288</c:v>
                </c:pt>
                <c:pt idx="70">
                  <c:v>0.74285714285714288</c:v>
                </c:pt>
                <c:pt idx="71">
                  <c:v>0.65714285714285714</c:v>
                </c:pt>
                <c:pt idx="72">
                  <c:v>0.65714285714285714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0.88571428571428557</c:v>
                </c:pt>
                <c:pt idx="76">
                  <c:v>0.30714285714285727</c:v>
                </c:pt>
                <c:pt idx="77">
                  <c:v>0.30714285714285727</c:v>
                </c:pt>
                <c:pt idx="78">
                  <c:v>0.30714285714285727</c:v>
                </c:pt>
                <c:pt idx="79">
                  <c:v>0.34999999999999987</c:v>
                </c:pt>
                <c:pt idx="80">
                  <c:v>0.44999999999999996</c:v>
                </c:pt>
                <c:pt idx="81">
                  <c:v>0.57857142857142863</c:v>
                </c:pt>
                <c:pt idx="82">
                  <c:v>0.74285714285714288</c:v>
                </c:pt>
                <c:pt idx="83">
                  <c:v>0.74999999999999989</c:v>
                </c:pt>
                <c:pt idx="84">
                  <c:v>0.74999999999999989</c:v>
                </c:pt>
                <c:pt idx="85">
                  <c:v>0.57857142857142863</c:v>
                </c:pt>
                <c:pt idx="86">
                  <c:v>0.57857142857142863</c:v>
                </c:pt>
                <c:pt idx="87">
                  <c:v>0.44999999999999996</c:v>
                </c:pt>
                <c:pt idx="88">
                  <c:v>0.44999999999999996</c:v>
                </c:pt>
                <c:pt idx="89">
                  <c:v>0.43571428571428567</c:v>
                </c:pt>
                <c:pt idx="90">
                  <c:v>0.32142857142857156</c:v>
                </c:pt>
                <c:pt idx="91">
                  <c:v>0.43571428571428567</c:v>
                </c:pt>
                <c:pt idx="92">
                  <c:v>0.43571428571428567</c:v>
                </c:pt>
                <c:pt idx="93">
                  <c:v>0.43571428571428567</c:v>
                </c:pt>
                <c:pt idx="94">
                  <c:v>0.43571428571428567</c:v>
                </c:pt>
                <c:pt idx="95">
                  <c:v>0.43571428571428567</c:v>
                </c:pt>
                <c:pt idx="96">
                  <c:v>0.43571428571428567</c:v>
                </c:pt>
                <c:pt idx="97">
                  <c:v>0.43571428571428567</c:v>
                </c:pt>
                <c:pt idx="98">
                  <c:v>0.43571428571428567</c:v>
                </c:pt>
                <c:pt idx="99">
                  <c:v>0.56428571428571439</c:v>
                </c:pt>
                <c:pt idx="100">
                  <c:v>0.56428571428571439</c:v>
                </c:pt>
                <c:pt idx="101">
                  <c:v>0.6357142857142859</c:v>
                </c:pt>
                <c:pt idx="102">
                  <c:v>0.6357142857142859</c:v>
                </c:pt>
                <c:pt idx="103">
                  <c:v>0.6357142857142859</c:v>
                </c:pt>
                <c:pt idx="104">
                  <c:v>0.6357142857142859</c:v>
                </c:pt>
                <c:pt idx="105">
                  <c:v>0.6357142857142859</c:v>
                </c:pt>
                <c:pt idx="106">
                  <c:v>0.6357142857142859</c:v>
                </c:pt>
                <c:pt idx="107">
                  <c:v>0.65714285714285714</c:v>
                </c:pt>
                <c:pt idx="108">
                  <c:v>0.82857142857142874</c:v>
                </c:pt>
                <c:pt idx="109">
                  <c:v>0.65714285714285714</c:v>
                </c:pt>
                <c:pt idx="110">
                  <c:v>0.82857142857142874</c:v>
                </c:pt>
                <c:pt idx="111">
                  <c:v>0.65714285714285714</c:v>
                </c:pt>
                <c:pt idx="112">
                  <c:v>0.82857142857142874</c:v>
                </c:pt>
                <c:pt idx="113">
                  <c:v>0.65714285714285714</c:v>
                </c:pt>
                <c:pt idx="114">
                  <c:v>0.82857142857142874</c:v>
                </c:pt>
                <c:pt idx="115">
                  <c:v>0.65714285714285714</c:v>
                </c:pt>
                <c:pt idx="116">
                  <c:v>0.82857142857142874</c:v>
                </c:pt>
                <c:pt idx="117">
                  <c:v>0.76428571428571423</c:v>
                </c:pt>
                <c:pt idx="118">
                  <c:v>0.30714285714285727</c:v>
                </c:pt>
                <c:pt idx="119">
                  <c:v>0.34999999999999987</c:v>
                </c:pt>
                <c:pt idx="120">
                  <c:v>0.30714285714285727</c:v>
                </c:pt>
                <c:pt idx="121">
                  <c:v>0.30714285714285727</c:v>
                </c:pt>
                <c:pt idx="122">
                  <c:v>0.30714285714285727</c:v>
                </c:pt>
                <c:pt idx="123">
                  <c:v>0.57857142857142863</c:v>
                </c:pt>
                <c:pt idx="124">
                  <c:v>0.74999999999999989</c:v>
                </c:pt>
                <c:pt idx="125">
                  <c:v>1</c:v>
                </c:pt>
                <c:pt idx="126">
                  <c:v>0.85714285714285732</c:v>
                </c:pt>
                <c:pt idx="127">
                  <c:v>0.85714285714285732</c:v>
                </c:pt>
                <c:pt idx="128">
                  <c:v>0.85714285714285732</c:v>
                </c:pt>
                <c:pt idx="129">
                  <c:v>1</c:v>
                </c:pt>
                <c:pt idx="130">
                  <c:v>0.65714285714285714</c:v>
                </c:pt>
                <c:pt idx="131">
                  <c:v>0.65714285714285714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0.77142857142857157</c:v>
                </c:pt>
                <c:pt idx="139">
                  <c:v>0.77142857142857157</c:v>
                </c:pt>
                <c:pt idx="140">
                  <c:v>0.77142857142857157</c:v>
                </c:pt>
                <c:pt idx="141">
                  <c:v>0.77142857142857157</c:v>
                </c:pt>
                <c:pt idx="142">
                  <c:v>0.77142857142857157</c:v>
                </c:pt>
                <c:pt idx="143">
                  <c:v>0.77142857142857157</c:v>
                </c:pt>
                <c:pt idx="144">
                  <c:v>0.77142857142857157</c:v>
                </c:pt>
                <c:pt idx="145">
                  <c:v>0.77142857142857157</c:v>
                </c:pt>
                <c:pt idx="146">
                  <c:v>0.77142857142857157</c:v>
                </c:pt>
                <c:pt idx="147">
                  <c:v>0.77142857142857157</c:v>
                </c:pt>
                <c:pt idx="148">
                  <c:v>0.77142857142857157</c:v>
                </c:pt>
                <c:pt idx="149">
                  <c:v>0.77142857142857157</c:v>
                </c:pt>
                <c:pt idx="150">
                  <c:v>0.36428571428571416</c:v>
                </c:pt>
                <c:pt idx="151">
                  <c:v>0.36428571428571416</c:v>
                </c:pt>
                <c:pt idx="152">
                  <c:v>0.36428571428571416</c:v>
                </c:pt>
                <c:pt idx="153">
                  <c:v>0.36428571428571416</c:v>
                </c:pt>
                <c:pt idx="154">
                  <c:v>0.36428571428571416</c:v>
                </c:pt>
                <c:pt idx="155">
                  <c:v>0.36428571428571416</c:v>
                </c:pt>
                <c:pt idx="156">
                  <c:v>0.46428571428571425</c:v>
                </c:pt>
                <c:pt idx="157">
                  <c:v>0.46428571428571425</c:v>
                </c:pt>
                <c:pt idx="158">
                  <c:v>0.52142857142857146</c:v>
                </c:pt>
                <c:pt idx="159">
                  <c:v>0.52142857142857146</c:v>
                </c:pt>
                <c:pt idx="160">
                  <c:v>0.46428571428571425</c:v>
                </c:pt>
                <c:pt idx="161">
                  <c:v>0.46428571428571425</c:v>
                </c:pt>
                <c:pt idx="162">
                  <c:v>0.46428571428571425</c:v>
                </c:pt>
                <c:pt idx="163">
                  <c:v>0.46428571428571425</c:v>
                </c:pt>
                <c:pt idx="164">
                  <c:v>0.46428571428571425</c:v>
                </c:pt>
                <c:pt idx="165">
                  <c:v>0.50000000000000011</c:v>
                </c:pt>
                <c:pt idx="166">
                  <c:v>0.50000000000000011</c:v>
                </c:pt>
                <c:pt idx="167">
                  <c:v>0.77142857142857157</c:v>
                </c:pt>
                <c:pt idx="168">
                  <c:v>0.77142857142857157</c:v>
                </c:pt>
                <c:pt idx="169">
                  <c:v>0.77142857142857157</c:v>
                </c:pt>
                <c:pt idx="170">
                  <c:v>0.77142857142857157</c:v>
                </c:pt>
                <c:pt idx="171">
                  <c:v>0.77142857142857157</c:v>
                </c:pt>
                <c:pt idx="172">
                  <c:v>0.77142857142857157</c:v>
                </c:pt>
                <c:pt idx="173">
                  <c:v>0.55000000000000004</c:v>
                </c:pt>
                <c:pt idx="174">
                  <c:v>0.52142857142857146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0.52142857142857146</c:v>
                </c:pt>
                <c:pt idx="179">
                  <c:v>0.52142857142857146</c:v>
                </c:pt>
                <c:pt idx="180">
                  <c:v>0.52142857142857146</c:v>
                </c:pt>
                <c:pt idx="181">
                  <c:v>0.52142857142857146</c:v>
                </c:pt>
                <c:pt idx="182">
                  <c:v>0.33571428571428558</c:v>
                </c:pt>
                <c:pt idx="183">
                  <c:v>0.46428571428571425</c:v>
                </c:pt>
                <c:pt idx="184">
                  <c:v>0.33571428571428558</c:v>
                </c:pt>
                <c:pt idx="185">
                  <c:v>0.46428571428571425</c:v>
                </c:pt>
                <c:pt idx="186">
                  <c:v>0.46428571428571425</c:v>
                </c:pt>
                <c:pt idx="187">
                  <c:v>0.33571428571428558</c:v>
                </c:pt>
                <c:pt idx="188">
                  <c:v>0.46428571428571425</c:v>
                </c:pt>
                <c:pt idx="189">
                  <c:v>0.46428571428571425</c:v>
                </c:pt>
                <c:pt idx="190">
                  <c:v>0.46428571428571425</c:v>
                </c:pt>
                <c:pt idx="191">
                  <c:v>0.46428571428571425</c:v>
                </c:pt>
                <c:pt idx="192">
                  <c:v>0.33571428571428558</c:v>
                </c:pt>
                <c:pt idx="193">
                  <c:v>0.46428571428571425</c:v>
                </c:pt>
                <c:pt idx="194">
                  <c:v>0.88571428571428557</c:v>
                </c:pt>
                <c:pt idx="195">
                  <c:v>0.88571428571428557</c:v>
                </c:pt>
                <c:pt idx="196">
                  <c:v>0.88571428571428557</c:v>
                </c:pt>
                <c:pt idx="197">
                  <c:v>0.88571428571428557</c:v>
                </c:pt>
                <c:pt idx="198">
                  <c:v>0.77142857142857157</c:v>
                </c:pt>
                <c:pt idx="199">
                  <c:v>0.77142857142857157</c:v>
                </c:pt>
                <c:pt idx="200">
                  <c:v>0.88571428571428557</c:v>
                </c:pt>
                <c:pt idx="201">
                  <c:v>0.88571428571428557</c:v>
                </c:pt>
                <c:pt idx="202">
                  <c:v>0.74285714285714288</c:v>
                </c:pt>
                <c:pt idx="203">
                  <c:v>0.33571428571428558</c:v>
                </c:pt>
                <c:pt idx="204">
                  <c:v>0.88571428571428557</c:v>
                </c:pt>
              </c:numCache>
            </c:numRef>
          </c:xVal>
          <c:yVal>
            <c:numRef>
              <c:f>ScaleData!$H$2:$H$206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0F8-4A2F-8246-8B4545F2DA61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ScaleData!$F$2:$F$206</c:f>
              <c:numCache>
                <c:formatCode>0.000</c:formatCode>
                <c:ptCount val="205"/>
                <c:pt idx="0">
                  <c:v>0.66428571428571448</c:v>
                </c:pt>
                <c:pt idx="1">
                  <c:v>0.66428571428571448</c:v>
                </c:pt>
                <c:pt idx="2">
                  <c:v>0.10000000000000009</c:v>
                </c:pt>
                <c:pt idx="3">
                  <c:v>0.46428571428571425</c:v>
                </c:pt>
                <c:pt idx="4">
                  <c:v>0.46428571428571425</c:v>
                </c:pt>
                <c:pt idx="5">
                  <c:v>0.46428571428571425</c:v>
                </c:pt>
                <c:pt idx="6">
                  <c:v>0.46428571428571425</c:v>
                </c:pt>
                <c:pt idx="7">
                  <c:v>0.46428571428571425</c:v>
                </c:pt>
                <c:pt idx="8">
                  <c:v>0.42142857142857137</c:v>
                </c:pt>
                <c:pt idx="9">
                  <c:v>0.42142857142857137</c:v>
                </c:pt>
                <c:pt idx="10">
                  <c:v>0.68571428571428572</c:v>
                </c:pt>
                <c:pt idx="11">
                  <c:v>0.68571428571428572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0.77142857142857157</c:v>
                </c:pt>
                <c:pt idx="16">
                  <c:v>0.77142857142857157</c:v>
                </c:pt>
                <c:pt idx="17">
                  <c:v>0.77142857142857157</c:v>
                </c:pt>
                <c:pt idx="18">
                  <c:v>0.2642857142857144</c:v>
                </c:pt>
                <c:pt idx="19">
                  <c:v>0.34999999999999987</c:v>
                </c:pt>
                <c:pt idx="20">
                  <c:v>0.34999999999999987</c:v>
                </c:pt>
                <c:pt idx="21">
                  <c:v>0.30714285714285727</c:v>
                </c:pt>
                <c:pt idx="22">
                  <c:v>0.30714285714285727</c:v>
                </c:pt>
                <c:pt idx="23">
                  <c:v>0.34999999999999987</c:v>
                </c:pt>
                <c:pt idx="24">
                  <c:v>0.30714285714285727</c:v>
                </c:pt>
                <c:pt idx="25">
                  <c:v>0.30714285714285727</c:v>
                </c:pt>
                <c:pt idx="26">
                  <c:v>0.30714285714285727</c:v>
                </c:pt>
                <c:pt idx="27">
                  <c:v>0.34999999999999987</c:v>
                </c:pt>
                <c:pt idx="28">
                  <c:v>0.57142857142857129</c:v>
                </c:pt>
                <c:pt idx="29">
                  <c:v>0.75714285714285723</c:v>
                </c:pt>
                <c:pt idx="30">
                  <c:v>0.2642857142857144</c:v>
                </c:pt>
                <c:pt idx="31">
                  <c:v>0.2642857142857144</c:v>
                </c:pt>
                <c:pt idx="32">
                  <c:v>0.2642857142857144</c:v>
                </c:pt>
                <c:pt idx="33">
                  <c:v>0.2642857142857144</c:v>
                </c:pt>
                <c:pt idx="34">
                  <c:v>0.2642857142857144</c:v>
                </c:pt>
                <c:pt idx="35">
                  <c:v>0.2642857142857144</c:v>
                </c:pt>
                <c:pt idx="36">
                  <c:v>0.27142857142857135</c:v>
                </c:pt>
                <c:pt idx="37">
                  <c:v>0.43571428571428567</c:v>
                </c:pt>
                <c:pt idx="38">
                  <c:v>0.43571428571428567</c:v>
                </c:pt>
                <c:pt idx="39">
                  <c:v>0.43571428571428567</c:v>
                </c:pt>
                <c:pt idx="40">
                  <c:v>0.43571428571428567</c:v>
                </c:pt>
                <c:pt idx="41">
                  <c:v>0.43571428571428567</c:v>
                </c:pt>
                <c:pt idx="42">
                  <c:v>0.43571428571428567</c:v>
                </c:pt>
                <c:pt idx="43">
                  <c:v>0.55000000000000004</c:v>
                </c:pt>
                <c:pt idx="44">
                  <c:v>0.34999999999999987</c:v>
                </c:pt>
                <c:pt idx="45">
                  <c:v>0.34999999999999987</c:v>
                </c:pt>
                <c:pt idx="46">
                  <c:v>0.6357142857142859</c:v>
                </c:pt>
                <c:pt idx="47">
                  <c:v>0.77857142857142847</c:v>
                </c:pt>
                <c:pt idx="48">
                  <c:v>0.77857142857142847</c:v>
                </c:pt>
                <c:pt idx="49">
                  <c:v>0.7142857142857143</c:v>
                </c:pt>
                <c:pt idx="50">
                  <c:v>0.34999999999999987</c:v>
                </c:pt>
                <c:pt idx="51">
                  <c:v>0.34999999999999987</c:v>
                </c:pt>
                <c:pt idx="52">
                  <c:v>0.34999999999999987</c:v>
                </c:pt>
                <c:pt idx="53">
                  <c:v>0.34999999999999987</c:v>
                </c:pt>
                <c:pt idx="54">
                  <c:v>0.38571428571428579</c:v>
                </c:pt>
                <c:pt idx="55">
                  <c:v>0.56428571428571439</c:v>
                </c:pt>
                <c:pt idx="56">
                  <c:v>0.56428571428571439</c:v>
                </c:pt>
                <c:pt idx="57">
                  <c:v>0.56428571428571439</c:v>
                </c:pt>
                <c:pt idx="58">
                  <c:v>0.56428571428571439</c:v>
                </c:pt>
                <c:pt idx="59">
                  <c:v>0.60714285714285721</c:v>
                </c:pt>
                <c:pt idx="60">
                  <c:v>0.60714285714285721</c:v>
                </c:pt>
                <c:pt idx="61">
                  <c:v>0.60714285714285721</c:v>
                </c:pt>
                <c:pt idx="62">
                  <c:v>0.60714285714285721</c:v>
                </c:pt>
                <c:pt idx="63">
                  <c:v>0.60714285714285721</c:v>
                </c:pt>
                <c:pt idx="64">
                  <c:v>0.60714285714285721</c:v>
                </c:pt>
                <c:pt idx="65">
                  <c:v>0.87142857142857133</c:v>
                </c:pt>
                <c:pt idx="66">
                  <c:v>0.6357142857142859</c:v>
                </c:pt>
                <c:pt idx="67">
                  <c:v>0.74285714285714288</c:v>
                </c:pt>
                <c:pt idx="68">
                  <c:v>0.74285714285714288</c:v>
                </c:pt>
                <c:pt idx="69">
                  <c:v>0.74285714285714288</c:v>
                </c:pt>
                <c:pt idx="70">
                  <c:v>0.74285714285714288</c:v>
                </c:pt>
                <c:pt idx="71">
                  <c:v>0.65714285714285714</c:v>
                </c:pt>
                <c:pt idx="72">
                  <c:v>0.65714285714285714</c:v>
                </c:pt>
                <c:pt idx="73">
                  <c:v>0.89999999999999991</c:v>
                </c:pt>
                <c:pt idx="74">
                  <c:v>0.89999999999999991</c:v>
                </c:pt>
                <c:pt idx="75">
                  <c:v>0.88571428571428557</c:v>
                </c:pt>
                <c:pt idx="76">
                  <c:v>0.30714285714285727</c:v>
                </c:pt>
                <c:pt idx="77">
                  <c:v>0.30714285714285727</c:v>
                </c:pt>
                <c:pt idx="78">
                  <c:v>0.30714285714285727</c:v>
                </c:pt>
                <c:pt idx="79">
                  <c:v>0.34999999999999987</c:v>
                </c:pt>
                <c:pt idx="80">
                  <c:v>0.44999999999999996</c:v>
                </c:pt>
                <c:pt idx="81">
                  <c:v>0.57857142857142863</c:v>
                </c:pt>
                <c:pt idx="82">
                  <c:v>0.74285714285714288</c:v>
                </c:pt>
                <c:pt idx="83">
                  <c:v>0.74999999999999989</c:v>
                </c:pt>
                <c:pt idx="84">
                  <c:v>0.74999999999999989</c:v>
                </c:pt>
                <c:pt idx="85">
                  <c:v>0.57857142857142863</c:v>
                </c:pt>
                <c:pt idx="86">
                  <c:v>0.57857142857142863</c:v>
                </c:pt>
                <c:pt idx="87">
                  <c:v>0.44999999999999996</c:v>
                </c:pt>
                <c:pt idx="88">
                  <c:v>0.44999999999999996</c:v>
                </c:pt>
                <c:pt idx="89">
                  <c:v>0.43571428571428567</c:v>
                </c:pt>
                <c:pt idx="90">
                  <c:v>0.32142857142857156</c:v>
                </c:pt>
                <c:pt idx="91">
                  <c:v>0.43571428571428567</c:v>
                </c:pt>
                <c:pt idx="92">
                  <c:v>0.43571428571428567</c:v>
                </c:pt>
                <c:pt idx="93">
                  <c:v>0.43571428571428567</c:v>
                </c:pt>
                <c:pt idx="94">
                  <c:v>0.43571428571428567</c:v>
                </c:pt>
                <c:pt idx="95">
                  <c:v>0.43571428571428567</c:v>
                </c:pt>
                <c:pt idx="96">
                  <c:v>0.43571428571428567</c:v>
                </c:pt>
                <c:pt idx="97">
                  <c:v>0.43571428571428567</c:v>
                </c:pt>
                <c:pt idx="98">
                  <c:v>0.43571428571428567</c:v>
                </c:pt>
                <c:pt idx="99">
                  <c:v>0.56428571428571439</c:v>
                </c:pt>
                <c:pt idx="100">
                  <c:v>0.56428571428571439</c:v>
                </c:pt>
                <c:pt idx="101">
                  <c:v>0.6357142857142859</c:v>
                </c:pt>
                <c:pt idx="102">
                  <c:v>0.6357142857142859</c:v>
                </c:pt>
                <c:pt idx="103">
                  <c:v>0.6357142857142859</c:v>
                </c:pt>
                <c:pt idx="104">
                  <c:v>0.6357142857142859</c:v>
                </c:pt>
                <c:pt idx="105">
                  <c:v>0.6357142857142859</c:v>
                </c:pt>
                <c:pt idx="106">
                  <c:v>0.6357142857142859</c:v>
                </c:pt>
                <c:pt idx="107">
                  <c:v>0.65714285714285714</c:v>
                </c:pt>
                <c:pt idx="108">
                  <c:v>0.82857142857142874</c:v>
                </c:pt>
                <c:pt idx="109">
                  <c:v>0.65714285714285714</c:v>
                </c:pt>
                <c:pt idx="110">
                  <c:v>0.82857142857142874</c:v>
                </c:pt>
                <c:pt idx="111">
                  <c:v>0.65714285714285714</c:v>
                </c:pt>
                <c:pt idx="112">
                  <c:v>0.82857142857142874</c:v>
                </c:pt>
                <c:pt idx="113">
                  <c:v>0.65714285714285714</c:v>
                </c:pt>
                <c:pt idx="114">
                  <c:v>0.82857142857142874</c:v>
                </c:pt>
                <c:pt idx="115">
                  <c:v>0.65714285714285714</c:v>
                </c:pt>
                <c:pt idx="116">
                  <c:v>0.82857142857142874</c:v>
                </c:pt>
                <c:pt idx="117">
                  <c:v>0.76428571428571423</c:v>
                </c:pt>
                <c:pt idx="118">
                  <c:v>0.30714285714285727</c:v>
                </c:pt>
                <c:pt idx="119">
                  <c:v>0.34999999999999987</c:v>
                </c:pt>
                <c:pt idx="120">
                  <c:v>0.30714285714285727</c:v>
                </c:pt>
                <c:pt idx="121">
                  <c:v>0.30714285714285727</c:v>
                </c:pt>
                <c:pt idx="122">
                  <c:v>0.30714285714285727</c:v>
                </c:pt>
                <c:pt idx="123">
                  <c:v>0.57857142857142863</c:v>
                </c:pt>
                <c:pt idx="124">
                  <c:v>0.74999999999999989</c:v>
                </c:pt>
                <c:pt idx="125">
                  <c:v>1</c:v>
                </c:pt>
                <c:pt idx="126">
                  <c:v>0.85714285714285732</c:v>
                </c:pt>
                <c:pt idx="127">
                  <c:v>0.85714285714285732</c:v>
                </c:pt>
                <c:pt idx="128">
                  <c:v>0.85714285714285732</c:v>
                </c:pt>
                <c:pt idx="129">
                  <c:v>1</c:v>
                </c:pt>
                <c:pt idx="130">
                  <c:v>0.65714285714285714</c:v>
                </c:pt>
                <c:pt idx="131">
                  <c:v>0.65714285714285714</c:v>
                </c:pt>
                <c:pt idx="132">
                  <c:v>0.7142857142857143</c:v>
                </c:pt>
                <c:pt idx="133">
                  <c:v>0.7142857142857143</c:v>
                </c:pt>
                <c:pt idx="134">
                  <c:v>0</c:v>
                </c:pt>
                <c:pt idx="135">
                  <c:v>0.7142857142857143</c:v>
                </c:pt>
                <c:pt idx="136">
                  <c:v>0.7142857142857143</c:v>
                </c:pt>
                <c:pt idx="137">
                  <c:v>0.7142857142857143</c:v>
                </c:pt>
                <c:pt idx="138">
                  <c:v>0.77142857142857157</c:v>
                </c:pt>
                <c:pt idx="139">
                  <c:v>0.77142857142857157</c:v>
                </c:pt>
                <c:pt idx="140">
                  <c:v>0.77142857142857157</c:v>
                </c:pt>
                <c:pt idx="141">
                  <c:v>0.77142857142857157</c:v>
                </c:pt>
                <c:pt idx="142">
                  <c:v>0.77142857142857157</c:v>
                </c:pt>
                <c:pt idx="143">
                  <c:v>0.77142857142857157</c:v>
                </c:pt>
                <c:pt idx="144">
                  <c:v>0.77142857142857157</c:v>
                </c:pt>
                <c:pt idx="145">
                  <c:v>0.77142857142857157</c:v>
                </c:pt>
                <c:pt idx="146">
                  <c:v>0.77142857142857157</c:v>
                </c:pt>
                <c:pt idx="147">
                  <c:v>0.77142857142857157</c:v>
                </c:pt>
                <c:pt idx="148">
                  <c:v>0.77142857142857157</c:v>
                </c:pt>
                <c:pt idx="149">
                  <c:v>0.77142857142857157</c:v>
                </c:pt>
                <c:pt idx="150">
                  <c:v>0.36428571428571416</c:v>
                </c:pt>
                <c:pt idx="151">
                  <c:v>0.36428571428571416</c:v>
                </c:pt>
                <c:pt idx="152">
                  <c:v>0.36428571428571416</c:v>
                </c:pt>
                <c:pt idx="153">
                  <c:v>0.36428571428571416</c:v>
                </c:pt>
                <c:pt idx="154">
                  <c:v>0.36428571428571416</c:v>
                </c:pt>
                <c:pt idx="155">
                  <c:v>0.36428571428571416</c:v>
                </c:pt>
                <c:pt idx="156">
                  <c:v>0.46428571428571425</c:v>
                </c:pt>
                <c:pt idx="157">
                  <c:v>0.46428571428571425</c:v>
                </c:pt>
                <c:pt idx="158">
                  <c:v>0.52142857142857146</c:v>
                </c:pt>
                <c:pt idx="159">
                  <c:v>0.52142857142857146</c:v>
                </c:pt>
                <c:pt idx="160">
                  <c:v>0.46428571428571425</c:v>
                </c:pt>
                <c:pt idx="161">
                  <c:v>0.46428571428571425</c:v>
                </c:pt>
                <c:pt idx="162">
                  <c:v>0.46428571428571425</c:v>
                </c:pt>
                <c:pt idx="163">
                  <c:v>0.46428571428571425</c:v>
                </c:pt>
                <c:pt idx="164">
                  <c:v>0.46428571428571425</c:v>
                </c:pt>
                <c:pt idx="165">
                  <c:v>0.50000000000000011</c:v>
                </c:pt>
                <c:pt idx="166">
                  <c:v>0.50000000000000011</c:v>
                </c:pt>
                <c:pt idx="167">
                  <c:v>0.77142857142857157</c:v>
                </c:pt>
                <c:pt idx="168">
                  <c:v>0.77142857142857157</c:v>
                </c:pt>
                <c:pt idx="169">
                  <c:v>0.77142857142857157</c:v>
                </c:pt>
                <c:pt idx="170">
                  <c:v>0.77142857142857157</c:v>
                </c:pt>
                <c:pt idx="171">
                  <c:v>0.77142857142857157</c:v>
                </c:pt>
                <c:pt idx="172">
                  <c:v>0.77142857142857157</c:v>
                </c:pt>
                <c:pt idx="173">
                  <c:v>0.55000000000000004</c:v>
                </c:pt>
                <c:pt idx="174">
                  <c:v>0.52142857142857146</c:v>
                </c:pt>
                <c:pt idx="175">
                  <c:v>0.55000000000000004</c:v>
                </c:pt>
                <c:pt idx="176">
                  <c:v>0.55000000000000004</c:v>
                </c:pt>
                <c:pt idx="177">
                  <c:v>0.55000000000000004</c:v>
                </c:pt>
                <c:pt idx="178">
                  <c:v>0.52142857142857146</c:v>
                </c:pt>
                <c:pt idx="179">
                  <c:v>0.52142857142857146</c:v>
                </c:pt>
                <c:pt idx="180">
                  <c:v>0.52142857142857146</c:v>
                </c:pt>
                <c:pt idx="181">
                  <c:v>0.52142857142857146</c:v>
                </c:pt>
                <c:pt idx="182">
                  <c:v>0.33571428571428558</c:v>
                </c:pt>
                <c:pt idx="183">
                  <c:v>0.46428571428571425</c:v>
                </c:pt>
                <c:pt idx="184">
                  <c:v>0.33571428571428558</c:v>
                </c:pt>
                <c:pt idx="185">
                  <c:v>0.46428571428571425</c:v>
                </c:pt>
                <c:pt idx="186">
                  <c:v>0.46428571428571425</c:v>
                </c:pt>
                <c:pt idx="187">
                  <c:v>0.33571428571428558</c:v>
                </c:pt>
                <c:pt idx="188">
                  <c:v>0.46428571428571425</c:v>
                </c:pt>
                <c:pt idx="189">
                  <c:v>0.46428571428571425</c:v>
                </c:pt>
                <c:pt idx="190">
                  <c:v>0.46428571428571425</c:v>
                </c:pt>
                <c:pt idx="191">
                  <c:v>0.46428571428571425</c:v>
                </c:pt>
                <c:pt idx="192">
                  <c:v>0.33571428571428558</c:v>
                </c:pt>
                <c:pt idx="193">
                  <c:v>0.46428571428571425</c:v>
                </c:pt>
                <c:pt idx="194">
                  <c:v>0.88571428571428557</c:v>
                </c:pt>
                <c:pt idx="195">
                  <c:v>0.88571428571428557</c:v>
                </c:pt>
                <c:pt idx="196">
                  <c:v>0.88571428571428557</c:v>
                </c:pt>
                <c:pt idx="197">
                  <c:v>0.88571428571428557</c:v>
                </c:pt>
                <c:pt idx="198">
                  <c:v>0.77142857142857157</c:v>
                </c:pt>
                <c:pt idx="199">
                  <c:v>0.77142857142857157</c:v>
                </c:pt>
                <c:pt idx="200">
                  <c:v>0.88571428571428557</c:v>
                </c:pt>
                <c:pt idx="201">
                  <c:v>0.88571428571428557</c:v>
                </c:pt>
                <c:pt idx="202">
                  <c:v>0.74285714285714288</c:v>
                </c:pt>
                <c:pt idx="203">
                  <c:v>0.33571428571428558</c:v>
                </c:pt>
                <c:pt idx="204">
                  <c:v>0.88571428571428557</c:v>
                </c:pt>
              </c:numCache>
            </c:numRef>
          </c:xVal>
          <c:yVal>
            <c:numRef>
              <c:f>'Reg1'!$B$29:$B$233</c:f>
              <c:numCache>
                <c:formatCode>General</c:formatCode>
                <c:ptCount val="205"/>
                <c:pt idx="0">
                  <c:v>0.28514570503595549</c:v>
                </c:pt>
                <c:pt idx="1">
                  <c:v>0.28514570503595549</c:v>
                </c:pt>
                <c:pt idx="2">
                  <c:v>0.40480765363390436</c:v>
                </c:pt>
                <c:pt idx="3">
                  <c:v>0.21742779020473918</c:v>
                </c:pt>
                <c:pt idx="4">
                  <c:v>0.31277080753543512</c:v>
                </c:pt>
                <c:pt idx="5">
                  <c:v>0.23555042523973088</c:v>
                </c:pt>
                <c:pt idx="6">
                  <c:v>0.3045000462064843</c:v>
                </c:pt>
                <c:pt idx="7">
                  <c:v>0.3034104646021481</c:v>
                </c:pt>
                <c:pt idx="8">
                  <c:v>0.38022479213147292</c:v>
                </c:pt>
                <c:pt idx="9">
                  <c:v>0.4271993433366672</c:v>
                </c:pt>
                <c:pt idx="10">
                  <c:v>0.26480267973922045</c:v>
                </c:pt>
                <c:pt idx="11">
                  <c:v>0.33171824661985783</c:v>
                </c:pt>
                <c:pt idx="12">
                  <c:v>0.38204249313370325</c:v>
                </c:pt>
                <c:pt idx="13">
                  <c:v>0.38154317265947246</c:v>
                </c:pt>
                <c:pt idx="14">
                  <c:v>0.3821493084940516</c:v>
                </c:pt>
                <c:pt idx="15">
                  <c:v>0.53439471557500229</c:v>
                </c:pt>
                <c:pt idx="16">
                  <c:v>0.53341303422461284</c:v>
                </c:pt>
                <c:pt idx="17">
                  <c:v>0.53508486151294998</c:v>
                </c:pt>
                <c:pt idx="18">
                  <c:v>-4.7939319733403464E-2</c:v>
                </c:pt>
                <c:pt idx="19">
                  <c:v>3.3662254717698598E-3</c:v>
                </c:pt>
                <c:pt idx="20">
                  <c:v>3.3640115968804132E-3</c:v>
                </c:pt>
                <c:pt idx="21">
                  <c:v>-1.4816894529435798E-3</c:v>
                </c:pt>
                <c:pt idx="22">
                  <c:v>-1.4816894529435798E-3</c:v>
                </c:pt>
                <c:pt idx="23">
                  <c:v>0.14879544893031055</c:v>
                </c:pt>
                <c:pt idx="24">
                  <c:v>-2.9680784245309649E-3</c:v>
                </c:pt>
                <c:pt idx="25">
                  <c:v>-3.2803320368002958E-3</c:v>
                </c:pt>
                <c:pt idx="26">
                  <c:v>-3.2803320368002958E-3</c:v>
                </c:pt>
                <c:pt idx="27">
                  <c:v>0.14794198098369488</c:v>
                </c:pt>
                <c:pt idx="28">
                  <c:v>0.11217551075328581</c:v>
                </c:pt>
                <c:pt idx="29">
                  <c:v>0.31629066858267552</c:v>
                </c:pt>
                <c:pt idx="30">
                  <c:v>-2.6314164571605091E-2</c:v>
                </c:pt>
                <c:pt idx="31">
                  <c:v>1.8290607869134029E-2</c:v>
                </c:pt>
                <c:pt idx="32">
                  <c:v>-2.1069233565051415E-2</c:v>
                </c:pt>
                <c:pt idx="33">
                  <c:v>1.8535648608811295E-2</c:v>
                </c:pt>
                <c:pt idx="34">
                  <c:v>1.8302823189024812E-2</c:v>
                </c:pt>
                <c:pt idx="35">
                  <c:v>2.1079508072949366E-2</c:v>
                </c:pt>
                <c:pt idx="36">
                  <c:v>2.1580708288007788E-2</c:v>
                </c:pt>
                <c:pt idx="37">
                  <c:v>0.10852184694193172</c:v>
                </c:pt>
                <c:pt idx="38">
                  <c:v>0.10786271568187862</c:v>
                </c:pt>
                <c:pt idx="39">
                  <c:v>0.10941889076543954</c:v>
                </c:pt>
                <c:pt idx="40">
                  <c:v>0.1743115190175494</c:v>
                </c:pt>
                <c:pt idx="41">
                  <c:v>0.21304230112813788</c:v>
                </c:pt>
                <c:pt idx="42">
                  <c:v>0.2101653345518468</c:v>
                </c:pt>
                <c:pt idx="43">
                  <c:v>7.1874810698811645E-2</c:v>
                </c:pt>
                <c:pt idx="44">
                  <c:v>7.0281792352407266E-2</c:v>
                </c:pt>
                <c:pt idx="45">
                  <c:v>6.9730193798331452E-2</c:v>
                </c:pt>
                <c:pt idx="46">
                  <c:v>0.2319916157875751</c:v>
                </c:pt>
                <c:pt idx="47">
                  <c:v>0.5147163524665892</c:v>
                </c:pt>
                <c:pt idx="48">
                  <c:v>0.5147163524665892</c:v>
                </c:pt>
                <c:pt idx="49">
                  <c:v>0.53450568891481642</c:v>
                </c:pt>
                <c:pt idx="50">
                  <c:v>1.0198884767666228E-4</c:v>
                </c:pt>
                <c:pt idx="51">
                  <c:v>-6.6282852552425331E-5</c:v>
                </c:pt>
                <c:pt idx="52">
                  <c:v>-1.4975621565818664E-4</c:v>
                </c:pt>
                <c:pt idx="53">
                  <c:v>7.0149003514042435E-4</c:v>
                </c:pt>
                <c:pt idx="54">
                  <c:v>5.8815537843467935E-5</c:v>
                </c:pt>
                <c:pt idx="55">
                  <c:v>0.26360358771202597</c:v>
                </c:pt>
                <c:pt idx="56">
                  <c:v>0.26360358771202597</c:v>
                </c:pt>
                <c:pt idx="57">
                  <c:v>0.26355054051637844</c:v>
                </c:pt>
                <c:pt idx="58">
                  <c:v>0.34994069417224211</c:v>
                </c:pt>
                <c:pt idx="59">
                  <c:v>0.10133219289683856</c:v>
                </c:pt>
                <c:pt idx="60">
                  <c:v>0.10199588646688543</c:v>
                </c:pt>
                <c:pt idx="61">
                  <c:v>0.16824775977747597</c:v>
                </c:pt>
                <c:pt idx="62">
                  <c:v>0.10199588646688543</c:v>
                </c:pt>
                <c:pt idx="63">
                  <c:v>0.11700826638901146</c:v>
                </c:pt>
                <c:pt idx="64">
                  <c:v>0.16872727741655219</c:v>
                </c:pt>
                <c:pt idx="65">
                  <c:v>0.37510499304085954</c:v>
                </c:pt>
                <c:pt idx="66">
                  <c:v>0.25490671874385828</c:v>
                </c:pt>
                <c:pt idx="67">
                  <c:v>0.3826598700554486</c:v>
                </c:pt>
                <c:pt idx="68">
                  <c:v>0.38204257747166831</c:v>
                </c:pt>
                <c:pt idx="69">
                  <c:v>0.38171246245323565</c:v>
                </c:pt>
                <c:pt idx="70">
                  <c:v>0.38252816268918072</c:v>
                </c:pt>
                <c:pt idx="71">
                  <c:v>0.46654387775116324</c:v>
                </c:pt>
                <c:pt idx="72">
                  <c:v>0.46197623577840574</c:v>
                </c:pt>
                <c:pt idx="73">
                  <c:v>0.53714500756101891</c:v>
                </c:pt>
                <c:pt idx="74">
                  <c:v>0.53671951862729717</c:v>
                </c:pt>
                <c:pt idx="75">
                  <c:v>0.51571817680354792</c:v>
                </c:pt>
                <c:pt idx="76">
                  <c:v>-1.8590756638539388E-3</c:v>
                </c:pt>
                <c:pt idx="77">
                  <c:v>-2.2514772932030747E-3</c:v>
                </c:pt>
                <c:pt idx="78">
                  <c:v>-3.1181589204389501E-3</c:v>
                </c:pt>
                <c:pt idx="79">
                  <c:v>8.1672253471447534E-2</c:v>
                </c:pt>
                <c:pt idx="80">
                  <c:v>0.18287117585773527</c:v>
                </c:pt>
                <c:pt idx="81">
                  <c:v>0.10922208160300138</c:v>
                </c:pt>
                <c:pt idx="82">
                  <c:v>0.31634018974701045</c:v>
                </c:pt>
                <c:pt idx="83">
                  <c:v>0.3155580202200397</c:v>
                </c:pt>
                <c:pt idx="84">
                  <c:v>0.31552114341612753</c:v>
                </c:pt>
                <c:pt idx="85">
                  <c:v>4.2953063224485145E-2</c:v>
                </c:pt>
                <c:pt idx="86">
                  <c:v>0.10942122339612848</c:v>
                </c:pt>
                <c:pt idx="87">
                  <c:v>0.18355759109009223</c:v>
                </c:pt>
                <c:pt idx="88">
                  <c:v>0.18355759109009223</c:v>
                </c:pt>
                <c:pt idx="89">
                  <c:v>2.635677934086797E-3</c:v>
                </c:pt>
                <c:pt idx="90">
                  <c:v>-3.3737179719343348E-2</c:v>
                </c:pt>
                <c:pt idx="91">
                  <c:v>2.1326043808439776E-3</c:v>
                </c:pt>
                <c:pt idx="92">
                  <c:v>1.7944292475477602E-3</c:v>
                </c:pt>
                <c:pt idx="93">
                  <c:v>7.5026890647507394E-4</c:v>
                </c:pt>
                <c:pt idx="94">
                  <c:v>1.5783334306946617E-3</c:v>
                </c:pt>
                <c:pt idx="95">
                  <c:v>6.6643371538879351E-2</c:v>
                </c:pt>
                <c:pt idx="96">
                  <c:v>1.2514445472217653E-3</c:v>
                </c:pt>
                <c:pt idx="97">
                  <c:v>6.7465527071233017E-2</c:v>
                </c:pt>
                <c:pt idx="98">
                  <c:v>6.6353210250708894E-2</c:v>
                </c:pt>
                <c:pt idx="99">
                  <c:v>0.13546599605048593</c:v>
                </c:pt>
                <c:pt idx="100">
                  <c:v>0.135744088545281</c:v>
                </c:pt>
                <c:pt idx="101">
                  <c:v>0.33731530391848796</c:v>
                </c:pt>
                <c:pt idx="102">
                  <c:v>0.33664062143467133</c:v>
                </c:pt>
                <c:pt idx="103">
                  <c:v>0.33796408616894763</c:v>
                </c:pt>
                <c:pt idx="104">
                  <c:v>0.47653703656465551</c:v>
                </c:pt>
                <c:pt idx="105">
                  <c:v>0.53789387274450928</c:v>
                </c:pt>
                <c:pt idx="106">
                  <c:v>0.47700965684561608</c:v>
                </c:pt>
                <c:pt idx="107">
                  <c:v>0.25276412532511217</c:v>
                </c:pt>
                <c:pt idx="108">
                  <c:v>0.24347851731884906</c:v>
                </c:pt>
                <c:pt idx="109">
                  <c:v>0.25358256604862983</c:v>
                </c:pt>
                <c:pt idx="110">
                  <c:v>0.2441720329666798</c:v>
                </c:pt>
                <c:pt idx="111">
                  <c:v>0.24714508588447165</c:v>
                </c:pt>
                <c:pt idx="112">
                  <c:v>0.30997521636638098</c:v>
                </c:pt>
                <c:pt idx="113">
                  <c:v>0.31398961602219588</c:v>
                </c:pt>
                <c:pt idx="114">
                  <c:v>0.31068579165394855</c:v>
                </c:pt>
                <c:pt idx="115">
                  <c:v>0.31921075129756571</c:v>
                </c:pt>
                <c:pt idx="116">
                  <c:v>0.30997521636638098</c:v>
                </c:pt>
                <c:pt idx="117">
                  <c:v>0.43260920008062775</c:v>
                </c:pt>
                <c:pt idx="118">
                  <c:v>-2.1324256760809068E-3</c:v>
                </c:pt>
                <c:pt idx="119">
                  <c:v>0.14879544893031055</c:v>
                </c:pt>
                <c:pt idx="120">
                  <c:v>-2.9680784245309649E-3</c:v>
                </c:pt>
                <c:pt idx="121">
                  <c:v>-1.3881227970081941E-3</c:v>
                </c:pt>
                <c:pt idx="122">
                  <c:v>-4.1365140388458857E-3</c:v>
                </c:pt>
                <c:pt idx="123">
                  <c:v>0.1120636789944577</c:v>
                </c:pt>
                <c:pt idx="124">
                  <c:v>0.37106369927540439</c:v>
                </c:pt>
                <c:pt idx="125">
                  <c:v>0.42934130208757454</c:v>
                </c:pt>
                <c:pt idx="126">
                  <c:v>0.5368365859979678</c:v>
                </c:pt>
                <c:pt idx="127">
                  <c:v>0.5368365859979678</c:v>
                </c:pt>
                <c:pt idx="128">
                  <c:v>0.53648337667770207</c:v>
                </c:pt>
                <c:pt idx="129">
                  <c:v>0.53256009447187713</c:v>
                </c:pt>
                <c:pt idx="130">
                  <c:v>0.11513770277784241</c:v>
                </c:pt>
                <c:pt idx="131">
                  <c:v>0.11332066175896226</c:v>
                </c:pt>
                <c:pt idx="132">
                  <c:v>0.23304963275493726</c:v>
                </c:pt>
                <c:pt idx="133">
                  <c:v>0.23265643761682897</c:v>
                </c:pt>
                <c:pt idx="134">
                  <c:v>0.24371439906933356</c:v>
                </c:pt>
                <c:pt idx="135">
                  <c:v>0.23201121782715778</c:v>
                </c:pt>
                <c:pt idx="136">
                  <c:v>0.42718777599676772</c:v>
                </c:pt>
                <c:pt idx="137">
                  <c:v>0.42681641165761786</c:v>
                </c:pt>
                <c:pt idx="138">
                  <c:v>-7.3984473477558058E-3</c:v>
                </c:pt>
                <c:pt idx="139">
                  <c:v>2.2239872181709017E-3</c:v>
                </c:pt>
                <c:pt idx="140">
                  <c:v>1.6960967653748549E-3</c:v>
                </c:pt>
                <c:pt idx="141">
                  <c:v>2.7689616754608563E-2</c:v>
                </c:pt>
                <c:pt idx="142">
                  <c:v>2.7070987268428E-2</c:v>
                </c:pt>
                <c:pt idx="143">
                  <c:v>0.1229968885804755</c:v>
                </c:pt>
                <c:pt idx="144">
                  <c:v>9.2503940682556546E-2</c:v>
                </c:pt>
                <c:pt idx="145">
                  <c:v>0.23270124544509799</c:v>
                </c:pt>
                <c:pt idx="146">
                  <c:v>2.6300151151198929E-2</c:v>
                </c:pt>
                <c:pt idx="147">
                  <c:v>0.12218623470540799</c:v>
                </c:pt>
                <c:pt idx="148">
                  <c:v>9.2663464804102924E-2</c:v>
                </c:pt>
                <c:pt idx="149">
                  <c:v>0.23181095824781961</c:v>
                </c:pt>
                <c:pt idx="150">
                  <c:v>-1.724000559179991E-2</c:v>
                </c:pt>
                <c:pt idx="151">
                  <c:v>-1.8057014084225984E-2</c:v>
                </c:pt>
                <c:pt idx="152">
                  <c:v>-1.7691175632282431E-2</c:v>
                </c:pt>
                <c:pt idx="153">
                  <c:v>-1.6951048345320255E-2</c:v>
                </c:pt>
                <c:pt idx="154">
                  <c:v>4.9830926635904244E-2</c:v>
                </c:pt>
                <c:pt idx="155">
                  <c:v>4.1799948657049828E-2</c:v>
                </c:pt>
                <c:pt idx="156">
                  <c:v>1.3179053079206832E-3</c:v>
                </c:pt>
                <c:pt idx="157">
                  <c:v>8.1085297458114575E-4</c:v>
                </c:pt>
                <c:pt idx="158">
                  <c:v>2.8744660554324897E-2</c:v>
                </c:pt>
                <c:pt idx="159">
                  <c:v>2.8641704775924322E-2</c:v>
                </c:pt>
                <c:pt idx="160">
                  <c:v>1.1327344681578699E-3</c:v>
                </c:pt>
                <c:pt idx="161">
                  <c:v>6.7546798715666281E-2</c:v>
                </c:pt>
                <c:pt idx="162">
                  <c:v>6.7301695275706425E-2</c:v>
                </c:pt>
                <c:pt idx="163">
                  <c:v>0.12175520252881422</c:v>
                </c:pt>
                <c:pt idx="164">
                  <c:v>0.12130052685604761</c:v>
                </c:pt>
                <c:pt idx="165">
                  <c:v>0.22813458913768592</c:v>
                </c:pt>
                <c:pt idx="166">
                  <c:v>0.2277173578983262</c:v>
                </c:pt>
                <c:pt idx="167">
                  <c:v>0.2326434984777436</c:v>
                </c:pt>
                <c:pt idx="168">
                  <c:v>0.23268431294459349</c:v>
                </c:pt>
                <c:pt idx="169">
                  <c:v>0.23253191866911521</c:v>
                </c:pt>
                <c:pt idx="170">
                  <c:v>0.29821646897704002</c:v>
                </c:pt>
                <c:pt idx="171">
                  <c:v>0.29790007909271732</c:v>
                </c:pt>
                <c:pt idx="172">
                  <c:v>0.36311588919173271</c:v>
                </c:pt>
                <c:pt idx="173">
                  <c:v>0.12385510117226589</c:v>
                </c:pt>
                <c:pt idx="174">
                  <c:v>0.1404205072544108</c:v>
                </c:pt>
                <c:pt idx="175">
                  <c:v>0.12222743120894802</c:v>
                </c:pt>
                <c:pt idx="176">
                  <c:v>0.18967197036012104</c:v>
                </c:pt>
                <c:pt idx="177">
                  <c:v>0.1886326194741248</c:v>
                </c:pt>
                <c:pt idx="178">
                  <c:v>0.48412622475555644</c:v>
                </c:pt>
                <c:pt idx="179">
                  <c:v>0.41689584837942695</c:v>
                </c:pt>
                <c:pt idx="180">
                  <c:v>0.40419570241667285</c:v>
                </c:pt>
                <c:pt idx="181">
                  <c:v>0.40404592820637136</c:v>
                </c:pt>
                <c:pt idx="182">
                  <c:v>-4.2550413553902308E-2</c:v>
                </c:pt>
                <c:pt idx="183">
                  <c:v>0.10804198534379536</c:v>
                </c:pt>
                <c:pt idx="184">
                  <c:v>2.432500799274577E-2</c:v>
                </c:pt>
                <c:pt idx="185">
                  <c:v>0.10799992902832378</c:v>
                </c:pt>
                <c:pt idx="186">
                  <c:v>0.10714236840484642</c:v>
                </c:pt>
                <c:pt idx="187">
                  <c:v>6.4808206341770092E-2</c:v>
                </c:pt>
                <c:pt idx="188">
                  <c:v>0.14544082580766848</c:v>
                </c:pt>
                <c:pt idx="189">
                  <c:v>0.18440971782667093</c:v>
                </c:pt>
                <c:pt idx="190">
                  <c:v>0.11674514664227349</c:v>
                </c:pt>
                <c:pt idx="191">
                  <c:v>0.23562105470790545</c:v>
                </c:pt>
                <c:pt idx="192">
                  <c:v>0.13034986610975779</c:v>
                </c:pt>
                <c:pt idx="193">
                  <c:v>0.18046979372842645</c:v>
                </c:pt>
                <c:pt idx="194">
                  <c:v>0.29351894907372628</c:v>
                </c:pt>
                <c:pt idx="195">
                  <c:v>0.29303673502035515</c:v>
                </c:pt>
                <c:pt idx="196">
                  <c:v>0.29330912275871668</c:v>
                </c:pt>
                <c:pt idx="197">
                  <c:v>0.35988315410791299</c:v>
                </c:pt>
                <c:pt idx="198">
                  <c:v>0.4846566771847659</c:v>
                </c:pt>
                <c:pt idx="199">
                  <c:v>0.48431955475684352</c:v>
                </c:pt>
                <c:pt idx="200">
                  <c:v>0.36040257606932652</c:v>
                </c:pt>
                <c:pt idx="201">
                  <c:v>0.47796644488568568</c:v>
                </c:pt>
                <c:pt idx="202">
                  <c:v>0.41360745309462144</c:v>
                </c:pt>
                <c:pt idx="203">
                  <c:v>0.34621021634687998</c:v>
                </c:pt>
                <c:pt idx="204">
                  <c:v>0.35944182836405147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0F8-4A2F-8246-8B4545F2D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26416"/>
        <c:axId val="2063827664"/>
      </c:scatterChart>
      <c:valAx>
        <c:axId val="206382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boreratio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63827664"/>
        <c:crosses val="autoZero"/>
        <c:crossBetween val="midCat"/>
      </c:valAx>
      <c:valAx>
        <c:axId val="20638276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6382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ScaleData!$G$2:$G$206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ScaleData!$H$2:$H$206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B6-4614-9267-1D932565AE4C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ScaleData!$G$2:$G$206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'Reg1'!$B$29:$B$233</c:f>
              <c:numCache>
                <c:formatCode>General</c:formatCode>
                <c:ptCount val="205"/>
                <c:pt idx="0">
                  <c:v>0.28514570503595549</c:v>
                </c:pt>
                <c:pt idx="1">
                  <c:v>0.28514570503595549</c:v>
                </c:pt>
                <c:pt idx="2">
                  <c:v>0.40480765363390436</c:v>
                </c:pt>
                <c:pt idx="3">
                  <c:v>0.21742779020473918</c:v>
                </c:pt>
                <c:pt idx="4">
                  <c:v>0.31277080753543512</c:v>
                </c:pt>
                <c:pt idx="5">
                  <c:v>0.23555042523973088</c:v>
                </c:pt>
                <c:pt idx="6">
                  <c:v>0.3045000462064843</c:v>
                </c:pt>
                <c:pt idx="7">
                  <c:v>0.3034104646021481</c:v>
                </c:pt>
                <c:pt idx="8">
                  <c:v>0.38022479213147292</c:v>
                </c:pt>
                <c:pt idx="9">
                  <c:v>0.4271993433366672</c:v>
                </c:pt>
                <c:pt idx="10">
                  <c:v>0.26480267973922045</c:v>
                </c:pt>
                <c:pt idx="11">
                  <c:v>0.33171824661985783</c:v>
                </c:pt>
                <c:pt idx="12">
                  <c:v>0.38204249313370325</c:v>
                </c:pt>
                <c:pt idx="13">
                  <c:v>0.38154317265947246</c:v>
                </c:pt>
                <c:pt idx="14">
                  <c:v>0.3821493084940516</c:v>
                </c:pt>
                <c:pt idx="15">
                  <c:v>0.53439471557500229</c:v>
                </c:pt>
                <c:pt idx="16">
                  <c:v>0.53341303422461284</c:v>
                </c:pt>
                <c:pt idx="17">
                  <c:v>0.53508486151294998</c:v>
                </c:pt>
                <c:pt idx="18">
                  <c:v>-4.7939319733403464E-2</c:v>
                </c:pt>
                <c:pt idx="19">
                  <c:v>3.3662254717698598E-3</c:v>
                </c:pt>
                <c:pt idx="20">
                  <c:v>3.3640115968804132E-3</c:v>
                </c:pt>
                <c:pt idx="21">
                  <c:v>-1.4816894529435798E-3</c:v>
                </c:pt>
                <c:pt idx="22">
                  <c:v>-1.4816894529435798E-3</c:v>
                </c:pt>
                <c:pt idx="23">
                  <c:v>0.14879544893031055</c:v>
                </c:pt>
                <c:pt idx="24">
                  <c:v>-2.9680784245309649E-3</c:v>
                </c:pt>
                <c:pt idx="25">
                  <c:v>-3.2803320368002958E-3</c:v>
                </c:pt>
                <c:pt idx="26">
                  <c:v>-3.2803320368002958E-3</c:v>
                </c:pt>
                <c:pt idx="27">
                  <c:v>0.14794198098369488</c:v>
                </c:pt>
                <c:pt idx="28">
                  <c:v>0.11217551075328581</c:v>
                </c:pt>
                <c:pt idx="29">
                  <c:v>0.31629066858267552</c:v>
                </c:pt>
                <c:pt idx="30">
                  <c:v>-2.6314164571605091E-2</c:v>
                </c:pt>
                <c:pt idx="31">
                  <c:v>1.8290607869134029E-2</c:v>
                </c:pt>
                <c:pt idx="32">
                  <c:v>-2.1069233565051415E-2</c:v>
                </c:pt>
                <c:pt idx="33">
                  <c:v>1.8535648608811295E-2</c:v>
                </c:pt>
                <c:pt idx="34">
                  <c:v>1.8302823189024812E-2</c:v>
                </c:pt>
                <c:pt idx="35">
                  <c:v>2.1079508072949366E-2</c:v>
                </c:pt>
                <c:pt idx="36">
                  <c:v>2.1580708288007788E-2</c:v>
                </c:pt>
                <c:pt idx="37">
                  <c:v>0.10852184694193172</c:v>
                </c:pt>
                <c:pt idx="38">
                  <c:v>0.10786271568187862</c:v>
                </c:pt>
                <c:pt idx="39">
                  <c:v>0.10941889076543954</c:v>
                </c:pt>
                <c:pt idx="40">
                  <c:v>0.1743115190175494</c:v>
                </c:pt>
                <c:pt idx="41">
                  <c:v>0.21304230112813788</c:v>
                </c:pt>
                <c:pt idx="42">
                  <c:v>0.2101653345518468</c:v>
                </c:pt>
                <c:pt idx="43">
                  <c:v>7.1874810698811645E-2</c:v>
                </c:pt>
                <c:pt idx="44">
                  <c:v>7.0281792352407266E-2</c:v>
                </c:pt>
                <c:pt idx="45">
                  <c:v>6.9730193798331452E-2</c:v>
                </c:pt>
                <c:pt idx="46">
                  <c:v>0.2319916157875751</c:v>
                </c:pt>
                <c:pt idx="47">
                  <c:v>0.5147163524665892</c:v>
                </c:pt>
                <c:pt idx="48">
                  <c:v>0.5147163524665892</c:v>
                </c:pt>
                <c:pt idx="49">
                  <c:v>0.53450568891481642</c:v>
                </c:pt>
                <c:pt idx="50">
                  <c:v>1.0198884767666228E-4</c:v>
                </c:pt>
                <c:pt idx="51">
                  <c:v>-6.6282852552425331E-5</c:v>
                </c:pt>
                <c:pt idx="52">
                  <c:v>-1.4975621565818664E-4</c:v>
                </c:pt>
                <c:pt idx="53">
                  <c:v>7.0149003514042435E-4</c:v>
                </c:pt>
                <c:pt idx="54">
                  <c:v>5.8815537843467935E-5</c:v>
                </c:pt>
                <c:pt idx="55">
                  <c:v>0.26360358771202597</c:v>
                </c:pt>
                <c:pt idx="56">
                  <c:v>0.26360358771202597</c:v>
                </c:pt>
                <c:pt idx="57">
                  <c:v>0.26355054051637844</c:v>
                </c:pt>
                <c:pt idx="58">
                  <c:v>0.34994069417224211</c:v>
                </c:pt>
                <c:pt idx="59">
                  <c:v>0.10133219289683856</c:v>
                </c:pt>
                <c:pt idx="60">
                  <c:v>0.10199588646688543</c:v>
                </c:pt>
                <c:pt idx="61">
                  <c:v>0.16824775977747597</c:v>
                </c:pt>
                <c:pt idx="62">
                  <c:v>0.10199588646688543</c:v>
                </c:pt>
                <c:pt idx="63">
                  <c:v>0.11700826638901146</c:v>
                </c:pt>
                <c:pt idx="64">
                  <c:v>0.16872727741655219</c:v>
                </c:pt>
                <c:pt idx="65">
                  <c:v>0.37510499304085954</c:v>
                </c:pt>
                <c:pt idx="66">
                  <c:v>0.25490671874385828</c:v>
                </c:pt>
                <c:pt idx="67">
                  <c:v>0.3826598700554486</c:v>
                </c:pt>
                <c:pt idx="68">
                  <c:v>0.38204257747166831</c:v>
                </c:pt>
                <c:pt idx="69">
                  <c:v>0.38171246245323565</c:v>
                </c:pt>
                <c:pt idx="70">
                  <c:v>0.38252816268918072</c:v>
                </c:pt>
                <c:pt idx="71">
                  <c:v>0.46654387775116324</c:v>
                </c:pt>
                <c:pt idx="72">
                  <c:v>0.46197623577840574</c:v>
                </c:pt>
                <c:pt idx="73">
                  <c:v>0.53714500756101891</c:v>
                </c:pt>
                <c:pt idx="74">
                  <c:v>0.53671951862729717</c:v>
                </c:pt>
                <c:pt idx="75">
                  <c:v>0.51571817680354792</c:v>
                </c:pt>
                <c:pt idx="76">
                  <c:v>-1.8590756638539388E-3</c:v>
                </c:pt>
                <c:pt idx="77">
                  <c:v>-2.2514772932030747E-3</c:v>
                </c:pt>
                <c:pt idx="78">
                  <c:v>-3.1181589204389501E-3</c:v>
                </c:pt>
                <c:pt idx="79">
                  <c:v>8.1672253471447534E-2</c:v>
                </c:pt>
                <c:pt idx="80">
                  <c:v>0.18287117585773527</c:v>
                </c:pt>
                <c:pt idx="81">
                  <c:v>0.10922208160300138</c:v>
                </c:pt>
                <c:pt idx="82">
                  <c:v>0.31634018974701045</c:v>
                </c:pt>
                <c:pt idx="83">
                  <c:v>0.3155580202200397</c:v>
                </c:pt>
                <c:pt idx="84">
                  <c:v>0.31552114341612753</c:v>
                </c:pt>
                <c:pt idx="85">
                  <c:v>4.2953063224485145E-2</c:v>
                </c:pt>
                <c:pt idx="86">
                  <c:v>0.10942122339612848</c:v>
                </c:pt>
                <c:pt idx="87">
                  <c:v>0.18355759109009223</c:v>
                </c:pt>
                <c:pt idx="88">
                  <c:v>0.18355759109009223</c:v>
                </c:pt>
                <c:pt idx="89">
                  <c:v>2.635677934086797E-3</c:v>
                </c:pt>
                <c:pt idx="90">
                  <c:v>-3.3737179719343348E-2</c:v>
                </c:pt>
                <c:pt idx="91">
                  <c:v>2.1326043808439776E-3</c:v>
                </c:pt>
                <c:pt idx="92">
                  <c:v>1.7944292475477602E-3</c:v>
                </c:pt>
                <c:pt idx="93">
                  <c:v>7.5026890647507394E-4</c:v>
                </c:pt>
                <c:pt idx="94">
                  <c:v>1.5783334306946617E-3</c:v>
                </c:pt>
                <c:pt idx="95">
                  <c:v>6.6643371538879351E-2</c:v>
                </c:pt>
                <c:pt idx="96">
                  <c:v>1.2514445472217653E-3</c:v>
                </c:pt>
                <c:pt idx="97">
                  <c:v>6.7465527071233017E-2</c:v>
                </c:pt>
                <c:pt idx="98">
                  <c:v>6.6353210250708894E-2</c:v>
                </c:pt>
                <c:pt idx="99">
                  <c:v>0.13546599605048593</c:v>
                </c:pt>
                <c:pt idx="100">
                  <c:v>0.135744088545281</c:v>
                </c:pt>
                <c:pt idx="101">
                  <c:v>0.33731530391848796</c:v>
                </c:pt>
                <c:pt idx="102">
                  <c:v>0.33664062143467133</c:v>
                </c:pt>
                <c:pt idx="103">
                  <c:v>0.33796408616894763</c:v>
                </c:pt>
                <c:pt idx="104">
                  <c:v>0.47653703656465551</c:v>
                </c:pt>
                <c:pt idx="105">
                  <c:v>0.53789387274450928</c:v>
                </c:pt>
                <c:pt idx="106">
                  <c:v>0.47700965684561608</c:v>
                </c:pt>
                <c:pt idx="107">
                  <c:v>0.25276412532511217</c:v>
                </c:pt>
                <c:pt idx="108">
                  <c:v>0.24347851731884906</c:v>
                </c:pt>
                <c:pt idx="109">
                  <c:v>0.25358256604862983</c:v>
                </c:pt>
                <c:pt idx="110">
                  <c:v>0.2441720329666798</c:v>
                </c:pt>
                <c:pt idx="111">
                  <c:v>0.24714508588447165</c:v>
                </c:pt>
                <c:pt idx="112">
                  <c:v>0.30997521636638098</c:v>
                </c:pt>
                <c:pt idx="113">
                  <c:v>0.31398961602219588</c:v>
                </c:pt>
                <c:pt idx="114">
                  <c:v>0.31068579165394855</c:v>
                </c:pt>
                <c:pt idx="115">
                  <c:v>0.31921075129756571</c:v>
                </c:pt>
                <c:pt idx="116">
                  <c:v>0.30997521636638098</c:v>
                </c:pt>
                <c:pt idx="117">
                  <c:v>0.43260920008062775</c:v>
                </c:pt>
                <c:pt idx="118">
                  <c:v>-2.1324256760809068E-3</c:v>
                </c:pt>
                <c:pt idx="119">
                  <c:v>0.14879544893031055</c:v>
                </c:pt>
                <c:pt idx="120">
                  <c:v>-2.9680784245309649E-3</c:v>
                </c:pt>
                <c:pt idx="121">
                  <c:v>-1.3881227970081941E-3</c:v>
                </c:pt>
                <c:pt idx="122">
                  <c:v>-4.1365140388458857E-3</c:v>
                </c:pt>
                <c:pt idx="123">
                  <c:v>0.1120636789944577</c:v>
                </c:pt>
                <c:pt idx="124">
                  <c:v>0.37106369927540439</c:v>
                </c:pt>
                <c:pt idx="125">
                  <c:v>0.42934130208757454</c:v>
                </c:pt>
                <c:pt idx="126">
                  <c:v>0.5368365859979678</c:v>
                </c:pt>
                <c:pt idx="127">
                  <c:v>0.5368365859979678</c:v>
                </c:pt>
                <c:pt idx="128">
                  <c:v>0.53648337667770207</c:v>
                </c:pt>
                <c:pt idx="129">
                  <c:v>0.53256009447187713</c:v>
                </c:pt>
                <c:pt idx="130">
                  <c:v>0.11513770277784241</c:v>
                </c:pt>
                <c:pt idx="131">
                  <c:v>0.11332066175896226</c:v>
                </c:pt>
                <c:pt idx="132">
                  <c:v>0.23304963275493726</c:v>
                </c:pt>
                <c:pt idx="133">
                  <c:v>0.23265643761682897</c:v>
                </c:pt>
                <c:pt idx="134">
                  <c:v>0.24371439906933356</c:v>
                </c:pt>
                <c:pt idx="135">
                  <c:v>0.23201121782715778</c:v>
                </c:pt>
                <c:pt idx="136">
                  <c:v>0.42718777599676772</c:v>
                </c:pt>
                <c:pt idx="137">
                  <c:v>0.42681641165761786</c:v>
                </c:pt>
                <c:pt idx="138">
                  <c:v>-7.3984473477558058E-3</c:v>
                </c:pt>
                <c:pt idx="139">
                  <c:v>2.2239872181709017E-3</c:v>
                </c:pt>
                <c:pt idx="140">
                  <c:v>1.6960967653748549E-3</c:v>
                </c:pt>
                <c:pt idx="141">
                  <c:v>2.7689616754608563E-2</c:v>
                </c:pt>
                <c:pt idx="142">
                  <c:v>2.7070987268428E-2</c:v>
                </c:pt>
                <c:pt idx="143">
                  <c:v>0.1229968885804755</c:v>
                </c:pt>
                <c:pt idx="144">
                  <c:v>9.2503940682556546E-2</c:v>
                </c:pt>
                <c:pt idx="145">
                  <c:v>0.23270124544509799</c:v>
                </c:pt>
                <c:pt idx="146">
                  <c:v>2.6300151151198929E-2</c:v>
                </c:pt>
                <c:pt idx="147">
                  <c:v>0.12218623470540799</c:v>
                </c:pt>
                <c:pt idx="148">
                  <c:v>9.2663464804102924E-2</c:v>
                </c:pt>
                <c:pt idx="149">
                  <c:v>0.23181095824781961</c:v>
                </c:pt>
                <c:pt idx="150">
                  <c:v>-1.724000559179991E-2</c:v>
                </c:pt>
                <c:pt idx="151">
                  <c:v>-1.8057014084225984E-2</c:v>
                </c:pt>
                <c:pt idx="152">
                  <c:v>-1.7691175632282431E-2</c:v>
                </c:pt>
                <c:pt idx="153">
                  <c:v>-1.6951048345320255E-2</c:v>
                </c:pt>
                <c:pt idx="154">
                  <c:v>4.9830926635904244E-2</c:v>
                </c:pt>
                <c:pt idx="155">
                  <c:v>4.1799948657049828E-2</c:v>
                </c:pt>
                <c:pt idx="156">
                  <c:v>1.3179053079206832E-3</c:v>
                </c:pt>
                <c:pt idx="157">
                  <c:v>8.1085297458114575E-4</c:v>
                </c:pt>
                <c:pt idx="158">
                  <c:v>2.8744660554324897E-2</c:v>
                </c:pt>
                <c:pt idx="159">
                  <c:v>2.8641704775924322E-2</c:v>
                </c:pt>
                <c:pt idx="160">
                  <c:v>1.1327344681578699E-3</c:v>
                </c:pt>
                <c:pt idx="161">
                  <c:v>6.7546798715666281E-2</c:v>
                </c:pt>
                <c:pt idx="162">
                  <c:v>6.7301695275706425E-2</c:v>
                </c:pt>
                <c:pt idx="163">
                  <c:v>0.12175520252881422</c:v>
                </c:pt>
                <c:pt idx="164">
                  <c:v>0.12130052685604761</c:v>
                </c:pt>
                <c:pt idx="165">
                  <c:v>0.22813458913768592</c:v>
                </c:pt>
                <c:pt idx="166">
                  <c:v>0.2277173578983262</c:v>
                </c:pt>
                <c:pt idx="167">
                  <c:v>0.2326434984777436</c:v>
                </c:pt>
                <c:pt idx="168">
                  <c:v>0.23268431294459349</c:v>
                </c:pt>
                <c:pt idx="169">
                  <c:v>0.23253191866911521</c:v>
                </c:pt>
                <c:pt idx="170">
                  <c:v>0.29821646897704002</c:v>
                </c:pt>
                <c:pt idx="171">
                  <c:v>0.29790007909271732</c:v>
                </c:pt>
                <c:pt idx="172">
                  <c:v>0.36311588919173271</c:v>
                </c:pt>
                <c:pt idx="173">
                  <c:v>0.12385510117226589</c:v>
                </c:pt>
                <c:pt idx="174">
                  <c:v>0.1404205072544108</c:v>
                </c:pt>
                <c:pt idx="175">
                  <c:v>0.12222743120894802</c:v>
                </c:pt>
                <c:pt idx="176">
                  <c:v>0.18967197036012104</c:v>
                </c:pt>
                <c:pt idx="177">
                  <c:v>0.1886326194741248</c:v>
                </c:pt>
                <c:pt idx="178">
                  <c:v>0.48412622475555644</c:v>
                </c:pt>
                <c:pt idx="179">
                  <c:v>0.41689584837942695</c:v>
                </c:pt>
                <c:pt idx="180">
                  <c:v>0.40419570241667285</c:v>
                </c:pt>
                <c:pt idx="181">
                  <c:v>0.40404592820637136</c:v>
                </c:pt>
                <c:pt idx="182">
                  <c:v>-4.2550413553902308E-2</c:v>
                </c:pt>
                <c:pt idx="183">
                  <c:v>0.10804198534379536</c:v>
                </c:pt>
                <c:pt idx="184">
                  <c:v>2.432500799274577E-2</c:v>
                </c:pt>
                <c:pt idx="185">
                  <c:v>0.10799992902832378</c:v>
                </c:pt>
                <c:pt idx="186">
                  <c:v>0.10714236840484642</c:v>
                </c:pt>
                <c:pt idx="187">
                  <c:v>6.4808206341770092E-2</c:v>
                </c:pt>
                <c:pt idx="188">
                  <c:v>0.14544082580766848</c:v>
                </c:pt>
                <c:pt idx="189">
                  <c:v>0.18440971782667093</c:v>
                </c:pt>
                <c:pt idx="190">
                  <c:v>0.11674514664227349</c:v>
                </c:pt>
                <c:pt idx="191">
                  <c:v>0.23562105470790545</c:v>
                </c:pt>
                <c:pt idx="192">
                  <c:v>0.13034986610975779</c:v>
                </c:pt>
                <c:pt idx="193">
                  <c:v>0.18046979372842645</c:v>
                </c:pt>
                <c:pt idx="194">
                  <c:v>0.29351894907372628</c:v>
                </c:pt>
                <c:pt idx="195">
                  <c:v>0.29303673502035515</c:v>
                </c:pt>
                <c:pt idx="196">
                  <c:v>0.29330912275871668</c:v>
                </c:pt>
                <c:pt idx="197">
                  <c:v>0.35988315410791299</c:v>
                </c:pt>
                <c:pt idx="198">
                  <c:v>0.4846566771847659</c:v>
                </c:pt>
                <c:pt idx="199">
                  <c:v>0.48431955475684352</c:v>
                </c:pt>
                <c:pt idx="200">
                  <c:v>0.36040257606932652</c:v>
                </c:pt>
                <c:pt idx="201">
                  <c:v>0.47796644488568568</c:v>
                </c:pt>
                <c:pt idx="202">
                  <c:v>0.41360745309462144</c:v>
                </c:pt>
                <c:pt idx="203">
                  <c:v>0.34621021634687998</c:v>
                </c:pt>
                <c:pt idx="204">
                  <c:v>0.35944182836405147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EB6-4614-9267-1D932565A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826416"/>
        <c:axId val="2063829328"/>
      </c:scatterChart>
      <c:valAx>
        <c:axId val="2063826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63829328"/>
        <c:crosses val="autoZero"/>
        <c:crossBetween val="midCat"/>
      </c:valAx>
      <c:valAx>
        <c:axId val="2063829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0638264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'Reg1'!$F$29:$F$233</c:f>
              <c:numCache>
                <c:formatCode>General</c:formatCode>
                <c:ptCount val="205"/>
                <c:pt idx="0">
                  <c:v>0.24390243902439024</c:v>
                </c:pt>
                <c:pt idx="1">
                  <c:v>0.73170731707317072</c:v>
                </c:pt>
                <c:pt idx="2">
                  <c:v>1.2195121951219512</c:v>
                </c:pt>
                <c:pt idx="3">
                  <c:v>1.7073170731707317</c:v>
                </c:pt>
                <c:pt idx="4">
                  <c:v>2.1951219512195124</c:v>
                </c:pt>
                <c:pt idx="5">
                  <c:v>2.6829268292682924</c:v>
                </c:pt>
                <c:pt idx="6">
                  <c:v>3.1707317073170733</c:v>
                </c:pt>
                <c:pt idx="7">
                  <c:v>3.6585365853658534</c:v>
                </c:pt>
                <c:pt idx="8">
                  <c:v>4.1463414634146343</c:v>
                </c:pt>
                <c:pt idx="9">
                  <c:v>4.6341463414634152</c:v>
                </c:pt>
                <c:pt idx="10">
                  <c:v>5.1219512195121952</c:v>
                </c:pt>
                <c:pt idx="11">
                  <c:v>5.6097560975609753</c:v>
                </c:pt>
                <c:pt idx="12">
                  <c:v>6.0975609756097562</c:v>
                </c:pt>
                <c:pt idx="13">
                  <c:v>6.5853658536585371</c:v>
                </c:pt>
                <c:pt idx="14">
                  <c:v>7.0731707317073171</c:v>
                </c:pt>
                <c:pt idx="15">
                  <c:v>7.5609756097560972</c:v>
                </c:pt>
                <c:pt idx="16">
                  <c:v>8.0487804878048781</c:v>
                </c:pt>
                <c:pt idx="17">
                  <c:v>8.536585365853659</c:v>
                </c:pt>
                <c:pt idx="18">
                  <c:v>9.0243902439024399</c:v>
                </c:pt>
                <c:pt idx="19">
                  <c:v>9.5121951219512191</c:v>
                </c:pt>
                <c:pt idx="20">
                  <c:v>10</c:v>
                </c:pt>
                <c:pt idx="21">
                  <c:v>10.487804878048781</c:v>
                </c:pt>
                <c:pt idx="22">
                  <c:v>10.97560975609756</c:v>
                </c:pt>
                <c:pt idx="23">
                  <c:v>11.463414634146341</c:v>
                </c:pt>
                <c:pt idx="24">
                  <c:v>11.951219512195122</c:v>
                </c:pt>
                <c:pt idx="25">
                  <c:v>12.439024390243903</c:v>
                </c:pt>
                <c:pt idx="26">
                  <c:v>12.926829268292684</c:v>
                </c:pt>
                <c:pt idx="27">
                  <c:v>13.414634146341463</c:v>
                </c:pt>
                <c:pt idx="28">
                  <c:v>13.902439024390244</c:v>
                </c:pt>
                <c:pt idx="29">
                  <c:v>14.390243902439025</c:v>
                </c:pt>
                <c:pt idx="30">
                  <c:v>14.878048780487804</c:v>
                </c:pt>
                <c:pt idx="31">
                  <c:v>15.365853658536585</c:v>
                </c:pt>
                <c:pt idx="32">
                  <c:v>15.853658536585366</c:v>
                </c:pt>
                <c:pt idx="33">
                  <c:v>16.341463414634145</c:v>
                </c:pt>
                <c:pt idx="34">
                  <c:v>16.829268292682926</c:v>
                </c:pt>
                <c:pt idx="35">
                  <c:v>17.317073170731707</c:v>
                </c:pt>
                <c:pt idx="36">
                  <c:v>17.804878048780488</c:v>
                </c:pt>
                <c:pt idx="37">
                  <c:v>18.292682926829265</c:v>
                </c:pt>
                <c:pt idx="38">
                  <c:v>18.780487804878046</c:v>
                </c:pt>
                <c:pt idx="39">
                  <c:v>19.268292682926827</c:v>
                </c:pt>
                <c:pt idx="40">
                  <c:v>19.756097560975608</c:v>
                </c:pt>
                <c:pt idx="41">
                  <c:v>20.243902439024389</c:v>
                </c:pt>
                <c:pt idx="42">
                  <c:v>20.73170731707317</c:v>
                </c:pt>
                <c:pt idx="43">
                  <c:v>21.219512195121951</c:v>
                </c:pt>
                <c:pt idx="44">
                  <c:v>21.707317073170728</c:v>
                </c:pt>
                <c:pt idx="45">
                  <c:v>22.195121951219509</c:v>
                </c:pt>
                <c:pt idx="46">
                  <c:v>22.68292682926829</c:v>
                </c:pt>
                <c:pt idx="47">
                  <c:v>23.170731707317071</c:v>
                </c:pt>
                <c:pt idx="48">
                  <c:v>23.658536585365852</c:v>
                </c:pt>
                <c:pt idx="49">
                  <c:v>24.146341463414632</c:v>
                </c:pt>
                <c:pt idx="50">
                  <c:v>24.634146341463413</c:v>
                </c:pt>
                <c:pt idx="51">
                  <c:v>25.121951219512194</c:v>
                </c:pt>
                <c:pt idx="52">
                  <c:v>25.609756097560975</c:v>
                </c:pt>
                <c:pt idx="53">
                  <c:v>26.097560975609753</c:v>
                </c:pt>
                <c:pt idx="54">
                  <c:v>26.585365853658534</c:v>
                </c:pt>
                <c:pt idx="55">
                  <c:v>27.073170731707314</c:v>
                </c:pt>
                <c:pt idx="56">
                  <c:v>27.560975609756095</c:v>
                </c:pt>
                <c:pt idx="57">
                  <c:v>28.048780487804876</c:v>
                </c:pt>
                <c:pt idx="58">
                  <c:v>28.536585365853657</c:v>
                </c:pt>
                <c:pt idx="59">
                  <c:v>29.024390243902438</c:v>
                </c:pt>
                <c:pt idx="60">
                  <c:v>29.512195121951216</c:v>
                </c:pt>
                <c:pt idx="61">
                  <c:v>29.999999999999996</c:v>
                </c:pt>
                <c:pt idx="62">
                  <c:v>30.487804878048777</c:v>
                </c:pt>
                <c:pt idx="63">
                  <c:v>30.975609756097558</c:v>
                </c:pt>
                <c:pt idx="64">
                  <c:v>31.463414634146339</c:v>
                </c:pt>
                <c:pt idx="65">
                  <c:v>31.95121951219512</c:v>
                </c:pt>
                <c:pt idx="66">
                  <c:v>32.439024390243901</c:v>
                </c:pt>
                <c:pt idx="67">
                  <c:v>32.926829268292678</c:v>
                </c:pt>
                <c:pt idx="68">
                  <c:v>33.414634146341463</c:v>
                </c:pt>
                <c:pt idx="69">
                  <c:v>33.90243902439024</c:v>
                </c:pt>
                <c:pt idx="70">
                  <c:v>34.390243902439025</c:v>
                </c:pt>
                <c:pt idx="71">
                  <c:v>34.878048780487802</c:v>
                </c:pt>
                <c:pt idx="72">
                  <c:v>35.365853658536587</c:v>
                </c:pt>
                <c:pt idx="73">
                  <c:v>35.853658536585364</c:v>
                </c:pt>
                <c:pt idx="74">
                  <c:v>36.341463414634141</c:v>
                </c:pt>
                <c:pt idx="75">
                  <c:v>36.829268292682926</c:v>
                </c:pt>
                <c:pt idx="76">
                  <c:v>37.317073170731703</c:v>
                </c:pt>
                <c:pt idx="77">
                  <c:v>37.804878048780488</c:v>
                </c:pt>
                <c:pt idx="78">
                  <c:v>38.292682926829265</c:v>
                </c:pt>
                <c:pt idx="79">
                  <c:v>38.780487804878049</c:v>
                </c:pt>
                <c:pt idx="80">
                  <c:v>39.268292682926827</c:v>
                </c:pt>
                <c:pt idx="81">
                  <c:v>39.756097560975604</c:v>
                </c:pt>
                <c:pt idx="82">
                  <c:v>40.243902439024389</c:v>
                </c:pt>
                <c:pt idx="83">
                  <c:v>40.731707317073166</c:v>
                </c:pt>
                <c:pt idx="84">
                  <c:v>41.219512195121951</c:v>
                </c:pt>
                <c:pt idx="85">
                  <c:v>41.707317073170728</c:v>
                </c:pt>
                <c:pt idx="86">
                  <c:v>42.195121951219512</c:v>
                </c:pt>
                <c:pt idx="87">
                  <c:v>42.68292682926829</c:v>
                </c:pt>
                <c:pt idx="88">
                  <c:v>43.170731707317067</c:v>
                </c:pt>
                <c:pt idx="89">
                  <c:v>43.658536585365852</c:v>
                </c:pt>
                <c:pt idx="90">
                  <c:v>44.146341463414629</c:v>
                </c:pt>
                <c:pt idx="91">
                  <c:v>44.634146341463413</c:v>
                </c:pt>
                <c:pt idx="92">
                  <c:v>45.121951219512191</c:v>
                </c:pt>
                <c:pt idx="93">
                  <c:v>45.609756097560975</c:v>
                </c:pt>
                <c:pt idx="94">
                  <c:v>46.097560975609753</c:v>
                </c:pt>
                <c:pt idx="95">
                  <c:v>46.585365853658537</c:v>
                </c:pt>
                <c:pt idx="96">
                  <c:v>47.073170731707314</c:v>
                </c:pt>
                <c:pt idx="97">
                  <c:v>47.560975609756092</c:v>
                </c:pt>
                <c:pt idx="98">
                  <c:v>48.048780487804876</c:v>
                </c:pt>
                <c:pt idx="99">
                  <c:v>48.536585365853654</c:v>
                </c:pt>
                <c:pt idx="100">
                  <c:v>49.024390243902438</c:v>
                </c:pt>
                <c:pt idx="101">
                  <c:v>49.512195121951216</c:v>
                </c:pt>
                <c:pt idx="102">
                  <c:v>50</c:v>
                </c:pt>
                <c:pt idx="103">
                  <c:v>50.487804878048777</c:v>
                </c:pt>
                <c:pt idx="104">
                  <c:v>50.975609756097562</c:v>
                </c:pt>
                <c:pt idx="105">
                  <c:v>51.463414634146339</c:v>
                </c:pt>
                <c:pt idx="106">
                  <c:v>51.951219512195117</c:v>
                </c:pt>
                <c:pt idx="107">
                  <c:v>52.439024390243901</c:v>
                </c:pt>
                <c:pt idx="108">
                  <c:v>52.926829268292678</c:v>
                </c:pt>
                <c:pt idx="109">
                  <c:v>53.414634146341463</c:v>
                </c:pt>
                <c:pt idx="110">
                  <c:v>53.90243902439024</c:v>
                </c:pt>
                <c:pt idx="111">
                  <c:v>54.390243902439025</c:v>
                </c:pt>
                <c:pt idx="112">
                  <c:v>54.878048780487802</c:v>
                </c:pt>
                <c:pt idx="113">
                  <c:v>55.365853658536579</c:v>
                </c:pt>
                <c:pt idx="114">
                  <c:v>55.853658536585364</c:v>
                </c:pt>
                <c:pt idx="115">
                  <c:v>56.341463414634141</c:v>
                </c:pt>
                <c:pt idx="116">
                  <c:v>56.829268292682926</c:v>
                </c:pt>
                <c:pt idx="117">
                  <c:v>57.317073170731703</c:v>
                </c:pt>
                <c:pt idx="118">
                  <c:v>57.804878048780488</c:v>
                </c:pt>
                <c:pt idx="119">
                  <c:v>58.292682926829265</c:v>
                </c:pt>
                <c:pt idx="120">
                  <c:v>58.780487804878042</c:v>
                </c:pt>
                <c:pt idx="121">
                  <c:v>59.268292682926827</c:v>
                </c:pt>
                <c:pt idx="122">
                  <c:v>59.756097560975604</c:v>
                </c:pt>
                <c:pt idx="123">
                  <c:v>60.243902439024389</c:v>
                </c:pt>
                <c:pt idx="124">
                  <c:v>60.731707317073166</c:v>
                </c:pt>
                <c:pt idx="125">
                  <c:v>61.219512195121951</c:v>
                </c:pt>
                <c:pt idx="126">
                  <c:v>61.707317073170728</c:v>
                </c:pt>
                <c:pt idx="127">
                  <c:v>62.195121951219512</c:v>
                </c:pt>
                <c:pt idx="128">
                  <c:v>62.68292682926829</c:v>
                </c:pt>
                <c:pt idx="129">
                  <c:v>63.170731707317067</c:v>
                </c:pt>
                <c:pt idx="130">
                  <c:v>63.658536585365852</c:v>
                </c:pt>
                <c:pt idx="131">
                  <c:v>64.146341463414629</c:v>
                </c:pt>
                <c:pt idx="132">
                  <c:v>64.634146341463421</c:v>
                </c:pt>
                <c:pt idx="133">
                  <c:v>65.121951219512198</c:v>
                </c:pt>
                <c:pt idx="134">
                  <c:v>65.609756097560975</c:v>
                </c:pt>
                <c:pt idx="135">
                  <c:v>66.097560975609767</c:v>
                </c:pt>
                <c:pt idx="136">
                  <c:v>66.585365853658544</c:v>
                </c:pt>
                <c:pt idx="137">
                  <c:v>67.073170731707322</c:v>
                </c:pt>
                <c:pt idx="138">
                  <c:v>67.560975609756099</c:v>
                </c:pt>
                <c:pt idx="139">
                  <c:v>68.048780487804876</c:v>
                </c:pt>
                <c:pt idx="140">
                  <c:v>68.536585365853668</c:v>
                </c:pt>
                <c:pt idx="141">
                  <c:v>69.024390243902445</c:v>
                </c:pt>
                <c:pt idx="142">
                  <c:v>69.512195121951223</c:v>
                </c:pt>
                <c:pt idx="143">
                  <c:v>70</c:v>
                </c:pt>
                <c:pt idx="144">
                  <c:v>70.487804878048792</c:v>
                </c:pt>
                <c:pt idx="145">
                  <c:v>70.975609756097569</c:v>
                </c:pt>
                <c:pt idx="146">
                  <c:v>71.463414634146346</c:v>
                </c:pt>
                <c:pt idx="147">
                  <c:v>71.951219512195124</c:v>
                </c:pt>
                <c:pt idx="148">
                  <c:v>72.439024390243901</c:v>
                </c:pt>
                <c:pt idx="149">
                  <c:v>72.926829268292693</c:v>
                </c:pt>
                <c:pt idx="150">
                  <c:v>73.41463414634147</c:v>
                </c:pt>
                <c:pt idx="151">
                  <c:v>73.902439024390247</c:v>
                </c:pt>
                <c:pt idx="152">
                  <c:v>74.390243902439025</c:v>
                </c:pt>
                <c:pt idx="153">
                  <c:v>74.878048780487802</c:v>
                </c:pt>
                <c:pt idx="154">
                  <c:v>75.365853658536594</c:v>
                </c:pt>
                <c:pt idx="155">
                  <c:v>75.853658536585371</c:v>
                </c:pt>
                <c:pt idx="156">
                  <c:v>76.341463414634148</c:v>
                </c:pt>
                <c:pt idx="157">
                  <c:v>76.829268292682926</c:v>
                </c:pt>
                <c:pt idx="158">
                  <c:v>77.317073170731717</c:v>
                </c:pt>
                <c:pt idx="159">
                  <c:v>77.804878048780495</c:v>
                </c:pt>
                <c:pt idx="160">
                  <c:v>78.292682926829272</c:v>
                </c:pt>
                <c:pt idx="161">
                  <c:v>78.780487804878049</c:v>
                </c:pt>
                <c:pt idx="162">
                  <c:v>79.268292682926827</c:v>
                </c:pt>
                <c:pt idx="163">
                  <c:v>79.756097560975618</c:v>
                </c:pt>
                <c:pt idx="164">
                  <c:v>80.243902439024396</c:v>
                </c:pt>
                <c:pt idx="165">
                  <c:v>80.731707317073173</c:v>
                </c:pt>
                <c:pt idx="166">
                  <c:v>81.219512195121951</c:v>
                </c:pt>
                <c:pt idx="167">
                  <c:v>81.707317073170742</c:v>
                </c:pt>
                <c:pt idx="168">
                  <c:v>82.195121951219519</c:v>
                </c:pt>
                <c:pt idx="169">
                  <c:v>82.682926829268297</c:v>
                </c:pt>
                <c:pt idx="170">
                  <c:v>83.170731707317074</c:v>
                </c:pt>
                <c:pt idx="171">
                  <c:v>83.658536585365852</c:v>
                </c:pt>
                <c:pt idx="172">
                  <c:v>84.146341463414643</c:v>
                </c:pt>
                <c:pt idx="173">
                  <c:v>84.634146341463421</c:v>
                </c:pt>
                <c:pt idx="174">
                  <c:v>85.121951219512198</c:v>
                </c:pt>
                <c:pt idx="175">
                  <c:v>85.609756097560975</c:v>
                </c:pt>
                <c:pt idx="176">
                  <c:v>86.097560975609753</c:v>
                </c:pt>
                <c:pt idx="177">
                  <c:v>86.585365853658544</c:v>
                </c:pt>
                <c:pt idx="178">
                  <c:v>87.073170731707322</c:v>
                </c:pt>
                <c:pt idx="179">
                  <c:v>87.560975609756099</c:v>
                </c:pt>
                <c:pt idx="180">
                  <c:v>88.048780487804876</c:v>
                </c:pt>
                <c:pt idx="181">
                  <c:v>88.536585365853668</c:v>
                </c:pt>
                <c:pt idx="182">
                  <c:v>89.024390243902445</c:v>
                </c:pt>
                <c:pt idx="183">
                  <c:v>89.512195121951223</c:v>
                </c:pt>
                <c:pt idx="184">
                  <c:v>90</c:v>
                </c:pt>
                <c:pt idx="185">
                  <c:v>90.487804878048777</c:v>
                </c:pt>
                <c:pt idx="186">
                  <c:v>90.975609756097569</c:v>
                </c:pt>
                <c:pt idx="187">
                  <c:v>91.463414634146346</c:v>
                </c:pt>
                <c:pt idx="188">
                  <c:v>91.951219512195124</c:v>
                </c:pt>
                <c:pt idx="189">
                  <c:v>92.439024390243901</c:v>
                </c:pt>
                <c:pt idx="190">
                  <c:v>92.926829268292693</c:v>
                </c:pt>
                <c:pt idx="191">
                  <c:v>93.41463414634147</c:v>
                </c:pt>
                <c:pt idx="192">
                  <c:v>93.902439024390247</c:v>
                </c:pt>
                <c:pt idx="193">
                  <c:v>94.390243902439025</c:v>
                </c:pt>
                <c:pt idx="194">
                  <c:v>94.878048780487802</c:v>
                </c:pt>
                <c:pt idx="195">
                  <c:v>95.365853658536594</c:v>
                </c:pt>
                <c:pt idx="196">
                  <c:v>95.853658536585371</c:v>
                </c:pt>
                <c:pt idx="197">
                  <c:v>96.341463414634148</c:v>
                </c:pt>
                <c:pt idx="198">
                  <c:v>96.829268292682926</c:v>
                </c:pt>
                <c:pt idx="199">
                  <c:v>97.317073170731717</c:v>
                </c:pt>
                <c:pt idx="200">
                  <c:v>97.804878048780495</c:v>
                </c:pt>
                <c:pt idx="201">
                  <c:v>98.292682926829272</c:v>
                </c:pt>
                <c:pt idx="202">
                  <c:v>98.780487804878049</c:v>
                </c:pt>
                <c:pt idx="203">
                  <c:v>99.268292682926827</c:v>
                </c:pt>
                <c:pt idx="204">
                  <c:v>99.756097560975618</c:v>
                </c:pt>
              </c:numCache>
            </c:numRef>
          </c:xVal>
          <c:yVal>
            <c:numRef>
              <c:f>'Reg1'!$G$29:$G$233</c:f>
              <c:numCache>
                <c:formatCode>General</c:formatCode>
                <c:ptCount val="205"/>
                <c:pt idx="0">
                  <c:v>0</c:v>
                </c:pt>
                <c:pt idx="1">
                  <c:v>8.1922446750409611E-4</c:v>
                </c:pt>
                <c:pt idx="2">
                  <c:v>1.9115237575095577E-3</c:v>
                </c:pt>
                <c:pt idx="3">
                  <c:v>5.7097462886649122E-3</c:v>
                </c:pt>
                <c:pt idx="4">
                  <c:v>6.7275706270790922E-3</c:v>
                </c:pt>
                <c:pt idx="5">
                  <c:v>6.9758204657166976E-3</c:v>
                </c:pt>
                <c:pt idx="6">
                  <c:v>9.4583188520927456E-3</c:v>
                </c:pt>
                <c:pt idx="7">
                  <c:v>1.1270542674147262E-2</c:v>
                </c:pt>
                <c:pt idx="8">
                  <c:v>1.1270542674147262E-2</c:v>
                </c:pt>
                <c:pt idx="9">
                  <c:v>2.4254009234893997E-2</c:v>
                </c:pt>
                <c:pt idx="10">
                  <c:v>2.6587557718087483E-2</c:v>
                </c:pt>
                <c:pt idx="11">
                  <c:v>2.7580557072637901E-2</c:v>
                </c:pt>
                <c:pt idx="12">
                  <c:v>2.7580557072637901E-2</c:v>
                </c:pt>
                <c:pt idx="13">
                  <c:v>2.9219006007646094E-2</c:v>
                </c:pt>
                <c:pt idx="14">
                  <c:v>3.0286480313787795E-2</c:v>
                </c:pt>
                <c:pt idx="15">
                  <c:v>3.1254654684474456E-2</c:v>
                </c:pt>
                <c:pt idx="16">
                  <c:v>3.3786803038578027E-2</c:v>
                </c:pt>
                <c:pt idx="17">
                  <c:v>3.4010227893351869E-2</c:v>
                </c:pt>
                <c:pt idx="18">
                  <c:v>3.5028052231766048E-2</c:v>
                </c:pt>
                <c:pt idx="19">
                  <c:v>3.6170001489499032E-2</c:v>
                </c:pt>
                <c:pt idx="20">
                  <c:v>3.8007050295417309E-2</c:v>
                </c:pt>
                <c:pt idx="21">
                  <c:v>3.8503549972692515E-2</c:v>
                </c:pt>
                <c:pt idx="22">
                  <c:v>3.907452460155901E-2</c:v>
                </c:pt>
                <c:pt idx="23">
                  <c:v>3.907452460155901E-2</c:v>
                </c:pt>
                <c:pt idx="24">
                  <c:v>3.9148999553150293E-2</c:v>
                </c:pt>
                <c:pt idx="25">
                  <c:v>4.1383248100888732E-2</c:v>
                </c:pt>
                <c:pt idx="26">
                  <c:v>4.1631497939526342E-2</c:v>
                </c:pt>
                <c:pt idx="27">
                  <c:v>4.2972047068169407E-2</c:v>
                </c:pt>
                <c:pt idx="28">
                  <c:v>4.3120996971351966E-2</c:v>
                </c:pt>
                <c:pt idx="29">
                  <c:v>4.4684970954768879E-2</c:v>
                </c:pt>
                <c:pt idx="30">
                  <c:v>4.5181470632044092E-2</c:v>
                </c:pt>
                <c:pt idx="31">
                  <c:v>4.6447544809095874E-2</c:v>
                </c:pt>
                <c:pt idx="32">
                  <c:v>4.8036343776376549E-2</c:v>
                </c:pt>
                <c:pt idx="33">
                  <c:v>4.9178293034109526E-2</c:v>
                </c:pt>
                <c:pt idx="34">
                  <c:v>4.9848567598431058E-2</c:v>
                </c:pt>
                <c:pt idx="35">
                  <c:v>4.9923042550022341E-2</c:v>
                </c:pt>
                <c:pt idx="36">
                  <c:v>5.1635966436621814E-2</c:v>
                </c:pt>
                <c:pt idx="37">
                  <c:v>5.4043989871406586E-2</c:v>
                </c:pt>
                <c:pt idx="38">
                  <c:v>5.4043989871406586E-2</c:v>
                </c:pt>
                <c:pt idx="39">
                  <c:v>5.4143289806861623E-2</c:v>
                </c:pt>
                <c:pt idx="40">
                  <c:v>5.5384539000049651E-2</c:v>
                </c:pt>
                <c:pt idx="41">
                  <c:v>5.6526488257782635E-2</c:v>
                </c:pt>
                <c:pt idx="42">
                  <c:v>5.8214587160518347E-2</c:v>
                </c:pt>
                <c:pt idx="43">
                  <c:v>5.9108286579613721E-2</c:v>
                </c:pt>
                <c:pt idx="44">
                  <c:v>6.1690084901444814E-2</c:v>
                </c:pt>
                <c:pt idx="45">
                  <c:v>6.183903480462738E-2</c:v>
                </c:pt>
                <c:pt idx="46">
                  <c:v>6.183903480462738E-2</c:v>
                </c:pt>
                <c:pt idx="47">
                  <c:v>6.3825033513728216E-2</c:v>
                </c:pt>
                <c:pt idx="48">
                  <c:v>6.5041457723052476E-2</c:v>
                </c:pt>
                <c:pt idx="49">
                  <c:v>6.5959982126011618E-2</c:v>
                </c:pt>
                <c:pt idx="50">
                  <c:v>6.5959982126011618E-2</c:v>
                </c:pt>
                <c:pt idx="51">
                  <c:v>6.6282706916240511E-2</c:v>
                </c:pt>
                <c:pt idx="52">
                  <c:v>6.6555781738741868E-2</c:v>
                </c:pt>
                <c:pt idx="53">
                  <c:v>6.893898018966288E-2</c:v>
                </c:pt>
                <c:pt idx="54">
                  <c:v>6.9013455141254162E-2</c:v>
                </c:pt>
                <c:pt idx="55">
                  <c:v>6.9013455141254162E-2</c:v>
                </c:pt>
                <c:pt idx="56">
                  <c:v>7.0478129189216032E-2</c:v>
                </c:pt>
                <c:pt idx="57">
                  <c:v>7.0478129189216032E-2</c:v>
                </c:pt>
                <c:pt idx="58">
                  <c:v>7.0924978898763716E-2</c:v>
                </c:pt>
                <c:pt idx="59">
                  <c:v>7.1421478576038921E-2</c:v>
                </c:pt>
                <c:pt idx="60">
                  <c:v>7.1520778511493965E-2</c:v>
                </c:pt>
                <c:pt idx="61">
                  <c:v>7.1868328285586619E-2</c:v>
                </c:pt>
                <c:pt idx="62">
                  <c:v>7.2985452559455835E-2</c:v>
                </c:pt>
                <c:pt idx="63">
                  <c:v>7.6237525445608467E-2</c:v>
                </c:pt>
                <c:pt idx="64">
                  <c:v>7.6386475348791019E-2</c:v>
                </c:pt>
                <c:pt idx="65">
                  <c:v>7.7453949654932727E-2</c:v>
                </c:pt>
                <c:pt idx="66">
                  <c:v>7.7727024477434084E-2</c:v>
                </c:pt>
                <c:pt idx="67">
                  <c:v>8.0432947718583989E-2</c:v>
                </c:pt>
                <c:pt idx="68">
                  <c:v>8.2692021250186182E-2</c:v>
                </c:pt>
                <c:pt idx="69">
                  <c:v>8.3833970507919173E-2</c:v>
                </c:pt>
                <c:pt idx="70">
                  <c:v>8.3833970507919173E-2</c:v>
                </c:pt>
                <c:pt idx="71">
                  <c:v>8.3933270443374217E-2</c:v>
                </c:pt>
                <c:pt idx="72">
                  <c:v>8.5397944491336086E-2</c:v>
                </c:pt>
                <c:pt idx="73">
                  <c:v>9.085944094136339E-2</c:v>
                </c:pt>
                <c:pt idx="74">
                  <c:v>9.2522714860235347E-2</c:v>
                </c:pt>
                <c:pt idx="75">
                  <c:v>9.2522714860235347E-2</c:v>
                </c:pt>
                <c:pt idx="76">
                  <c:v>9.4297701206494222E-2</c:v>
                </c:pt>
                <c:pt idx="77">
                  <c:v>9.4297701206494222E-2</c:v>
                </c:pt>
                <c:pt idx="78">
                  <c:v>9.440941363388114E-2</c:v>
                </c:pt>
                <c:pt idx="79">
                  <c:v>9.440941363388114E-2</c:v>
                </c:pt>
                <c:pt idx="80">
                  <c:v>9.5079688198202672E-2</c:v>
                </c:pt>
                <c:pt idx="81">
                  <c:v>9.5104513182066433E-2</c:v>
                </c:pt>
                <c:pt idx="82">
                  <c:v>9.8728960826175466E-2</c:v>
                </c:pt>
                <c:pt idx="83">
                  <c:v>0.10215480859937441</c:v>
                </c:pt>
                <c:pt idx="84">
                  <c:v>0.10277543319596842</c:v>
                </c:pt>
                <c:pt idx="85">
                  <c:v>0.10329675785710739</c:v>
                </c:pt>
                <c:pt idx="86">
                  <c:v>0.10329675785710739</c:v>
                </c:pt>
                <c:pt idx="87">
                  <c:v>0.10369395759892756</c:v>
                </c:pt>
                <c:pt idx="88">
                  <c:v>0.10376843255051885</c:v>
                </c:pt>
                <c:pt idx="89">
                  <c:v>0.10865895437167966</c:v>
                </c:pt>
                <c:pt idx="90">
                  <c:v>0.10972642867782136</c:v>
                </c:pt>
                <c:pt idx="91">
                  <c:v>0.10999950350032273</c:v>
                </c:pt>
                <c:pt idx="92">
                  <c:v>0.11223375204806117</c:v>
                </c:pt>
                <c:pt idx="93">
                  <c:v>0.11858894791718386</c:v>
                </c:pt>
                <c:pt idx="94">
                  <c:v>0.12017774688446453</c:v>
                </c:pt>
                <c:pt idx="95">
                  <c:v>0.12020257186832829</c:v>
                </c:pt>
                <c:pt idx="96">
                  <c:v>0.1206990715456035</c:v>
                </c:pt>
                <c:pt idx="97">
                  <c:v>0.12089767141651359</c:v>
                </c:pt>
                <c:pt idx="98">
                  <c:v>0.12092249640037733</c:v>
                </c:pt>
                <c:pt idx="99">
                  <c:v>0.1210714463035599</c:v>
                </c:pt>
                <c:pt idx="100">
                  <c:v>0.12611091802790328</c:v>
                </c:pt>
                <c:pt idx="101">
                  <c:v>0.12727769226950003</c:v>
                </c:pt>
                <c:pt idx="102">
                  <c:v>0.12851894146268805</c:v>
                </c:pt>
                <c:pt idx="103">
                  <c:v>0.12976019065587607</c:v>
                </c:pt>
                <c:pt idx="104">
                  <c:v>0.13596643662181621</c:v>
                </c:pt>
                <c:pt idx="105">
                  <c:v>0.13852340995978352</c:v>
                </c:pt>
                <c:pt idx="106">
                  <c:v>0.14093143339456829</c:v>
                </c:pt>
                <c:pt idx="107">
                  <c:v>0.14348840673253563</c:v>
                </c:pt>
                <c:pt idx="108">
                  <c:v>0.14465518097413238</c:v>
                </c:pt>
                <c:pt idx="109">
                  <c:v>0.14721215431209969</c:v>
                </c:pt>
                <c:pt idx="110">
                  <c:v>0.15096072687552753</c:v>
                </c:pt>
                <c:pt idx="111">
                  <c:v>0.15210267613326051</c:v>
                </c:pt>
                <c:pt idx="112">
                  <c:v>0.1521771510848518</c:v>
                </c:pt>
                <c:pt idx="113">
                  <c:v>0.15245022590735316</c:v>
                </c:pt>
                <c:pt idx="114">
                  <c:v>0.1596494712278437</c:v>
                </c:pt>
                <c:pt idx="115">
                  <c:v>0.16079142048557668</c:v>
                </c:pt>
                <c:pt idx="116">
                  <c:v>0.16324909388808898</c:v>
                </c:pt>
                <c:pt idx="117">
                  <c:v>0.16699766645151681</c:v>
                </c:pt>
                <c:pt idx="118">
                  <c:v>0.1671217913708356</c:v>
                </c:pt>
                <c:pt idx="119">
                  <c:v>0.16836304056402362</c:v>
                </c:pt>
                <c:pt idx="120">
                  <c:v>0.17506578620723898</c:v>
                </c:pt>
                <c:pt idx="121">
                  <c:v>0.17804478427089021</c:v>
                </c:pt>
                <c:pt idx="122">
                  <c:v>0.1817685318504543</c:v>
                </c:pt>
                <c:pt idx="123">
                  <c:v>0.18646045380070503</c:v>
                </c:pt>
                <c:pt idx="124">
                  <c:v>0.18981182662231269</c:v>
                </c:pt>
                <c:pt idx="125">
                  <c:v>0.19418102378233454</c:v>
                </c:pt>
                <c:pt idx="126">
                  <c:v>0.19430514870165336</c:v>
                </c:pt>
                <c:pt idx="127">
                  <c:v>0.1947768233950648</c:v>
                </c:pt>
                <c:pt idx="128">
                  <c:v>0.20063551958691228</c:v>
                </c:pt>
                <c:pt idx="129">
                  <c:v>0.2029938930539695</c:v>
                </c:pt>
                <c:pt idx="130">
                  <c:v>0.20597289111762077</c:v>
                </c:pt>
                <c:pt idx="131">
                  <c:v>0.20795888982672162</c:v>
                </c:pt>
                <c:pt idx="132">
                  <c:v>0.20805818976217666</c:v>
                </c:pt>
                <c:pt idx="133">
                  <c:v>0.20805818976217666</c:v>
                </c:pt>
                <c:pt idx="134">
                  <c:v>0.21168263740628568</c:v>
                </c:pt>
                <c:pt idx="135">
                  <c:v>0.21664763417903779</c:v>
                </c:pt>
                <c:pt idx="136">
                  <c:v>0.21702000893699419</c:v>
                </c:pt>
                <c:pt idx="137">
                  <c:v>0.21925425748473262</c:v>
                </c:pt>
                <c:pt idx="138">
                  <c:v>0.23040067523956109</c:v>
                </c:pt>
                <c:pt idx="139">
                  <c:v>0.23263492378729952</c:v>
                </c:pt>
                <c:pt idx="140">
                  <c:v>0.24206841765552853</c:v>
                </c:pt>
                <c:pt idx="141">
                  <c:v>0.24631348989623156</c:v>
                </c:pt>
                <c:pt idx="142">
                  <c:v>0.25152673650762125</c:v>
                </c:pt>
                <c:pt idx="143">
                  <c:v>0.25798123231219899</c:v>
                </c:pt>
                <c:pt idx="144">
                  <c:v>0.25971898118266223</c:v>
                </c:pt>
                <c:pt idx="145">
                  <c:v>0.26133260513380668</c:v>
                </c:pt>
                <c:pt idx="146">
                  <c:v>0.26244972940767586</c:v>
                </c:pt>
                <c:pt idx="147">
                  <c:v>0.26393922843950152</c:v>
                </c:pt>
                <c:pt idx="148">
                  <c:v>0.26977309964748525</c:v>
                </c:pt>
                <c:pt idx="149">
                  <c:v>0.27009582443771413</c:v>
                </c:pt>
                <c:pt idx="150">
                  <c:v>0.28082021746685865</c:v>
                </c:pt>
                <c:pt idx="151">
                  <c:v>0.28255796633732189</c:v>
                </c:pt>
                <c:pt idx="152">
                  <c:v>0.28255796633732189</c:v>
                </c:pt>
                <c:pt idx="153">
                  <c:v>0.28263244128891318</c:v>
                </c:pt>
                <c:pt idx="154">
                  <c:v>0.28293034109527831</c:v>
                </c:pt>
                <c:pt idx="155">
                  <c:v>0.28399781540142</c:v>
                </c:pt>
                <c:pt idx="156">
                  <c:v>0.28578521423961073</c:v>
                </c:pt>
                <c:pt idx="157">
                  <c:v>0.28739883819075518</c:v>
                </c:pt>
                <c:pt idx="158">
                  <c:v>0.29112258577031924</c:v>
                </c:pt>
                <c:pt idx="159">
                  <c:v>0.29248795988282605</c:v>
                </c:pt>
                <c:pt idx="160">
                  <c:v>0.29310858447942006</c:v>
                </c:pt>
                <c:pt idx="161">
                  <c:v>0.29683233205898418</c:v>
                </c:pt>
                <c:pt idx="162">
                  <c:v>0.29991063005809049</c:v>
                </c:pt>
                <c:pt idx="163">
                  <c:v>0.30614170100789434</c:v>
                </c:pt>
                <c:pt idx="164">
                  <c:v>0.3115783724740579</c:v>
                </c:pt>
                <c:pt idx="165">
                  <c:v>0.31259619681247208</c:v>
                </c:pt>
                <c:pt idx="166">
                  <c:v>0.31629926518047768</c:v>
                </c:pt>
                <c:pt idx="167">
                  <c:v>0.31855419293977461</c:v>
                </c:pt>
                <c:pt idx="168">
                  <c:v>0.32351918971252669</c:v>
                </c:pt>
                <c:pt idx="169">
                  <c:v>0.32351918971252669</c:v>
                </c:pt>
                <c:pt idx="170">
                  <c:v>0.32674643761481553</c:v>
                </c:pt>
                <c:pt idx="171">
                  <c:v>0.32833523658209623</c:v>
                </c:pt>
                <c:pt idx="172">
                  <c:v>0.32970061069460305</c:v>
                </c:pt>
                <c:pt idx="173">
                  <c:v>0.33022193535574201</c:v>
                </c:pt>
                <c:pt idx="174">
                  <c:v>0.3351869321284941</c:v>
                </c:pt>
                <c:pt idx="175">
                  <c:v>0.34263442728762228</c:v>
                </c:pt>
                <c:pt idx="176">
                  <c:v>0.34337917680353508</c:v>
                </c:pt>
                <c:pt idx="177">
                  <c:v>0.34573755027059233</c:v>
                </c:pt>
                <c:pt idx="178">
                  <c:v>0.3619730897174917</c:v>
                </c:pt>
                <c:pt idx="179">
                  <c:v>0.39352564420833125</c:v>
                </c:pt>
                <c:pt idx="180">
                  <c:v>0.39687701702993894</c:v>
                </c:pt>
                <c:pt idx="181">
                  <c:v>0.40631051089816794</c:v>
                </c:pt>
                <c:pt idx="182">
                  <c:v>0.41954222729755225</c:v>
                </c:pt>
                <c:pt idx="183">
                  <c:v>0.43076312000397199</c:v>
                </c:pt>
                <c:pt idx="184">
                  <c:v>0.4346109925028549</c:v>
                </c:pt>
                <c:pt idx="185">
                  <c:v>0.46564222233255548</c:v>
                </c:pt>
                <c:pt idx="186">
                  <c:v>0.48277146119855024</c:v>
                </c:pt>
                <c:pt idx="187">
                  <c:v>0.50727372027208184</c:v>
                </c:pt>
                <c:pt idx="188">
                  <c:v>0.5724144779305893</c:v>
                </c:pt>
                <c:pt idx="189">
                  <c:v>0.5742018767687801</c:v>
                </c:pt>
                <c:pt idx="190">
                  <c:v>0.63656223623454644</c:v>
                </c:pt>
                <c:pt idx="191">
                  <c:v>0.65246263839928509</c:v>
                </c:pt>
                <c:pt idx="192">
                  <c:v>0.65741522268010522</c:v>
                </c:pt>
                <c:pt idx="193">
                  <c:v>0.6735514621915496</c:v>
                </c:pt>
                <c:pt idx="194">
                  <c:v>0.68045280770567496</c:v>
                </c:pt>
                <c:pt idx="195">
                  <c:v>0.7176902835013157</c:v>
                </c:pt>
                <c:pt idx="196">
                  <c:v>0.72156298098406235</c:v>
                </c:pt>
                <c:pt idx="197">
                  <c:v>0.74321036691326148</c:v>
                </c:pt>
                <c:pt idx="198">
                  <c:v>0.7554739089419592</c:v>
                </c:pt>
                <c:pt idx="199">
                  <c:v>0.76664515168065139</c:v>
                </c:pt>
                <c:pt idx="200">
                  <c:v>0.78849113748076061</c:v>
                </c:pt>
                <c:pt idx="201">
                  <c:v>0.79216523509259718</c:v>
                </c:pt>
                <c:pt idx="202">
                  <c:v>0.88977707164490338</c:v>
                </c:pt>
                <c:pt idx="203">
                  <c:v>0.89858994091653843</c:v>
                </c:pt>
                <c:pt idx="2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2E-4315-B824-B6E4AA898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33280"/>
        <c:axId val="119602784"/>
      </c:scatterChart>
      <c:valAx>
        <c:axId val="107633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9602784"/>
        <c:crosses val="autoZero"/>
        <c:crossBetween val="midCat"/>
      </c:valAx>
      <c:valAx>
        <c:axId val="1196027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76332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CarName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ScaleDataDel!$C$2:$C$206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FinalReg!$C$27:$C$231</c:f>
              <c:numCache>
                <c:formatCode>General</c:formatCode>
                <c:ptCount val="205"/>
                <c:pt idx="0">
                  <c:v>-7.9986062606964448E-2</c:v>
                </c:pt>
                <c:pt idx="1">
                  <c:v>-5.3869860963641769E-3</c:v>
                </c:pt>
                <c:pt idx="2">
                  <c:v>-0.11320687899070553</c:v>
                </c:pt>
                <c:pt idx="3">
                  <c:v>5.4393697258196261E-3</c:v>
                </c:pt>
                <c:pt idx="4">
                  <c:v>-6.1007877337032057E-3</c:v>
                </c:pt>
                <c:pt idx="5">
                  <c:v>1.7652333791621483E-2</c:v>
                </c:pt>
                <c:pt idx="6">
                  <c:v>1.2890904919053758E-2</c:v>
                </c:pt>
                <c:pt idx="7">
                  <c:v>4.2929135394203954E-2</c:v>
                </c:pt>
                <c:pt idx="8">
                  <c:v>9.0713749350061823E-2</c:v>
                </c:pt>
                <c:pt idx="9">
                  <c:v>-0.10877799519473291</c:v>
                </c:pt>
                <c:pt idx="10">
                  <c:v>1.7949658729531082E-2</c:v>
                </c:pt>
                <c:pt idx="11">
                  <c:v>-3.5592863435326028E-2</c:v>
                </c:pt>
                <c:pt idx="12">
                  <c:v>1.4675408900868214E-2</c:v>
                </c:pt>
                <c:pt idx="13">
                  <c:v>1.8026781722475904E-2</c:v>
                </c:pt>
                <c:pt idx="14">
                  <c:v>0.10392122589108721</c:v>
                </c:pt>
                <c:pt idx="15">
                  <c:v>0.10475819937929676</c:v>
                </c:pt>
                <c:pt idx="16">
                  <c:v>0.36678590406128875</c:v>
                </c:pt>
                <c:pt idx="17">
                  <c:v>0.25668710062551092</c:v>
                </c:pt>
                <c:pt idx="18">
                  <c:v>5.406784102376383E-2</c:v>
                </c:pt>
                <c:pt idx="19">
                  <c:v>2.7303956431917218E-2</c:v>
                </c:pt>
                <c:pt idx="20">
                  <c:v>3.4254951913770156E-2</c:v>
                </c:pt>
                <c:pt idx="21">
                  <c:v>1.4370371837690079E-2</c:v>
                </c:pt>
                <c:pt idx="22">
                  <c:v>3.4354483848017273E-2</c:v>
                </c:pt>
                <c:pt idx="23">
                  <c:v>-7.7505869392278437E-2</c:v>
                </c:pt>
                <c:pt idx="24">
                  <c:v>3.0680386236180718E-2</c:v>
                </c:pt>
                <c:pt idx="25">
                  <c:v>4.2174353765101827E-2</c:v>
                </c:pt>
                <c:pt idx="26">
                  <c:v>6.4938863968170196E-2</c:v>
                </c:pt>
                <c:pt idx="27">
                  <c:v>-6.2586054090158383E-2</c:v>
                </c:pt>
                <c:pt idx="28">
                  <c:v>-1.8470433772711486E-2</c:v>
                </c:pt>
                <c:pt idx="29">
                  <c:v>-0.12685795725818955</c:v>
                </c:pt>
                <c:pt idx="30">
                  <c:v>6.1961025898479301E-2</c:v>
                </c:pt>
                <c:pt idx="31">
                  <c:v>2.6161311177808011E-2</c:v>
                </c:pt>
                <c:pt idx="32">
                  <c:v>3.013516458634628E-2</c:v>
                </c:pt>
                <c:pt idx="33">
                  <c:v>1.8068366438222093E-2</c:v>
                </c:pt>
                <c:pt idx="34">
                  <c:v>3.2963356756478386E-2</c:v>
                </c:pt>
                <c:pt idx="35">
                  <c:v>3.7084304077862631E-2</c:v>
                </c:pt>
                <c:pt idx="36">
                  <c:v>3.7084304077862631E-2</c:v>
                </c:pt>
                <c:pt idx="37">
                  <c:v>-3.8925988477658061E-2</c:v>
                </c:pt>
                <c:pt idx="38">
                  <c:v>-9.1360078411454743E-3</c:v>
                </c:pt>
                <c:pt idx="39">
                  <c:v>-1.5342253807085593E-2</c:v>
                </c:pt>
                <c:pt idx="40">
                  <c:v>-4.5176916382051402E-2</c:v>
                </c:pt>
                <c:pt idx="41">
                  <c:v>-1.700229968762379E-2</c:v>
                </c:pt>
                <c:pt idx="42">
                  <c:v>-7.9039818363765224E-2</c:v>
                </c:pt>
                <c:pt idx="43">
                  <c:v>-3.2154426779977353E-2</c:v>
                </c:pt>
                <c:pt idx="44">
                  <c:v>2.6551762453346811E-2</c:v>
                </c:pt>
                <c:pt idx="45">
                  <c:v>2.6551762453346811E-2</c:v>
                </c:pt>
                <c:pt idx="46">
                  <c:v>-8.8076571359233607E-2</c:v>
                </c:pt>
                <c:pt idx="47">
                  <c:v>0.15679206155411507</c:v>
                </c:pt>
                <c:pt idx="48">
                  <c:v>0.23871450830452468</c:v>
                </c:pt>
                <c:pt idx="49">
                  <c:v>0.22982623608613006</c:v>
                </c:pt>
                <c:pt idx="50">
                  <c:v>5.0113529210523743E-3</c:v>
                </c:pt>
                <c:pt idx="51">
                  <c:v>2.7353838398436813E-2</c:v>
                </c:pt>
                <c:pt idx="52">
                  <c:v>4.4731327103069159E-2</c:v>
                </c:pt>
                <c:pt idx="53">
                  <c:v>4.224882871669311E-2</c:v>
                </c:pt>
                <c:pt idx="54">
                  <c:v>5.9626317421325452E-2</c:v>
                </c:pt>
                <c:pt idx="55">
                  <c:v>-0.11821537776319518</c:v>
                </c:pt>
                <c:pt idx="56">
                  <c:v>-9.5872892285810751E-2</c:v>
                </c:pt>
                <c:pt idx="57">
                  <c:v>-5.1187921331041886E-2</c:v>
                </c:pt>
                <c:pt idx="58">
                  <c:v>-8.6790892171139666E-2</c:v>
                </c:pt>
                <c:pt idx="59">
                  <c:v>-1.0327375067813893E-2</c:v>
                </c:pt>
                <c:pt idx="60">
                  <c:v>-1.9016119420130068E-2</c:v>
                </c:pt>
                <c:pt idx="61">
                  <c:v>-3.2714542483651549E-2</c:v>
                </c:pt>
                <c:pt idx="62">
                  <c:v>2.4427602341450791E-2</c:v>
                </c:pt>
                <c:pt idx="63">
                  <c:v>2.2399241681817422E-2</c:v>
                </c:pt>
                <c:pt idx="64">
                  <c:v>-1.6578302972207248E-2</c:v>
                </c:pt>
                <c:pt idx="65">
                  <c:v>-4.9596358323011625E-2</c:v>
                </c:pt>
                <c:pt idx="66">
                  <c:v>7.2349530386789651E-2</c:v>
                </c:pt>
                <c:pt idx="67">
                  <c:v>0.12340860622534711</c:v>
                </c:pt>
                <c:pt idx="68">
                  <c:v>0.19033676272204536</c:v>
                </c:pt>
                <c:pt idx="69">
                  <c:v>0.18854936388385457</c:v>
                </c:pt>
                <c:pt idx="70">
                  <c:v>0.27355010863337048</c:v>
                </c:pt>
                <c:pt idx="71">
                  <c:v>0.25745980710898053</c:v>
                </c:pt>
                <c:pt idx="72">
                  <c:v>0.27910719303817966</c:v>
                </c:pt>
                <c:pt idx="73">
                  <c:v>0.35295815605038205</c:v>
                </c:pt>
                <c:pt idx="74">
                  <c:v>0.46318108440547867</c:v>
                </c:pt>
                <c:pt idx="75">
                  <c:v>-0.23161951997888552</c:v>
                </c:pt>
                <c:pt idx="76">
                  <c:v>9.8273997906219088E-3</c:v>
                </c:pt>
                <c:pt idx="77">
                  <c:v>2.96873868816303E-2</c:v>
                </c:pt>
                <c:pt idx="78">
                  <c:v>4.1603379136235331E-2</c:v>
                </c:pt>
                <c:pt idx="79">
                  <c:v>-1.8328075890347725E-2</c:v>
                </c:pt>
                <c:pt idx="80">
                  <c:v>-6.2910402871931781E-2</c:v>
                </c:pt>
                <c:pt idx="81">
                  <c:v>-2.8946576963218409E-2</c:v>
                </c:pt>
                <c:pt idx="82">
                  <c:v>-0.13517432685254932</c:v>
                </c:pt>
                <c:pt idx="83">
                  <c:v>-7.956636299772582E-2</c:v>
                </c:pt>
                <c:pt idx="84">
                  <c:v>-8.8999856865954824E-2</c:v>
                </c:pt>
                <c:pt idx="85">
                  <c:v>-6.0141342007822424E-4</c:v>
                </c:pt>
                <c:pt idx="86">
                  <c:v>-3.6642321960984159E-2</c:v>
                </c:pt>
                <c:pt idx="87">
                  <c:v>-7.9791391899288924E-2</c:v>
                </c:pt>
                <c:pt idx="88">
                  <c:v>-7.9791391899288924E-2</c:v>
                </c:pt>
                <c:pt idx="89">
                  <c:v>1.0050708645999712E-2</c:v>
                </c:pt>
                <c:pt idx="90">
                  <c:v>8.4874834002918342E-2</c:v>
                </c:pt>
                <c:pt idx="91">
                  <c:v>3.8599440089324276E-2</c:v>
                </c:pt>
                <c:pt idx="92">
                  <c:v>4.3564436862076374E-2</c:v>
                </c:pt>
                <c:pt idx="93">
                  <c:v>5.5976928793956618E-2</c:v>
                </c:pt>
                <c:pt idx="94">
                  <c:v>5.473567960076859E-2</c:v>
                </c:pt>
                <c:pt idx="95">
                  <c:v>1.3172823552303065E-3</c:v>
                </c:pt>
                <c:pt idx="96">
                  <c:v>5.9700676373520688E-2</c:v>
                </c:pt>
                <c:pt idx="97">
                  <c:v>6.2822791279824042E-3</c:v>
                </c:pt>
                <c:pt idx="98">
                  <c:v>1.2488525093922523E-2</c:v>
                </c:pt>
                <c:pt idx="99">
                  <c:v>-4.0342288551248814E-2</c:v>
                </c:pt>
                <c:pt idx="100">
                  <c:v>-2.5447298232992521E-2</c:v>
                </c:pt>
                <c:pt idx="101">
                  <c:v>-0.13112866647852861</c:v>
                </c:pt>
                <c:pt idx="102">
                  <c:v>-0.10878618100114418</c:v>
                </c:pt>
                <c:pt idx="103">
                  <c:v>-0.13112866647852861</c:v>
                </c:pt>
                <c:pt idx="104">
                  <c:v>-0.17672974066517055</c:v>
                </c:pt>
                <c:pt idx="105">
                  <c:v>-0.17484582587702963</c:v>
                </c:pt>
                <c:pt idx="106">
                  <c:v>-0.146939760028658</c:v>
                </c:pt>
                <c:pt idx="107">
                  <c:v>-8.4477760694760595E-2</c:v>
                </c:pt>
                <c:pt idx="108">
                  <c:v>-4.7190402932600239E-2</c:v>
                </c:pt>
                <c:pt idx="109">
                  <c:v>-7.1072269408329919E-2</c:v>
                </c:pt>
                <c:pt idx="110">
                  <c:v>-3.0805913582518329E-2</c:v>
                </c:pt>
                <c:pt idx="111">
                  <c:v>1.1893058663149714E-2</c:v>
                </c:pt>
                <c:pt idx="112">
                  <c:v>-2.1168851814104994E-2</c:v>
                </c:pt>
                <c:pt idx="113">
                  <c:v>-2.6257973506175869E-2</c:v>
                </c:pt>
                <c:pt idx="114">
                  <c:v>-1.6824479637946865E-2</c:v>
                </c:pt>
                <c:pt idx="115">
                  <c:v>-3.2886476196592018E-2</c:v>
                </c:pt>
                <c:pt idx="116">
                  <c:v>4.897381242843557E-3</c:v>
                </c:pt>
                <c:pt idx="117">
                  <c:v>-0.10798727235728911</c:v>
                </c:pt>
                <c:pt idx="118">
                  <c:v>1.4370371837690079E-2</c:v>
                </c:pt>
                <c:pt idx="119">
                  <c:v>-7.7505869392278437E-2</c:v>
                </c:pt>
                <c:pt idx="120">
                  <c:v>3.0680386236180718E-2</c:v>
                </c:pt>
                <c:pt idx="121">
                  <c:v>4.2174353765101827E-2</c:v>
                </c:pt>
                <c:pt idx="122">
                  <c:v>6.4938863968170196E-2</c:v>
                </c:pt>
                <c:pt idx="123">
                  <c:v>-1.8470433772711486E-2</c:v>
                </c:pt>
                <c:pt idx="124">
                  <c:v>-0.18338606437899216</c:v>
                </c:pt>
                <c:pt idx="125">
                  <c:v>-1.4471674141899371E-2</c:v>
                </c:pt>
                <c:pt idx="126">
                  <c:v>0.14363389211115363</c:v>
                </c:pt>
                <c:pt idx="127">
                  <c:v>0.18087136790679437</c:v>
                </c:pt>
                <c:pt idx="128">
                  <c:v>0.25534631949807585</c:v>
                </c:pt>
                <c:pt idx="129">
                  <c:v>0.11564372280476376</c:v>
                </c:pt>
                <c:pt idx="130">
                  <c:v>-1.4200768546936762E-2</c:v>
                </c:pt>
                <c:pt idx="131">
                  <c:v>6.9422177131953089E-4</c:v>
                </c:pt>
                <c:pt idx="132">
                  <c:v>-6.6752611345164165E-2</c:v>
                </c:pt>
                <c:pt idx="133">
                  <c:v>-5.8808616508760791E-2</c:v>
                </c:pt>
                <c:pt idx="134">
                  <c:v>1.2439087180231789E-2</c:v>
                </c:pt>
                <c:pt idx="135">
                  <c:v>2.4106829596199225E-2</c:v>
                </c:pt>
                <c:pt idx="136">
                  <c:v>-0.10155807066268391</c:v>
                </c:pt>
                <c:pt idx="137">
                  <c:v>-8.98903282467165E-2</c:v>
                </c:pt>
                <c:pt idx="138">
                  <c:v>5.9238979390696667E-4</c:v>
                </c:pt>
                <c:pt idx="139">
                  <c:v>3.859897609174013E-2</c:v>
                </c:pt>
                <c:pt idx="140">
                  <c:v>5.2252717216808395E-2</c:v>
                </c:pt>
                <c:pt idx="141">
                  <c:v>1.7844245587072032E-2</c:v>
                </c:pt>
                <c:pt idx="142">
                  <c:v>3.3955660114652592E-2</c:v>
                </c:pt>
                <c:pt idx="143">
                  <c:v>-7.7219117560794331E-3</c:v>
                </c:pt>
                <c:pt idx="144">
                  <c:v>4.3195974105968565E-3</c:v>
                </c:pt>
                <c:pt idx="145">
                  <c:v>-8.3931616178282459E-2</c:v>
                </c:pt>
                <c:pt idx="146">
                  <c:v>2.621026514915932E-2</c:v>
                </c:pt>
                <c:pt idx="147">
                  <c:v>-1.8135655965044462E-3</c:v>
                </c:pt>
                <c:pt idx="148">
                  <c:v>-2.5966882903190935E-2</c:v>
                </c:pt>
                <c:pt idx="149">
                  <c:v>-7.3132748197546643E-2</c:v>
                </c:pt>
                <c:pt idx="150">
                  <c:v>2.3854211670022801E-2</c:v>
                </c:pt>
                <c:pt idx="151">
                  <c:v>4.843094569514568E-2</c:v>
                </c:pt>
                <c:pt idx="152">
                  <c:v>5.2154693274709757E-2</c:v>
                </c:pt>
                <c:pt idx="153">
                  <c:v>6.2829436336126768E-2</c:v>
                </c:pt>
                <c:pt idx="154">
                  <c:v>2.1327031345193523E-2</c:v>
                </c:pt>
                <c:pt idx="155">
                  <c:v>4.317301714530275E-2</c:v>
                </c:pt>
                <c:pt idx="156">
                  <c:v>4.3266421056315216E-2</c:v>
                </c:pt>
                <c:pt idx="157">
                  <c:v>4.9720916860892937E-2</c:v>
                </c:pt>
                <c:pt idx="158">
                  <c:v>3.6371667563008594E-2</c:v>
                </c:pt>
                <c:pt idx="159">
                  <c:v>3.3640919337994943E-2</c:v>
                </c:pt>
                <c:pt idx="160">
                  <c:v>6.3126408147323593E-2</c:v>
                </c:pt>
                <c:pt idx="161">
                  <c:v>1.2687008965436578E-2</c:v>
                </c:pt>
                <c:pt idx="162">
                  <c:v>3.502949444282101E-2</c:v>
                </c:pt>
                <c:pt idx="163">
                  <c:v>-4.6323596541742021E-2</c:v>
                </c:pt>
                <c:pt idx="164">
                  <c:v>-4.1855099446265129E-2</c:v>
                </c:pt>
                <c:pt idx="165">
                  <c:v>-0.12085307007538454</c:v>
                </c:pt>
                <c:pt idx="166">
                  <c:v>-0.11489507394808203</c:v>
                </c:pt>
                <c:pt idx="167">
                  <c:v>-0.15195923885426058</c:v>
                </c:pt>
                <c:pt idx="168">
                  <c:v>-0.12241750805638558</c:v>
                </c:pt>
                <c:pt idx="169">
                  <c:v>-0.11372876370406942</c:v>
                </c:pt>
                <c:pt idx="170">
                  <c:v>-0.14952142240633776</c:v>
                </c:pt>
                <c:pt idx="171">
                  <c:v>-0.14083267805402158</c:v>
                </c:pt>
                <c:pt idx="172">
                  <c:v>-5.4734665985225917E-2</c:v>
                </c:pt>
                <c:pt idx="173">
                  <c:v>-2.782991668693334E-2</c:v>
                </c:pt>
                <c:pt idx="174">
                  <c:v>-2.575736079689972E-3</c:v>
                </c:pt>
                <c:pt idx="175">
                  <c:v>-2.0119334686224261E-3</c:v>
                </c:pt>
                <c:pt idx="176">
                  <c:v>-4.5252087330018925E-2</c:v>
                </c:pt>
                <c:pt idx="177">
                  <c:v>-3.6563342977702751E-2</c:v>
                </c:pt>
                <c:pt idx="178">
                  <c:v>-0.19514999469147687</c:v>
                </c:pt>
                <c:pt idx="179">
                  <c:v>-0.14322109647776421</c:v>
                </c:pt>
                <c:pt idx="180">
                  <c:v>-0.13832999465962326</c:v>
                </c:pt>
                <c:pt idx="181">
                  <c:v>-0.1368404956277976</c:v>
                </c:pt>
                <c:pt idx="182">
                  <c:v>0.10917884120372796</c:v>
                </c:pt>
                <c:pt idx="183">
                  <c:v>-3.4432550398921374E-2</c:v>
                </c:pt>
                <c:pt idx="184">
                  <c:v>4.8809448476336739E-2</c:v>
                </c:pt>
                <c:pt idx="185">
                  <c:v>-2.8971053948894071E-2</c:v>
                </c:pt>
                <c:pt idx="186">
                  <c:v>-2.1523558789765918E-2</c:v>
                </c:pt>
                <c:pt idx="187">
                  <c:v>4.592789435780395E-2</c:v>
                </c:pt>
                <c:pt idx="188">
                  <c:v>-2.1897673538662871E-2</c:v>
                </c:pt>
                <c:pt idx="189">
                  <c:v>-2.2934194837706173E-2</c:v>
                </c:pt>
                <c:pt idx="190">
                  <c:v>2.8043453997391721E-3</c:v>
                </c:pt>
                <c:pt idx="191">
                  <c:v>-3.0880509662030264E-2</c:v>
                </c:pt>
                <c:pt idx="192">
                  <c:v>8.8085684987743551E-2</c:v>
                </c:pt>
                <c:pt idx="193">
                  <c:v>-6.6595231312094327E-4</c:v>
                </c:pt>
                <c:pt idx="194">
                  <c:v>-0.10128624676025905</c:v>
                </c:pt>
                <c:pt idx="195">
                  <c:v>-8.949437942497282E-2</c:v>
                </c:pt>
                <c:pt idx="196">
                  <c:v>-2.5694170895108337E-2</c:v>
                </c:pt>
                <c:pt idx="197">
                  <c:v>-7.8367818624733798E-2</c:v>
                </c:pt>
                <c:pt idx="198">
                  <c:v>-0.15143331410679073</c:v>
                </c:pt>
                <c:pt idx="199">
                  <c:v>-0.13827607265899766</c:v>
                </c:pt>
                <c:pt idx="200">
                  <c:v>-7.0175573949692871E-2</c:v>
                </c:pt>
                <c:pt idx="201">
                  <c:v>-0.13090282045266871</c:v>
                </c:pt>
                <c:pt idx="202">
                  <c:v>-5.1364362145610576E-3</c:v>
                </c:pt>
                <c:pt idx="203">
                  <c:v>8.9524475241046675E-2</c:v>
                </c:pt>
                <c:pt idx="204">
                  <c:v>7.3312832782842785E-2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D28-45F1-8A6E-9184474B91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0799"/>
        <c:axId val="131954975"/>
      </c:scatterChart>
      <c:valAx>
        <c:axId val="13196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CarName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954975"/>
        <c:crosses val="autoZero"/>
        <c:crossBetween val="midCat"/>
      </c:valAx>
      <c:valAx>
        <c:axId val="1319549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60799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(carwidth)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65.907804878048722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D13-4BE8-B42E-8B155E6B3297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60.3</c:v>
              </c:pt>
              <c:pt idx="1">
                <c:v>72.3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D13-4BE8-B42E-8B155E6B329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XLSTAT_20230304_144857_1_HID!xdata4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XLSTAT_20230304_144857_1_HID!ydata4</c:f>
              <c:numCache>
                <c:formatCode>General</c:formatCode>
                <c:ptCount val="700"/>
                <c:pt idx="0">
                  <c:v>66.900000000000006</c:v>
                </c:pt>
                <c:pt idx="1">
                  <c:v>64.099999999999994</c:v>
                </c:pt>
                <c:pt idx="2">
                  <c:v>66.900000000000006</c:v>
                </c:pt>
                <c:pt idx="3">
                  <c:v>64.099999999999994</c:v>
                </c:pt>
                <c:pt idx="4">
                  <c:v>66.900000000000006</c:v>
                </c:pt>
                <c:pt idx="5">
                  <c:v>64.099999999999994</c:v>
                </c:pt>
                <c:pt idx="6">
                  <c:v>66.900000000000006</c:v>
                </c:pt>
                <c:pt idx="7">
                  <c:v>64.099999999999994</c:v>
                </c:pt>
                <c:pt idx="8">
                  <c:v>66.900000000000006</c:v>
                </c:pt>
                <c:pt idx="9">
                  <c:v>64.099999999999994</c:v>
                </c:pt>
                <c:pt idx="10">
                  <c:v>66.900000000000006</c:v>
                </c:pt>
                <c:pt idx="11">
                  <c:v>64.099999999999994</c:v>
                </c:pt>
                <c:pt idx="12">
                  <c:v>66.900000000000006</c:v>
                </c:pt>
                <c:pt idx="13">
                  <c:v>64.099999999999994</c:v>
                </c:pt>
                <c:pt idx="14">
                  <c:v>66.900000000000006</c:v>
                </c:pt>
                <c:pt idx="15">
                  <c:v>64.099999999999994</c:v>
                </c:pt>
                <c:pt idx="16">
                  <c:v>66.900000000000006</c:v>
                </c:pt>
                <c:pt idx="17">
                  <c:v>64.099999999999994</c:v>
                </c:pt>
                <c:pt idx="18">
                  <c:v>66.900000000000006</c:v>
                </c:pt>
                <c:pt idx="19">
                  <c:v>64.099999999999994</c:v>
                </c:pt>
                <c:pt idx="20">
                  <c:v>66.900000000000006</c:v>
                </c:pt>
                <c:pt idx="21">
                  <c:v>64.099999999999994</c:v>
                </c:pt>
                <c:pt idx="22">
                  <c:v>66.900000000000006</c:v>
                </c:pt>
                <c:pt idx="23">
                  <c:v>64.099999999999994</c:v>
                </c:pt>
                <c:pt idx="24">
                  <c:v>66.900000000000006</c:v>
                </c:pt>
                <c:pt idx="25">
                  <c:v>64.099999999999994</c:v>
                </c:pt>
                <c:pt idx="26">
                  <c:v>66.900000000000006</c:v>
                </c:pt>
                <c:pt idx="27">
                  <c:v>64.099999999999994</c:v>
                </c:pt>
                <c:pt idx="28">
                  <c:v>66.900000000000006</c:v>
                </c:pt>
                <c:pt idx="29">
                  <c:v>64.099999999999994</c:v>
                </c:pt>
                <c:pt idx="30">
                  <c:v>66.900000000000006</c:v>
                </c:pt>
                <c:pt idx="31">
                  <c:v>64.099999999999994</c:v>
                </c:pt>
                <c:pt idx="32">
                  <c:v>66.900000000000006</c:v>
                </c:pt>
                <c:pt idx="33">
                  <c:v>64.099999999999994</c:v>
                </c:pt>
                <c:pt idx="34">
                  <c:v>66.900000000000006</c:v>
                </c:pt>
                <c:pt idx="35">
                  <c:v>64.099999999999994</c:v>
                </c:pt>
                <c:pt idx="36">
                  <c:v>66.900000000000006</c:v>
                </c:pt>
                <c:pt idx="37">
                  <c:v>64.099999999999994</c:v>
                </c:pt>
                <c:pt idx="38">
                  <c:v>66.900000000000006</c:v>
                </c:pt>
                <c:pt idx="39">
                  <c:v>64.099999999999994</c:v>
                </c:pt>
                <c:pt idx="40">
                  <c:v>66.900000000000006</c:v>
                </c:pt>
                <c:pt idx="41">
                  <c:v>64.099999999999994</c:v>
                </c:pt>
                <c:pt idx="42">
                  <c:v>66.900000000000006</c:v>
                </c:pt>
                <c:pt idx="43">
                  <c:v>64.099999999999994</c:v>
                </c:pt>
                <c:pt idx="44">
                  <c:v>66.900000000000006</c:v>
                </c:pt>
                <c:pt idx="45">
                  <c:v>64.099999999999994</c:v>
                </c:pt>
                <c:pt idx="46">
                  <c:v>66.900000000000006</c:v>
                </c:pt>
                <c:pt idx="47">
                  <c:v>64.099999999999994</c:v>
                </c:pt>
                <c:pt idx="48">
                  <c:v>66.900000000000006</c:v>
                </c:pt>
                <c:pt idx="49">
                  <c:v>64.099999999999994</c:v>
                </c:pt>
                <c:pt idx="50">
                  <c:v>66.900000000000006</c:v>
                </c:pt>
                <c:pt idx="51">
                  <c:v>64.099999999999994</c:v>
                </c:pt>
                <c:pt idx="52">
                  <c:v>66.900000000000006</c:v>
                </c:pt>
                <c:pt idx="53">
                  <c:v>64.099999999999994</c:v>
                </c:pt>
                <c:pt idx="54">
                  <c:v>66.900000000000006</c:v>
                </c:pt>
                <c:pt idx="55">
                  <c:v>64.099999999999994</c:v>
                </c:pt>
                <c:pt idx="56">
                  <c:v>66.900000000000006</c:v>
                </c:pt>
                <c:pt idx="57">
                  <c:v>64.099999999999994</c:v>
                </c:pt>
                <c:pt idx="58">
                  <c:v>66.900000000000006</c:v>
                </c:pt>
                <c:pt idx="59">
                  <c:v>64.099999999999994</c:v>
                </c:pt>
                <c:pt idx="60">
                  <c:v>66.900000000000006</c:v>
                </c:pt>
                <c:pt idx="61">
                  <c:v>64.099999999999994</c:v>
                </c:pt>
                <c:pt idx="62">
                  <c:v>66.900000000000006</c:v>
                </c:pt>
                <c:pt idx="63">
                  <c:v>64.099999999999994</c:v>
                </c:pt>
                <c:pt idx="64">
                  <c:v>66.900000000000006</c:v>
                </c:pt>
                <c:pt idx="65">
                  <c:v>64.099999999999994</c:v>
                </c:pt>
                <c:pt idx="66">
                  <c:v>66.900000000000006</c:v>
                </c:pt>
                <c:pt idx="67">
                  <c:v>64.099999999999994</c:v>
                </c:pt>
                <c:pt idx="68">
                  <c:v>66.900000000000006</c:v>
                </c:pt>
                <c:pt idx="69">
                  <c:v>64.099999999999994</c:v>
                </c:pt>
                <c:pt idx="70">
                  <c:v>66.900000000000006</c:v>
                </c:pt>
                <c:pt idx="71">
                  <c:v>64.099999999999994</c:v>
                </c:pt>
                <c:pt idx="72">
                  <c:v>66.900000000000006</c:v>
                </c:pt>
                <c:pt idx="73">
                  <c:v>64.099999999999994</c:v>
                </c:pt>
                <c:pt idx="74">
                  <c:v>66.900000000000006</c:v>
                </c:pt>
                <c:pt idx="75">
                  <c:v>64.099999999999994</c:v>
                </c:pt>
                <c:pt idx="76">
                  <c:v>66.900000000000006</c:v>
                </c:pt>
                <c:pt idx="77">
                  <c:v>64.099999999999994</c:v>
                </c:pt>
                <c:pt idx="78">
                  <c:v>66.900000000000006</c:v>
                </c:pt>
                <c:pt idx="79">
                  <c:v>64.099999999999994</c:v>
                </c:pt>
                <c:pt idx="80">
                  <c:v>66.900000000000006</c:v>
                </c:pt>
                <c:pt idx="81">
                  <c:v>64.099999999999994</c:v>
                </c:pt>
                <c:pt idx="82">
                  <c:v>66.900000000000006</c:v>
                </c:pt>
                <c:pt idx="83">
                  <c:v>64.099999999999994</c:v>
                </c:pt>
                <c:pt idx="84">
                  <c:v>66.900000000000006</c:v>
                </c:pt>
                <c:pt idx="85">
                  <c:v>64.099999999999994</c:v>
                </c:pt>
                <c:pt idx="86">
                  <c:v>66.900000000000006</c:v>
                </c:pt>
                <c:pt idx="87">
                  <c:v>64.099999999999994</c:v>
                </c:pt>
                <c:pt idx="88">
                  <c:v>66.900000000000006</c:v>
                </c:pt>
                <c:pt idx="89">
                  <c:v>64.099999999999994</c:v>
                </c:pt>
                <c:pt idx="90">
                  <c:v>66.900000000000006</c:v>
                </c:pt>
                <c:pt idx="91">
                  <c:v>64.099999999999994</c:v>
                </c:pt>
                <c:pt idx="92">
                  <c:v>66.900000000000006</c:v>
                </c:pt>
                <c:pt idx="93">
                  <c:v>64.099999999999994</c:v>
                </c:pt>
                <c:pt idx="94">
                  <c:v>66.900000000000006</c:v>
                </c:pt>
                <c:pt idx="95">
                  <c:v>64.099999999999994</c:v>
                </c:pt>
                <c:pt idx="96">
                  <c:v>66.900000000000006</c:v>
                </c:pt>
                <c:pt idx="97">
                  <c:v>64.099999999999994</c:v>
                </c:pt>
                <c:pt idx="98">
                  <c:v>66.900000000000006</c:v>
                </c:pt>
                <c:pt idx="99">
                  <c:v>64.099999999999994</c:v>
                </c:pt>
                <c:pt idx="100">
                  <c:v>66.900000000000006</c:v>
                </c:pt>
                <c:pt idx="101">
                  <c:v>64.099999999999994</c:v>
                </c:pt>
                <c:pt idx="102">
                  <c:v>66.900000000000006</c:v>
                </c:pt>
                <c:pt idx="103">
                  <c:v>64.099999999999994</c:v>
                </c:pt>
                <c:pt idx="104">
                  <c:v>66.900000000000006</c:v>
                </c:pt>
                <c:pt idx="105">
                  <c:v>64.099999999999994</c:v>
                </c:pt>
                <c:pt idx="106">
                  <c:v>66.900000000000006</c:v>
                </c:pt>
                <c:pt idx="107">
                  <c:v>64.099999999999994</c:v>
                </c:pt>
                <c:pt idx="108">
                  <c:v>66.900000000000006</c:v>
                </c:pt>
                <c:pt idx="109">
                  <c:v>64.099999999999994</c:v>
                </c:pt>
                <c:pt idx="110">
                  <c:v>66.900000000000006</c:v>
                </c:pt>
                <c:pt idx="111">
                  <c:v>64.099999999999994</c:v>
                </c:pt>
                <c:pt idx="112">
                  <c:v>66.900000000000006</c:v>
                </c:pt>
                <c:pt idx="113">
                  <c:v>64.099999999999994</c:v>
                </c:pt>
                <c:pt idx="114">
                  <c:v>66.900000000000006</c:v>
                </c:pt>
                <c:pt idx="115">
                  <c:v>64.099999999999994</c:v>
                </c:pt>
                <c:pt idx="116">
                  <c:v>66.900000000000006</c:v>
                </c:pt>
                <c:pt idx="117">
                  <c:v>64.099999999999994</c:v>
                </c:pt>
                <c:pt idx="118">
                  <c:v>66.900000000000006</c:v>
                </c:pt>
                <c:pt idx="119">
                  <c:v>64.099999999999994</c:v>
                </c:pt>
                <c:pt idx="120">
                  <c:v>66.900000000000006</c:v>
                </c:pt>
                <c:pt idx="121">
                  <c:v>64.099999999999994</c:v>
                </c:pt>
                <c:pt idx="122">
                  <c:v>66.900000000000006</c:v>
                </c:pt>
                <c:pt idx="123">
                  <c:v>64.099999999999994</c:v>
                </c:pt>
                <c:pt idx="124">
                  <c:v>66.900000000000006</c:v>
                </c:pt>
                <c:pt idx="125">
                  <c:v>64.099999999999994</c:v>
                </c:pt>
                <c:pt idx="126">
                  <c:v>66.900000000000006</c:v>
                </c:pt>
                <c:pt idx="127">
                  <c:v>64.099999999999994</c:v>
                </c:pt>
                <c:pt idx="128">
                  <c:v>66.900000000000006</c:v>
                </c:pt>
                <c:pt idx="129">
                  <c:v>64.099999999999994</c:v>
                </c:pt>
                <c:pt idx="130">
                  <c:v>66.900000000000006</c:v>
                </c:pt>
                <c:pt idx="131">
                  <c:v>64.099999999999994</c:v>
                </c:pt>
                <c:pt idx="132">
                  <c:v>66.900000000000006</c:v>
                </c:pt>
                <c:pt idx="133">
                  <c:v>64.099999999999994</c:v>
                </c:pt>
                <c:pt idx="134">
                  <c:v>66.900000000000006</c:v>
                </c:pt>
                <c:pt idx="135">
                  <c:v>64.099999999999994</c:v>
                </c:pt>
                <c:pt idx="136">
                  <c:v>66.900000000000006</c:v>
                </c:pt>
                <c:pt idx="137">
                  <c:v>64.099999999999994</c:v>
                </c:pt>
                <c:pt idx="138">
                  <c:v>66.900000000000006</c:v>
                </c:pt>
                <c:pt idx="139">
                  <c:v>64.099999999999994</c:v>
                </c:pt>
                <c:pt idx="140">
                  <c:v>66.900000000000006</c:v>
                </c:pt>
                <c:pt idx="141">
                  <c:v>64.099999999999994</c:v>
                </c:pt>
                <c:pt idx="142">
                  <c:v>66.900000000000006</c:v>
                </c:pt>
                <c:pt idx="143">
                  <c:v>64.099999999999994</c:v>
                </c:pt>
                <c:pt idx="144">
                  <c:v>66.900000000000006</c:v>
                </c:pt>
                <c:pt idx="145">
                  <c:v>64.099999999999994</c:v>
                </c:pt>
                <c:pt idx="146">
                  <c:v>66.900000000000006</c:v>
                </c:pt>
                <c:pt idx="147">
                  <c:v>64.099999999999994</c:v>
                </c:pt>
                <c:pt idx="148">
                  <c:v>66.900000000000006</c:v>
                </c:pt>
                <c:pt idx="149">
                  <c:v>64.099999999999994</c:v>
                </c:pt>
                <c:pt idx="150">
                  <c:v>66.900000000000006</c:v>
                </c:pt>
                <c:pt idx="151">
                  <c:v>64.099999999999994</c:v>
                </c:pt>
                <c:pt idx="152">
                  <c:v>66.900000000000006</c:v>
                </c:pt>
                <c:pt idx="153">
                  <c:v>64.099999999999994</c:v>
                </c:pt>
                <c:pt idx="154">
                  <c:v>66.900000000000006</c:v>
                </c:pt>
                <c:pt idx="155">
                  <c:v>64.099999999999994</c:v>
                </c:pt>
                <c:pt idx="156">
                  <c:v>66.900000000000006</c:v>
                </c:pt>
                <c:pt idx="157">
                  <c:v>64.099999999999994</c:v>
                </c:pt>
                <c:pt idx="158">
                  <c:v>66.900000000000006</c:v>
                </c:pt>
                <c:pt idx="159">
                  <c:v>64.099999999999994</c:v>
                </c:pt>
                <c:pt idx="160">
                  <c:v>66.900000000000006</c:v>
                </c:pt>
                <c:pt idx="161">
                  <c:v>64.099999999999994</c:v>
                </c:pt>
                <c:pt idx="162">
                  <c:v>66.900000000000006</c:v>
                </c:pt>
                <c:pt idx="163">
                  <c:v>64.099999999999994</c:v>
                </c:pt>
                <c:pt idx="164">
                  <c:v>66.900000000000006</c:v>
                </c:pt>
                <c:pt idx="165">
                  <c:v>64.099999999999994</c:v>
                </c:pt>
                <c:pt idx="166">
                  <c:v>66.900000000000006</c:v>
                </c:pt>
                <c:pt idx="167">
                  <c:v>64.099999999999994</c:v>
                </c:pt>
                <c:pt idx="168">
                  <c:v>66.900000000000006</c:v>
                </c:pt>
                <c:pt idx="169">
                  <c:v>64.099999999999994</c:v>
                </c:pt>
                <c:pt idx="170">
                  <c:v>66.900000000000006</c:v>
                </c:pt>
                <c:pt idx="171">
                  <c:v>64.099999999999994</c:v>
                </c:pt>
                <c:pt idx="172">
                  <c:v>66.900000000000006</c:v>
                </c:pt>
                <c:pt idx="173">
                  <c:v>64.099999999999994</c:v>
                </c:pt>
                <c:pt idx="174">
                  <c:v>66.900000000000006</c:v>
                </c:pt>
                <c:pt idx="175">
                  <c:v>64.099999999999994</c:v>
                </c:pt>
                <c:pt idx="176">
                  <c:v>66.900000000000006</c:v>
                </c:pt>
                <c:pt idx="177">
                  <c:v>64.099999999999994</c:v>
                </c:pt>
                <c:pt idx="178">
                  <c:v>66.900000000000006</c:v>
                </c:pt>
                <c:pt idx="179">
                  <c:v>64.099999999999994</c:v>
                </c:pt>
                <c:pt idx="180">
                  <c:v>66.900000000000006</c:v>
                </c:pt>
                <c:pt idx="181">
                  <c:v>64.099999999999994</c:v>
                </c:pt>
                <c:pt idx="182">
                  <c:v>66.900000000000006</c:v>
                </c:pt>
                <c:pt idx="183">
                  <c:v>64.099999999999994</c:v>
                </c:pt>
                <c:pt idx="184">
                  <c:v>66.900000000000006</c:v>
                </c:pt>
                <c:pt idx="185">
                  <c:v>64.099999999999994</c:v>
                </c:pt>
                <c:pt idx="186">
                  <c:v>66.900000000000006</c:v>
                </c:pt>
                <c:pt idx="187">
                  <c:v>64.099999999999994</c:v>
                </c:pt>
                <c:pt idx="188">
                  <c:v>66.900000000000006</c:v>
                </c:pt>
                <c:pt idx="189">
                  <c:v>64.099999999999994</c:v>
                </c:pt>
                <c:pt idx="190">
                  <c:v>66.900000000000006</c:v>
                </c:pt>
                <c:pt idx="191">
                  <c:v>64.099999999999994</c:v>
                </c:pt>
                <c:pt idx="192">
                  <c:v>66.900000000000006</c:v>
                </c:pt>
                <c:pt idx="193">
                  <c:v>64.099999999999994</c:v>
                </c:pt>
                <c:pt idx="194">
                  <c:v>66.900000000000006</c:v>
                </c:pt>
                <c:pt idx="195">
                  <c:v>64.099999999999994</c:v>
                </c:pt>
                <c:pt idx="196">
                  <c:v>66.900000000000006</c:v>
                </c:pt>
                <c:pt idx="197">
                  <c:v>64.099999999999994</c:v>
                </c:pt>
                <c:pt idx="198">
                  <c:v>66.900000000000006</c:v>
                </c:pt>
                <c:pt idx="199">
                  <c:v>64.099999999999994</c:v>
                </c:pt>
                <c:pt idx="200">
                  <c:v>66.900000000000006</c:v>
                </c:pt>
                <c:pt idx="201">
                  <c:v>64.099999999999994</c:v>
                </c:pt>
                <c:pt idx="202">
                  <c:v>66.900000000000006</c:v>
                </c:pt>
                <c:pt idx="203">
                  <c:v>64.099999999999994</c:v>
                </c:pt>
                <c:pt idx="204">
                  <c:v>66.900000000000006</c:v>
                </c:pt>
                <c:pt idx="205">
                  <c:v>64.099999999999994</c:v>
                </c:pt>
                <c:pt idx="206">
                  <c:v>66.900000000000006</c:v>
                </c:pt>
                <c:pt idx="207">
                  <c:v>64.099999999999994</c:v>
                </c:pt>
                <c:pt idx="208">
                  <c:v>66.900000000000006</c:v>
                </c:pt>
                <c:pt idx="209">
                  <c:v>64.099999999999994</c:v>
                </c:pt>
                <c:pt idx="210">
                  <c:v>66.900000000000006</c:v>
                </c:pt>
                <c:pt idx="211">
                  <c:v>64.099999999999994</c:v>
                </c:pt>
                <c:pt idx="212">
                  <c:v>66.900000000000006</c:v>
                </c:pt>
                <c:pt idx="213">
                  <c:v>64.099999999999994</c:v>
                </c:pt>
                <c:pt idx="214">
                  <c:v>66.900000000000006</c:v>
                </c:pt>
                <c:pt idx="215">
                  <c:v>64.099999999999994</c:v>
                </c:pt>
                <c:pt idx="216">
                  <c:v>66.900000000000006</c:v>
                </c:pt>
                <c:pt idx="217">
                  <c:v>64.099999999999994</c:v>
                </c:pt>
                <c:pt idx="218">
                  <c:v>66.900000000000006</c:v>
                </c:pt>
                <c:pt idx="219">
                  <c:v>64.099999999999994</c:v>
                </c:pt>
                <c:pt idx="220">
                  <c:v>66.900000000000006</c:v>
                </c:pt>
                <c:pt idx="221">
                  <c:v>64.099999999999994</c:v>
                </c:pt>
                <c:pt idx="222">
                  <c:v>66.900000000000006</c:v>
                </c:pt>
                <c:pt idx="223">
                  <c:v>64.099999999999994</c:v>
                </c:pt>
                <c:pt idx="224">
                  <c:v>66.900000000000006</c:v>
                </c:pt>
                <c:pt idx="225">
                  <c:v>64.099999999999994</c:v>
                </c:pt>
                <c:pt idx="226">
                  <c:v>66.900000000000006</c:v>
                </c:pt>
                <c:pt idx="227">
                  <c:v>64.099999999999994</c:v>
                </c:pt>
                <c:pt idx="228">
                  <c:v>66.900000000000006</c:v>
                </c:pt>
                <c:pt idx="229">
                  <c:v>64.099999999999994</c:v>
                </c:pt>
                <c:pt idx="230">
                  <c:v>66.900000000000006</c:v>
                </c:pt>
                <c:pt idx="231">
                  <c:v>64.099999999999994</c:v>
                </c:pt>
                <c:pt idx="232">
                  <c:v>66.900000000000006</c:v>
                </c:pt>
                <c:pt idx="233">
                  <c:v>64.099999999999994</c:v>
                </c:pt>
                <c:pt idx="234">
                  <c:v>66.900000000000006</c:v>
                </c:pt>
                <c:pt idx="235">
                  <c:v>64.099999999999994</c:v>
                </c:pt>
                <c:pt idx="236">
                  <c:v>66.900000000000006</c:v>
                </c:pt>
                <c:pt idx="237">
                  <c:v>64.099999999999994</c:v>
                </c:pt>
                <c:pt idx="238">
                  <c:v>66.900000000000006</c:v>
                </c:pt>
                <c:pt idx="239">
                  <c:v>64.099999999999994</c:v>
                </c:pt>
                <c:pt idx="240">
                  <c:v>66.900000000000006</c:v>
                </c:pt>
                <c:pt idx="241">
                  <c:v>64.099999999999994</c:v>
                </c:pt>
                <c:pt idx="242">
                  <c:v>66.900000000000006</c:v>
                </c:pt>
                <c:pt idx="243">
                  <c:v>64.099999999999994</c:v>
                </c:pt>
                <c:pt idx="244">
                  <c:v>66.900000000000006</c:v>
                </c:pt>
                <c:pt idx="245">
                  <c:v>64.099999999999994</c:v>
                </c:pt>
                <c:pt idx="246">
                  <c:v>66.900000000000006</c:v>
                </c:pt>
                <c:pt idx="247">
                  <c:v>64.099999999999994</c:v>
                </c:pt>
                <c:pt idx="248">
                  <c:v>66.900000000000006</c:v>
                </c:pt>
                <c:pt idx="249">
                  <c:v>64.099999999999994</c:v>
                </c:pt>
                <c:pt idx="250">
                  <c:v>66.900000000000006</c:v>
                </c:pt>
                <c:pt idx="251">
                  <c:v>64.099999999999994</c:v>
                </c:pt>
                <c:pt idx="252">
                  <c:v>66.900000000000006</c:v>
                </c:pt>
                <c:pt idx="253">
                  <c:v>64.099999999999994</c:v>
                </c:pt>
                <c:pt idx="254">
                  <c:v>66.900000000000006</c:v>
                </c:pt>
                <c:pt idx="255">
                  <c:v>64.099999999999994</c:v>
                </c:pt>
                <c:pt idx="256">
                  <c:v>66.900000000000006</c:v>
                </c:pt>
                <c:pt idx="257">
                  <c:v>64.099999999999994</c:v>
                </c:pt>
                <c:pt idx="258">
                  <c:v>66.900000000000006</c:v>
                </c:pt>
                <c:pt idx="259">
                  <c:v>64.099999999999994</c:v>
                </c:pt>
                <c:pt idx="260">
                  <c:v>66.900000000000006</c:v>
                </c:pt>
                <c:pt idx="261">
                  <c:v>64.099999999999994</c:v>
                </c:pt>
                <c:pt idx="262">
                  <c:v>66.900000000000006</c:v>
                </c:pt>
                <c:pt idx="263">
                  <c:v>64.099999999999994</c:v>
                </c:pt>
                <c:pt idx="264">
                  <c:v>66.900000000000006</c:v>
                </c:pt>
                <c:pt idx="265">
                  <c:v>64.099999999999994</c:v>
                </c:pt>
                <c:pt idx="266">
                  <c:v>66.900000000000006</c:v>
                </c:pt>
                <c:pt idx="267">
                  <c:v>64.099999999999994</c:v>
                </c:pt>
                <c:pt idx="268">
                  <c:v>66.900000000000006</c:v>
                </c:pt>
                <c:pt idx="269">
                  <c:v>64.099999999999994</c:v>
                </c:pt>
                <c:pt idx="270">
                  <c:v>66.900000000000006</c:v>
                </c:pt>
                <c:pt idx="271">
                  <c:v>64.099999999999994</c:v>
                </c:pt>
                <c:pt idx="272">
                  <c:v>66.900000000000006</c:v>
                </c:pt>
                <c:pt idx="273">
                  <c:v>64.099999999999994</c:v>
                </c:pt>
                <c:pt idx="274">
                  <c:v>66.900000000000006</c:v>
                </c:pt>
                <c:pt idx="275">
                  <c:v>64.099999999999994</c:v>
                </c:pt>
                <c:pt idx="276">
                  <c:v>66.900000000000006</c:v>
                </c:pt>
                <c:pt idx="277">
                  <c:v>64.099999999999994</c:v>
                </c:pt>
                <c:pt idx="278">
                  <c:v>66.900000000000006</c:v>
                </c:pt>
                <c:pt idx="279">
                  <c:v>64.099999999999994</c:v>
                </c:pt>
                <c:pt idx="280">
                  <c:v>66.900000000000006</c:v>
                </c:pt>
                <c:pt idx="281">
                  <c:v>64.099999999999994</c:v>
                </c:pt>
                <c:pt idx="282">
                  <c:v>66.900000000000006</c:v>
                </c:pt>
                <c:pt idx="283">
                  <c:v>64.099999999999994</c:v>
                </c:pt>
                <c:pt idx="284">
                  <c:v>66.900000000000006</c:v>
                </c:pt>
                <c:pt idx="285">
                  <c:v>64.099999999999994</c:v>
                </c:pt>
                <c:pt idx="286">
                  <c:v>66.900000000000006</c:v>
                </c:pt>
                <c:pt idx="287">
                  <c:v>64.099999999999994</c:v>
                </c:pt>
                <c:pt idx="288">
                  <c:v>66.900000000000006</c:v>
                </c:pt>
                <c:pt idx="289">
                  <c:v>64.099999999999994</c:v>
                </c:pt>
                <c:pt idx="290">
                  <c:v>66.900000000000006</c:v>
                </c:pt>
                <c:pt idx="291">
                  <c:v>64.099999999999994</c:v>
                </c:pt>
                <c:pt idx="292">
                  <c:v>66.900000000000006</c:v>
                </c:pt>
                <c:pt idx="293">
                  <c:v>64.099999999999994</c:v>
                </c:pt>
                <c:pt idx="294">
                  <c:v>66.900000000000006</c:v>
                </c:pt>
                <c:pt idx="295">
                  <c:v>64.099999999999994</c:v>
                </c:pt>
                <c:pt idx="296">
                  <c:v>66.900000000000006</c:v>
                </c:pt>
                <c:pt idx="297">
                  <c:v>64.099999999999994</c:v>
                </c:pt>
                <c:pt idx="298">
                  <c:v>66.900000000000006</c:v>
                </c:pt>
                <c:pt idx="299">
                  <c:v>64.099999999999994</c:v>
                </c:pt>
                <c:pt idx="300">
                  <c:v>66.900000000000006</c:v>
                </c:pt>
                <c:pt idx="301">
                  <c:v>64.099999999999994</c:v>
                </c:pt>
                <c:pt idx="302">
                  <c:v>66.900000000000006</c:v>
                </c:pt>
                <c:pt idx="303">
                  <c:v>64.099999999999994</c:v>
                </c:pt>
                <c:pt idx="304">
                  <c:v>66.900000000000006</c:v>
                </c:pt>
                <c:pt idx="305">
                  <c:v>64.099999999999994</c:v>
                </c:pt>
                <c:pt idx="306">
                  <c:v>66.900000000000006</c:v>
                </c:pt>
                <c:pt idx="307">
                  <c:v>64.099999999999994</c:v>
                </c:pt>
                <c:pt idx="308">
                  <c:v>66.900000000000006</c:v>
                </c:pt>
                <c:pt idx="309">
                  <c:v>64.099999999999994</c:v>
                </c:pt>
                <c:pt idx="310">
                  <c:v>66.900000000000006</c:v>
                </c:pt>
                <c:pt idx="311">
                  <c:v>64.099999999999994</c:v>
                </c:pt>
                <c:pt idx="312">
                  <c:v>66.900000000000006</c:v>
                </c:pt>
                <c:pt idx="313">
                  <c:v>64.099999999999994</c:v>
                </c:pt>
                <c:pt idx="314">
                  <c:v>66.900000000000006</c:v>
                </c:pt>
                <c:pt idx="315">
                  <c:v>64.099999999999994</c:v>
                </c:pt>
                <c:pt idx="316">
                  <c:v>66.900000000000006</c:v>
                </c:pt>
                <c:pt idx="317">
                  <c:v>64.099999999999994</c:v>
                </c:pt>
                <c:pt idx="318">
                  <c:v>66.900000000000006</c:v>
                </c:pt>
                <c:pt idx="319">
                  <c:v>64.099999999999994</c:v>
                </c:pt>
                <c:pt idx="320">
                  <c:v>66.900000000000006</c:v>
                </c:pt>
                <c:pt idx="321">
                  <c:v>64.099999999999994</c:v>
                </c:pt>
                <c:pt idx="322">
                  <c:v>66.900000000000006</c:v>
                </c:pt>
                <c:pt idx="323">
                  <c:v>64.099999999999994</c:v>
                </c:pt>
                <c:pt idx="324">
                  <c:v>66.900000000000006</c:v>
                </c:pt>
                <c:pt idx="325">
                  <c:v>64.099999999999994</c:v>
                </c:pt>
                <c:pt idx="326">
                  <c:v>66.900000000000006</c:v>
                </c:pt>
                <c:pt idx="327">
                  <c:v>64.099999999999994</c:v>
                </c:pt>
                <c:pt idx="328">
                  <c:v>66.900000000000006</c:v>
                </c:pt>
                <c:pt idx="329">
                  <c:v>64.099999999999994</c:v>
                </c:pt>
                <c:pt idx="330">
                  <c:v>66.900000000000006</c:v>
                </c:pt>
                <c:pt idx="331">
                  <c:v>64.099999999999994</c:v>
                </c:pt>
                <c:pt idx="332">
                  <c:v>66.900000000000006</c:v>
                </c:pt>
                <c:pt idx="333">
                  <c:v>64.099999999999994</c:v>
                </c:pt>
                <c:pt idx="334">
                  <c:v>66.900000000000006</c:v>
                </c:pt>
                <c:pt idx="335">
                  <c:v>64.099999999999994</c:v>
                </c:pt>
                <c:pt idx="336">
                  <c:v>66.900000000000006</c:v>
                </c:pt>
                <c:pt idx="337">
                  <c:v>64.099999999999994</c:v>
                </c:pt>
                <c:pt idx="338">
                  <c:v>66.900000000000006</c:v>
                </c:pt>
                <c:pt idx="339">
                  <c:v>64.099999999999994</c:v>
                </c:pt>
                <c:pt idx="340">
                  <c:v>66.900000000000006</c:v>
                </c:pt>
                <c:pt idx="341">
                  <c:v>64.099999999999994</c:v>
                </c:pt>
                <c:pt idx="342">
                  <c:v>66.900000000000006</c:v>
                </c:pt>
                <c:pt idx="343">
                  <c:v>64.099999999999994</c:v>
                </c:pt>
                <c:pt idx="344">
                  <c:v>66.900000000000006</c:v>
                </c:pt>
                <c:pt idx="345">
                  <c:v>64.099999999999994</c:v>
                </c:pt>
                <c:pt idx="346">
                  <c:v>66.900000000000006</c:v>
                </c:pt>
                <c:pt idx="347">
                  <c:v>64.099999999999994</c:v>
                </c:pt>
                <c:pt idx="348">
                  <c:v>66.900000000000006</c:v>
                </c:pt>
                <c:pt idx="349">
                  <c:v>64.099999999999994</c:v>
                </c:pt>
                <c:pt idx="350">
                  <c:v>66.900000000000006</c:v>
                </c:pt>
                <c:pt idx="351">
                  <c:v>64.099999999999994</c:v>
                </c:pt>
                <c:pt idx="352">
                  <c:v>66.900000000000006</c:v>
                </c:pt>
                <c:pt idx="353">
                  <c:v>64.099999999999994</c:v>
                </c:pt>
                <c:pt idx="354">
                  <c:v>66.900000000000006</c:v>
                </c:pt>
                <c:pt idx="355">
                  <c:v>64.099999999999994</c:v>
                </c:pt>
                <c:pt idx="356">
                  <c:v>66.900000000000006</c:v>
                </c:pt>
                <c:pt idx="357">
                  <c:v>64.099999999999994</c:v>
                </c:pt>
                <c:pt idx="358">
                  <c:v>66.900000000000006</c:v>
                </c:pt>
                <c:pt idx="359">
                  <c:v>64.099999999999994</c:v>
                </c:pt>
                <c:pt idx="360">
                  <c:v>66.900000000000006</c:v>
                </c:pt>
                <c:pt idx="361">
                  <c:v>64.099999999999994</c:v>
                </c:pt>
                <c:pt idx="362">
                  <c:v>66.900000000000006</c:v>
                </c:pt>
                <c:pt idx="363">
                  <c:v>64.099999999999994</c:v>
                </c:pt>
                <c:pt idx="364">
                  <c:v>66.900000000000006</c:v>
                </c:pt>
                <c:pt idx="365">
                  <c:v>64.099999999999994</c:v>
                </c:pt>
                <c:pt idx="366">
                  <c:v>66.900000000000006</c:v>
                </c:pt>
                <c:pt idx="367">
                  <c:v>64.099999999999994</c:v>
                </c:pt>
                <c:pt idx="368">
                  <c:v>66.900000000000006</c:v>
                </c:pt>
                <c:pt idx="369">
                  <c:v>64.099999999999994</c:v>
                </c:pt>
                <c:pt idx="370">
                  <c:v>66.900000000000006</c:v>
                </c:pt>
                <c:pt idx="371">
                  <c:v>64.099999999999994</c:v>
                </c:pt>
                <c:pt idx="372">
                  <c:v>66.900000000000006</c:v>
                </c:pt>
                <c:pt idx="373">
                  <c:v>64.099999999999994</c:v>
                </c:pt>
                <c:pt idx="374">
                  <c:v>66.900000000000006</c:v>
                </c:pt>
                <c:pt idx="375">
                  <c:v>64.099999999999994</c:v>
                </c:pt>
                <c:pt idx="376">
                  <c:v>66.900000000000006</c:v>
                </c:pt>
                <c:pt idx="377">
                  <c:v>64.099999999999994</c:v>
                </c:pt>
                <c:pt idx="378">
                  <c:v>66.900000000000006</c:v>
                </c:pt>
                <c:pt idx="379">
                  <c:v>64.099999999999994</c:v>
                </c:pt>
                <c:pt idx="380">
                  <c:v>66.900000000000006</c:v>
                </c:pt>
                <c:pt idx="381">
                  <c:v>64.099999999999994</c:v>
                </c:pt>
                <c:pt idx="382">
                  <c:v>66.900000000000006</c:v>
                </c:pt>
                <c:pt idx="383">
                  <c:v>64.099999999999994</c:v>
                </c:pt>
                <c:pt idx="384">
                  <c:v>66.900000000000006</c:v>
                </c:pt>
                <c:pt idx="385">
                  <c:v>64.099999999999994</c:v>
                </c:pt>
                <c:pt idx="386">
                  <c:v>66.900000000000006</c:v>
                </c:pt>
                <c:pt idx="387">
                  <c:v>64.099999999999994</c:v>
                </c:pt>
                <c:pt idx="388">
                  <c:v>66.900000000000006</c:v>
                </c:pt>
                <c:pt idx="389">
                  <c:v>64.099999999999994</c:v>
                </c:pt>
                <c:pt idx="390">
                  <c:v>66.900000000000006</c:v>
                </c:pt>
                <c:pt idx="391">
                  <c:v>64.099999999999994</c:v>
                </c:pt>
                <c:pt idx="392">
                  <c:v>66.900000000000006</c:v>
                </c:pt>
                <c:pt idx="393">
                  <c:v>64.099999999999994</c:v>
                </c:pt>
                <c:pt idx="394">
                  <c:v>66.900000000000006</c:v>
                </c:pt>
                <c:pt idx="395">
                  <c:v>64.099999999999994</c:v>
                </c:pt>
                <c:pt idx="396">
                  <c:v>66.900000000000006</c:v>
                </c:pt>
                <c:pt idx="397">
                  <c:v>64.099999999999994</c:v>
                </c:pt>
                <c:pt idx="398">
                  <c:v>66.900000000000006</c:v>
                </c:pt>
                <c:pt idx="399">
                  <c:v>64.099999999999994</c:v>
                </c:pt>
                <c:pt idx="400">
                  <c:v>66.900000000000006</c:v>
                </c:pt>
                <c:pt idx="401">
                  <c:v>64.099999999999994</c:v>
                </c:pt>
                <c:pt idx="402">
                  <c:v>66.900000000000006</c:v>
                </c:pt>
                <c:pt idx="403">
                  <c:v>64.099999999999994</c:v>
                </c:pt>
                <c:pt idx="404">
                  <c:v>66.900000000000006</c:v>
                </c:pt>
                <c:pt idx="405">
                  <c:v>64.099999999999994</c:v>
                </c:pt>
                <c:pt idx="406">
                  <c:v>66.900000000000006</c:v>
                </c:pt>
                <c:pt idx="407">
                  <c:v>64.099999999999994</c:v>
                </c:pt>
                <c:pt idx="408">
                  <c:v>66.900000000000006</c:v>
                </c:pt>
                <c:pt idx="409">
                  <c:v>64.099999999999994</c:v>
                </c:pt>
                <c:pt idx="410">
                  <c:v>66.900000000000006</c:v>
                </c:pt>
                <c:pt idx="411">
                  <c:v>64.099999999999994</c:v>
                </c:pt>
                <c:pt idx="412">
                  <c:v>66.900000000000006</c:v>
                </c:pt>
                <c:pt idx="413">
                  <c:v>64.099999999999994</c:v>
                </c:pt>
                <c:pt idx="414">
                  <c:v>66.900000000000006</c:v>
                </c:pt>
                <c:pt idx="415">
                  <c:v>64.099999999999994</c:v>
                </c:pt>
                <c:pt idx="416">
                  <c:v>66.900000000000006</c:v>
                </c:pt>
                <c:pt idx="417">
                  <c:v>64.099999999999994</c:v>
                </c:pt>
                <c:pt idx="418">
                  <c:v>66.900000000000006</c:v>
                </c:pt>
                <c:pt idx="419">
                  <c:v>64.099999999999994</c:v>
                </c:pt>
                <c:pt idx="420">
                  <c:v>66.900000000000006</c:v>
                </c:pt>
                <c:pt idx="421">
                  <c:v>64.099999999999994</c:v>
                </c:pt>
                <c:pt idx="422">
                  <c:v>66.900000000000006</c:v>
                </c:pt>
                <c:pt idx="423">
                  <c:v>64.099999999999994</c:v>
                </c:pt>
                <c:pt idx="424">
                  <c:v>66.900000000000006</c:v>
                </c:pt>
                <c:pt idx="425">
                  <c:v>64.099999999999994</c:v>
                </c:pt>
                <c:pt idx="426">
                  <c:v>66.900000000000006</c:v>
                </c:pt>
                <c:pt idx="427">
                  <c:v>64.099999999999994</c:v>
                </c:pt>
                <c:pt idx="428">
                  <c:v>66.900000000000006</c:v>
                </c:pt>
                <c:pt idx="429">
                  <c:v>64.099999999999994</c:v>
                </c:pt>
                <c:pt idx="430">
                  <c:v>66.900000000000006</c:v>
                </c:pt>
                <c:pt idx="431">
                  <c:v>64.099999999999994</c:v>
                </c:pt>
                <c:pt idx="432">
                  <c:v>66.900000000000006</c:v>
                </c:pt>
                <c:pt idx="433">
                  <c:v>64.099999999999994</c:v>
                </c:pt>
                <c:pt idx="434">
                  <c:v>66.900000000000006</c:v>
                </c:pt>
                <c:pt idx="435">
                  <c:v>64.099999999999994</c:v>
                </c:pt>
                <c:pt idx="436">
                  <c:v>66.900000000000006</c:v>
                </c:pt>
                <c:pt idx="437">
                  <c:v>64.099999999999994</c:v>
                </c:pt>
                <c:pt idx="438">
                  <c:v>66.900000000000006</c:v>
                </c:pt>
                <c:pt idx="439">
                  <c:v>64.099999999999994</c:v>
                </c:pt>
                <c:pt idx="440">
                  <c:v>66.900000000000006</c:v>
                </c:pt>
                <c:pt idx="441">
                  <c:v>64.099999999999994</c:v>
                </c:pt>
                <c:pt idx="442">
                  <c:v>66.900000000000006</c:v>
                </c:pt>
                <c:pt idx="443">
                  <c:v>64.099999999999994</c:v>
                </c:pt>
                <c:pt idx="444">
                  <c:v>66.900000000000006</c:v>
                </c:pt>
                <c:pt idx="445">
                  <c:v>64.099999999999994</c:v>
                </c:pt>
                <c:pt idx="446">
                  <c:v>66.900000000000006</c:v>
                </c:pt>
                <c:pt idx="447">
                  <c:v>64.099999999999994</c:v>
                </c:pt>
                <c:pt idx="448">
                  <c:v>66.900000000000006</c:v>
                </c:pt>
                <c:pt idx="449">
                  <c:v>64.099999999999994</c:v>
                </c:pt>
                <c:pt idx="450">
                  <c:v>66.900000000000006</c:v>
                </c:pt>
                <c:pt idx="451">
                  <c:v>64.099999999999994</c:v>
                </c:pt>
                <c:pt idx="452">
                  <c:v>66.900000000000006</c:v>
                </c:pt>
                <c:pt idx="453">
                  <c:v>64.099999999999994</c:v>
                </c:pt>
                <c:pt idx="454">
                  <c:v>66.900000000000006</c:v>
                </c:pt>
                <c:pt idx="455">
                  <c:v>64.099999999999994</c:v>
                </c:pt>
                <c:pt idx="456">
                  <c:v>66.900000000000006</c:v>
                </c:pt>
                <c:pt idx="457">
                  <c:v>64.099999999999994</c:v>
                </c:pt>
                <c:pt idx="458">
                  <c:v>66.900000000000006</c:v>
                </c:pt>
                <c:pt idx="459">
                  <c:v>64.099999999999994</c:v>
                </c:pt>
                <c:pt idx="460">
                  <c:v>66.900000000000006</c:v>
                </c:pt>
                <c:pt idx="461">
                  <c:v>64.099999999999994</c:v>
                </c:pt>
                <c:pt idx="462">
                  <c:v>66.900000000000006</c:v>
                </c:pt>
                <c:pt idx="463">
                  <c:v>64.099999999999994</c:v>
                </c:pt>
                <c:pt idx="464">
                  <c:v>66.900000000000006</c:v>
                </c:pt>
                <c:pt idx="465">
                  <c:v>64.099999999999994</c:v>
                </c:pt>
                <c:pt idx="466">
                  <c:v>66.900000000000006</c:v>
                </c:pt>
                <c:pt idx="467">
                  <c:v>64.099999999999994</c:v>
                </c:pt>
                <c:pt idx="468">
                  <c:v>66.900000000000006</c:v>
                </c:pt>
                <c:pt idx="469">
                  <c:v>64.099999999999994</c:v>
                </c:pt>
                <c:pt idx="470">
                  <c:v>66.900000000000006</c:v>
                </c:pt>
                <c:pt idx="471">
                  <c:v>64.099999999999994</c:v>
                </c:pt>
                <c:pt idx="472">
                  <c:v>66.900000000000006</c:v>
                </c:pt>
                <c:pt idx="473">
                  <c:v>64.099999999999994</c:v>
                </c:pt>
                <c:pt idx="474">
                  <c:v>66.900000000000006</c:v>
                </c:pt>
                <c:pt idx="475">
                  <c:v>64.099999999999994</c:v>
                </c:pt>
                <c:pt idx="476">
                  <c:v>66.900000000000006</c:v>
                </c:pt>
                <c:pt idx="477">
                  <c:v>64.099999999999994</c:v>
                </c:pt>
                <c:pt idx="478">
                  <c:v>66.900000000000006</c:v>
                </c:pt>
                <c:pt idx="479">
                  <c:v>64.099999999999994</c:v>
                </c:pt>
                <c:pt idx="480">
                  <c:v>66.900000000000006</c:v>
                </c:pt>
                <c:pt idx="481">
                  <c:v>64.099999999999994</c:v>
                </c:pt>
                <c:pt idx="482">
                  <c:v>66.900000000000006</c:v>
                </c:pt>
                <c:pt idx="483">
                  <c:v>64.099999999999994</c:v>
                </c:pt>
                <c:pt idx="484">
                  <c:v>66.900000000000006</c:v>
                </c:pt>
                <c:pt idx="485">
                  <c:v>64.099999999999994</c:v>
                </c:pt>
                <c:pt idx="486">
                  <c:v>66.900000000000006</c:v>
                </c:pt>
                <c:pt idx="487">
                  <c:v>64.099999999999994</c:v>
                </c:pt>
                <c:pt idx="488">
                  <c:v>66.900000000000006</c:v>
                </c:pt>
                <c:pt idx="489">
                  <c:v>64.099999999999994</c:v>
                </c:pt>
                <c:pt idx="490">
                  <c:v>66.900000000000006</c:v>
                </c:pt>
                <c:pt idx="491">
                  <c:v>64.099999999999994</c:v>
                </c:pt>
                <c:pt idx="492">
                  <c:v>66.900000000000006</c:v>
                </c:pt>
                <c:pt idx="493">
                  <c:v>64.099999999999994</c:v>
                </c:pt>
                <c:pt idx="494">
                  <c:v>66.900000000000006</c:v>
                </c:pt>
                <c:pt idx="495">
                  <c:v>64.099999999999994</c:v>
                </c:pt>
                <c:pt idx="496">
                  <c:v>66.900000000000006</c:v>
                </c:pt>
                <c:pt idx="497">
                  <c:v>64.099999999999994</c:v>
                </c:pt>
                <c:pt idx="498">
                  <c:v>66.900000000000006</c:v>
                </c:pt>
                <c:pt idx="499">
                  <c:v>64.099999999999994</c:v>
                </c:pt>
                <c:pt idx="500">
                  <c:v>66.900000000000006</c:v>
                </c:pt>
                <c:pt idx="501">
                  <c:v>64.099999999999994</c:v>
                </c:pt>
                <c:pt idx="502">
                  <c:v>66.900000000000006</c:v>
                </c:pt>
                <c:pt idx="503">
                  <c:v>64.099999999999994</c:v>
                </c:pt>
                <c:pt idx="504">
                  <c:v>66.900000000000006</c:v>
                </c:pt>
                <c:pt idx="505">
                  <c:v>64.099999999999994</c:v>
                </c:pt>
                <c:pt idx="506">
                  <c:v>66.900000000000006</c:v>
                </c:pt>
                <c:pt idx="507">
                  <c:v>64.099999999999994</c:v>
                </c:pt>
                <c:pt idx="508">
                  <c:v>66.900000000000006</c:v>
                </c:pt>
                <c:pt idx="509">
                  <c:v>64.099999999999994</c:v>
                </c:pt>
                <c:pt idx="510">
                  <c:v>66.900000000000006</c:v>
                </c:pt>
                <c:pt idx="511">
                  <c:v>64.099999999999994</c:v>
                </c:pt>
                <c:pt idx="512">
                  <c:v>66.900000000000006</c:v>
                </c:pt>
                <c:pt idx="513">
                  <c:v>64.099999999999994</c:v>
                </c:pt>
                <c:pt idx="514">
                  <c:v>66.900000000000006</c:v>
                </c:pt>
                <c:pt idx="515">
                  <c:v>64.099999999999994</c:v>
                </c:pt>
                <c:pt idx="516">
                  <c:v>66.900000000000006</c:v>
                </c:pt>
                <c:pt idx="517">
                  <c:v>64.099999999999994</c:v>
                </c:pt>
                <c:pt idx="518">
                  <c:v>66.900000000000006</c:v>
                </c:pt>
                <c:pt idx="519">
                  <c:v>64.099999999999994</c:v>
                </c:pt>
                <c:pt idx="520">
                  <c:v>66.900000000000006</c:v>
                </c:pt>
                <c:pt idx="521">
                  <c:v>64.099999999999994</c:v>
                </c:pt>
                <c:pt idx="522">
                  <c:v>66.900000000000006</c:v>
                </c:pt>
                <c:pt idx="523">
                  <c:v>64.099999999999994</c:v>
                </c:pt>
                <c:pt idx="524">
                  <c:v>66.900000000000006</c:v>
                </c:pt>
                <c:pt idx="525">
                  <c:v>64.099999999999994</c:v>
                </c:pt>
                <c:pt idx="526">
                  <c:v>66.900000000000006</c:v>
                </c:pt>
                <c:pt idx="527">
                  <c:v>64.099999999999994</c:v>
                </c:pt>
                <c:pt idx="528">
                  <c:v>66.900000000000006</c:v>
                </c:pt>
                <c:pt idx="529">
                  <c:v>64.099999999999994</c:v>
                </c:pt>
                <c:pt idx="530">
                  <c:v>66.900000000000006</c:v>
                </c:pt>
                <c:pt idx="531">
                  <c:v>64.099999999999994</c:v>
                </c:pt>
                <c:pt idx="532">
                  <c:v>66.900000000000006</c:v>
                </c:pt>
                <c:pt idx="533">
                  <c:v>64.099999999999994</c:v>
                </c:pt>
                <c:pt idx="534">
                  <c:v>66.900000000000006</c:v>
                </c:pt>
                <c:pt idx="535">
                  <c:v>64.099999999999994</c:v>
                </c:pt>
                <c:pt idx="536">
                  <c:v>66.900000000000006</c:v>
                </c:pt>
                <c:pt idx="537">
                  <c:v>64.099999999999994</c:v>
                </c:pt>
                <c:pt idx="538">
                  <c:v>66.900000000000006</c:v>
                </c:pt>
                <c:pt idx="539">
                  <c:v>64.099999999999994</c:v>
                </c:pt>
                <c:pt idx="540">
                  <c:v>66.900000000000006</c:v>
                </c:pt>
                <c:pt idx="541">
                  <c:v>64.099999999999994</c:v>
                </c:pt>
                <c:pt idx="542">
                  <c:v>66.900000000000006</c:v>
                </c:pt>
                <c:pt idx="543">
                  <c:v>64.099999999999994</c:v>
                </c:pt>
                <c:pt idx="544">
                  <c:v>66.900000000000006</c:v>
                </c:pt>
                <c:pt idx="545">
                  <c:v>64.099999999999994</c:v>
                </c:pt>
                <c:pt idx="546">
                  <c:v>66.900000000000006</c:v>
                </c:pt>
                <c:pt idx="547">
                  <c:v>64.099999999999994</c:v>
                </c:pt>
                <c:pt idx="548">
                  <c:v>66.900000000000006</c:v>
                </c:pt>
                <c:pt idx="549">
                  <c:v>64.099999999999994</c:v>
                </c:pt>
                <c:pt idx="550">
                  <c:v>66.900000000000006</c:v>
                </c:pt>
                <c:pt idx="551">
                  <c:v>64.099999999999994</c:v>
                </c:pt>
                <c:pt idx="552">
                  <c:v>66.900000000000006</c:v>
                </c:pt>
                <c:pt idx="553">
                  <c:v>64.099999999999994</c:v>
                </c:pt>
                <c:pt idx="554">
                  <c:v>66.900000000000006</c:v>
                </c:pt>
                <c:pt idx="555">
                  <c:v>64.099999999999994</c:v>
                </c:pt>
                <c:pt idx="556">
                  <c:v>66.900000000000006</c:v>
                </c:pt>
                <c:pt idx="557">
                  <c:v>64.099999999999994</c:v>
                </c:pt>
                <c:pt idx="558">
                  <c:v>66.900000000000006</c:v>
                </c:pt>
                <c:pt idx="559">
                  <c:v>64.099999999999994</c:v>
                </c:pt>
                <c:pt idx="560">
                  <c:v>66.900000000000006</c:v>
                </c:pt>
                <c:pt idx="561">
                  <c:v>64.099999999999994</c:v>
                </c:pt>
                <c:pt idx="562">
                  <c:v>66.900000000000006</c:v>
                </c:pt>
                <c:pt idx="563">
                  <c:v>64.099999999999994</c:v>
                </c:pt>
                <c:pt idx="564">
                  <c:v>66.900000000000006</c:v>
                </c:pt>
                <c:pt idx="565">
                  <c:v>64.099999999999994</c:v>
                </c:pt>
                <c:pt idx="566">
                  <c:v>66.900000000000006</c:v>
                </c:pt>
                <c:pt idx="567">
                  <c:v>64.099999999999994</c:v>
                </c:pt>
                <c:pt idx="568">
                  <c:v>66.900000000000006</c:v>
                </c:pt>
                <c:pt idx="569">
                  <c:v>64.099999999999994</c:v>
                </c:pt>
                <c:pt idx="570">
                  <c:v>66.900000000000006</c:v>
                </c:pt>
                <c:pt idx="571">
                  <c:v>64.099999999999994</c:v>
                </c:pt>
                <c:pt idx="572">
                  <c:v>66.900000000000006</c:v>
                </c:pt>
                <c:pt idx="573">
                  <c:v>64.099999999999994</c:v>
                </c:pt>
                <c:pt idx="574">
                  <c:v>66.900000000000006</c:v>
                </c:pt>
                <c:pt idx="575">
                  <c:v>64.099999999999994</c:v>
                </c:pt>
                <c:pt idx="576">
                  <c:v>66.900000000000006</c:v>
                </c:pt>
                <c:pt idx="577">
                  <c:v>64.099999999999994</c:v>
                </c:pt>
                <c:pt idx="578">
                  <c:v>66.900000000000006</c:v>
                </c:pt>
                <c:pt idx="579">
                  <c:v>64.099999999999994</c:v>
                </c:pt>
                <c:pt idx="580">
                  <c:v>66.900000000000006</c:v>
                </c:pt>
                <c:pt idx="581">
                  <c:v>64.099999999999994</c:v>
                </c:pt>
                <c:pt idx="582">
                  <c:v>66.900000000000006</c:v>
                </c:pt>
                <c:pt idx="583">
                  <c:v>64.099999999999994</c:v>
                </c:pt>
                <c:pt idx="584">
                  <c:v>66.900000000000006</c:v>
                </c:pt>
                <c:pt idx="585">
                  <c:v>64.099999999999994</c:v>
                </c:pt>
                <c:pt idx="586">
                  <c:v>66.900000000000006</c:v>
                </c:pt>
                <c:pt idx="587">
                  <c:v>64.099999999999994</c:v>
                </c:pt>
                <c:pt idx="588">
                  <c:v>66.900000000000006</c:v>
                </c:pt>
                <c:pt idx="589">
                  <c:v>64.099999999999994</c:v>
                </c:pt>
                <c:pt idx="590">
                  <c:v>66.900000000000006</c:v>
                </c:pt>
                <c:pt idx="591">
                  <c:v>64.099999999999994</c:v>
                </c:pt>
                <c:pt idx="592">
                  <c:v>66.900000000000006</c:v>
                </c:pt>
                <c:pt idx="593">
                  <c:v>64.099999999999994</c:v>
                </c:pt>
                <c:pt idx="594">
                  <c:v>66.900000000000006</c:v>
                </c:pt>
                <c:pt idx="595">
                  <c:v>64.099999999999994</c:v>
                </c:pt>
                <c:pt idx="596">
                  <c:v>66.900000000000006</c:v>
                </c:pt>
                <c:pt idx="597">
                  <c:v>64.099999999999994</c:v>
                </c:pt>
                <c:pt idx="598">
                  <c:v>66.900000000000006</c:v>
                </c:pt>
                <c:pt idx="599">
                  <c:v>64.099999999999994</c:v>
                </c:pt>
                <c:pt idx="600">
                  <c:v>66.900000000000006</c:v>
                </c:pt>
                <c:pt idx="601">
                  <c:v>64.099999999999994</c:v>
                </c:pt>
                <c:pt idx="602">
                  <c:v>66.900000000000006</c:v>
                </c:pt>
                <c:pt idx="603">
                  <c:v>64.099999999999994</c:v>
                </c:pt>
                <c:pt idx="604">
                  <c:v>66.900000000000006</c:v>
                </c:pt>
                <c:pt idx="605">
                  <c:v>64.099999999999994</c:v>
                </c:pt>
                <c:pt idx="606">
                  <c:v>66.900000000000006</c:v>
                </c:pt>
                <c:pt idx="607">
                  <c:v>64.099999999999994</c:v>
                </c:pt>
                <c:pt idx="608">
                  <c:v>66.900000000000006</c:v>
                </c:pt>
                <c:pt idx="609">
                  <c:v>64.099999999999994</c:v>
                </c:pt>
                <c:pt idx="610">
                  <c:v>66.900000000000006</c:v>
                </c:pt>
                <c:pt idx="611">
                  <c:v>64.099999999999994</c:v>
                </c:pt>
                <c:pt idx="612">
                  <c:v>66.900000000000006</c:v>
                </c:pt>
                <c:pt idx="613">
                  <c:v>64.099999999999994</c:v>
                </c:pt>
                <c:pt idx="614">
                  <c:v>66.900000000000006</c:v>
                </c:pt>
                <c:pt idx="615">
                  <c:v>64.099999999999994</c:v>
                </c:pt>
                <c:pt idx="616">
                  <c:v>66.900000000000006</c:v>
                </c:pt>
                <c:pt idx="617">
                  <c:v>64.099999999999994</c:v>
                </c:pt>
                <c:pt idx="618">
                  <c:v>66.900000000000006</c:v>
                </c:pt>
                <c:pt idx="619">
                  <c:v>64.099999999999994</c:v>
                </c:pt>
                <c:pt idx="620">
                  <c:v>66.900000000000006</c:v>
                </c:pt>
                <c:pt idx="621">
                  <c:v>64.099999999999994</c:v>
                </c:pt>
                <c:pt idx="622">
                  <c:v>66.900000000000006</c:v>
                </c:pt>
                <c:pt idx="623">
                  <c:v>64.099999999999994</c:v>
                </c:pt>
                <c:pt idx="624">
                  <c:v>66.900000000000006</c:v>
                </c:pt>
                <c:pt idx="625">
                  <c:v>64.099999999999994</c:v>
                </c:pt>
                <c:pt idx="626">
                  <c:v>66.900000000000006</c:v>
                </c:pt>
                <c:pt idx="627">
                  <c:v>64.099999999999994</c:v>
                </c:pt>
                <c:pt idx="628">
                  <c:v>66.900000000000006</c:v>
                </c:pt>
                <c:pt idx="629">
                  <c:v>64.099999999999994</c:v>
                </c:pt>
                <c:pt idx="630">
                  <c:v>66.900000000000006</c:v>
                </c:pt>
                <c:pt idx="631">
                  <c:v>64.099999999999994</c:v>
                </c:pt>
                <c:pt idx="632">
                  <c:v>66.900000000000006</c:v>
                </c:pt>
                <c:pt idx="633">
                  <c:v>64.099999999999994</c:v>
                </c:pt>
                <c:pt idx="634">
                  <c:v>66.900000000000006</c:v>
                </c:pt>
                <c:pt idx="635">
                  <c:v>64.099999999999994</c:v>
                </c:pt>
                <c:pt idx="636">
                  <c:v>66.900000000000006</c:v>
                </c:pt>
                <c:pt idx="637">
                  <c:v>64.099999999999994</c:v>
                </c:pt>
                <c:pt idx="638">
                  <c:v>66.900000000000006</c:v>
                </c:pt>
                <c:pt idx="639">
                  <c:v>64.099999999999994</c:v>
                </c:pt>
                <c:pt idx="640">
                  <c:v>66.900000000000006</c:v>
                </c:pt>
                <c:pt idx="641">
                  <c:v>64.099999999999994</c:v>
                </c:pt>
                <c:pt idx="642">
                  <c:v>66.900000000000006</c:v>
                </c:pt>
                <c:pt idx="643">
                  <c:v>64.099999999999994</c:v>
                </c:pt>
                <c:pt idx="644">
                  <c:v>66.900000000000006</c:v>
                </c:pt>
                <c:pt idx="645">
                  <c:v>64.099999999999994</c:v>
                </c:pt>
                <c:pt idx="646">
                  <c:v>66.900000000000006</c:v>
                </c:pt>
                <c:pt idx="647">
                  <c:v>64.099999999999994</c:v>
                </c:pt>
                <c:pt idx="648">
                  <c:v>66.900000000000006</c:v>
                </c:pt>
                <c:pt idx="649">
                  <c:v>64.099999999999994</c:v>
                </c:pt>
                <c:pt idx="650">
                  <c:v>66.900000000000006</c:v>
                </c:pt>
                <c:pt idx="651">
                  <c:v>64.099999999999994</c:v>
                </c:pt>
                <c:pt idx="652">
                  <c:v>66.900000000000006</c:v>
                </c:pt>
                <c:pt idx="653">
                  <c:v>64.099999999999994</c:v>
                </c:pt>
                <c:pt idx="654">
                  <c:v>66.900000000000006</c:v>
                </c:pt>
                <c:pt idx="655">
                  <c:v>64.099999999999994</c:v>
                </c:pt>
                <c:pt idx="656">
                  <c:v>66.900000000000006</c:v>
                </c:pt>
                <c:pt idx="657">
                  <c:v>64.099999999999994</c:v>
                </c:pt>
                <c:pt idx="658">
                  <c:v>66.900000000000006</c:v>
                </c:pt>
                <c:pt idx="659">
                  <c:v>64.099999999999994</c:v>
                </c:pt>
                <c:pt idx="660">
                  <c:v>66.900000000000006</c:v>
                </c:pt>
                <c:pt idx="661">
                  <c:v>64.099999999999994</c:v>
                </c:pt>
                <c:pt idx="662">
                  <c:v>66.900000000000006</c:v>
                </c:pt>
                <c:pt idx="663">
                  <c:v>64.099999999999994</c:v>
                </c:pt>
                <c:pt idx="664">
                  <c:v>66.900000000000006</c:v>
                </c:pt>
                <c:pt idx="665">
                  <c:v>64.099999999999994</c:v>
                </c:pt>
                <c:pt idx="666">
                  <c:v>66.900000000000006</c:v>
                </c:pt>
                <c:pt idx="667">
                  <c:v>64.099999999999994</c:v>
                </c:pt>
                <c:pt idx="668">
                  <c:v>66.900000000000006</c:v>
                </c:pt>
                <c:pt idx="669">
                  <c:v>64.099999999999994</c:v>
                </c:pt>
                <c:pt idx="670">
                  <c:v>66.900000000000006</c:v>
                </c:pt>
                <c:pt idx="671">
                  <c:v>64.099999999999994</c:v>
                </c:pt>
                <c:pt idx="672">
                  <c:v>66.900000000000006</c:v>
                </c:pt>
                <c:pt idx="673">
                  <c:v>64.099999999999994</c:v>
                </c:pt>
                <c:pt idx="674">
                  <c:v>66.900000000000006</c:v>
                </c:pt>
                <c:pt idx="675">
                  <c:v>64.099999999999994</c:v>
                </c:pt>
                <c:pt idx="676">
                  <c:v>66.900000000000006</c:v>
                </c:pt>
                <c:pt idx="677">
                  <c:v>64.099999999999994</c:v>
                </c:pt>
                <c:pt idx="678">
                  <c:v>66.900000000000006</c:v>
                </c:pt>
                <c:pt idx="679">
                  <c:v>64.099999999999994</c:v>
                </c:pt>
                <c:pt idx="680">
                  <c:v>66.900000000000006</c:v>
                </c:pt>
                <c:pt idx="681">
                  <c:v>64.099999999999994</c:v>
                </c:pt>
                <c:pt idx="682">
                  <c:v>66.900000000000006</c:v>
                </c:pt>
                <c:pt idx="683">
                  <c:v>64.099999999999994</c:v>
                </c:pt>
                <c:pt idx="684">
                  <c:v>66.900000000000006</c:v>
                </c:pt>
                <c:pt idx="685">
                  <c:v>64.099999999999994</c:v>
                </c:pt>
                <c:pt idx="686">
                  <c:v>66.900000000000006</c:v>
                </c:pt>
                <c:pt idx="687">
                  <c:v>64.099999999999994</c:v>
                </c:pt>
                <c:pt idx="688">
                  <c:v>66.900000000000006</c:v>
                </c:pt>
                <c:pt idx="689">
                  <c:v>64.099999999999994</c:v>
                </c:pt>
                <c:pt idx="690">
                  <c:v>66.900000000000006</c:v>
                </c:pt>
                <c:pt idx="691">
                  <c:v>64.099999999999994</c:v>
                </c:pt>
                <c:pt idx="692">
                  <c:v>66.900000000000006</c:v>
                </c:pt>
                <c:pt idx="693">
                  <c:v>64.099999999999994</c:v>
                </c:pt>
                <c:pt idx="694">
                  <c:v>66.900000000000006</c:v>
                </c:pt>
                <c:pt idx="695">
                  <c:v>64.099999999999994</c:v>
                </c:pt>
                <c:pt idx="696">
                  <c:v>66.900000000000006</c:v>
                </c:pt>
                <c:pt idx="697">
                  <c:v>64.099999999999994</c:v>
                </c:pt>
                <c:pt idx="698">
                  <c:v>66.900000000000006</c:v>
                </c:pt>
                <c:pt idx="699">
                  <c:v>64.099999999999994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3-4BE8-B42E-8B155E6B329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70.900000000000006</c:v>
              </c:pt>
              <c:pt idx="1">
                <c:v>70.900000000000006</c:v>
              </c:pt>
              <c:pt idx="2">
                <c:v>70.900000000000006</c:v>
              </c:pt>
              <c:pt idx="3">
                <c:v>66.900000000000006</c:v>
              </c:pt>
              <c:pt idx="4">
                <c:v>66.900000000000006</c:v>
              </c:pt>
              <c:pt idx="5">
                <c:v>66.900000000000006</c:v>
              </c:pt>
              <c:pt idx="6">
                <c:v>66.900000000000006</c:v>
              </c:pt>
              <c:pt idx="7">
                <c:v>65.5</c:v>
              </c:pt>
              <c:pt idx="8">
                <c:v>64.099999999999994</c:v>
              </c:pt>
              <c:pt idx="9">
                <c:v>64.099999999999994</c:v>
              </c:pt>
              <c:pt idx="10">
                <c:v>64.099999999999994</c:v>
              </c:pt>
              <c:pt idx="11">
                <c:v>60.3</c:v>
              </c:pt>
              <c:pt idx="12">
                <c:v>60.3</c:v>
              </c:pt>
              <c:pt idx="13">
                <c:v>60.3</c:v>
              </c:pt>
              <c:pt idx="14">
                <c:v>60.3</c:v>
              </c:pt>
              <c:pt idx="15">
                <c:v>64.099999999999994</c:v>
              </c:pt>
              <c:pt idx="16">
                <c:v>64.099999999999994</c:v>
              </c:pt>
              <c:pt idx="17">
                <c:v>64.099999999999994</c:v>
              </c:pt>
              <c:pt idx="18">
                <c:v>65.5</c:v>
              </c:pt>
              <c:pt idx="19">
                <c:v>65.5</c:v>
              </c:pt>
              <c:pt idx="20">
                <c:v>65.5</c:v>
              </c:pt>
              <c:pt idx="21">
                <c:v>66.900000000000006</c:v>
              </c:pt>
              <c:pt idx="22">
                <c:v>66.900000000000006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D13-4BE8-B42E-8B155E6B32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2720"/>
        <c:axId val="628456880"/>
      </c:scatterChart>
      <c:valAx>
        <c:axId val="62845272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56880"/>
        <c:crosses val="autoZero"/>
        <c:crossBetween val="midCat"/>
      </c:valAx>
      <c:valAx>
        <c:axId val="628456880"/>
        <c:scaling>
          <c:orientation val="minMax"/>
          <c:max val="74"/>
          <c:min val="6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carwidth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5272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rwd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ScaleDataDel!$D$2:$D$206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FinalReg!$C$27:$C$231</c:f>
              <c:numCache>
                <c:formatCode>General</c:formatCode>
                <c:ptCount val="205"/>
                <c:pt idx="0">
                  <c:v>-7.9986062606964448E-2</c:v>
                </c:pt>
                <c:pt idx="1">
                  <c:v>-5.3869860963641769E-3</c:v>
                </c:pt>
                <c:pt idx="2">
                  <c:v>-0.11320687899070553</c:v>
                </c:pt>
                <c:pt idx="3">
                  <c:v>5.4393697258196261E-3</c:v>
                </c:pt>
                <c:pt idx="4">
                  <c:v>-6.1007877337032057E-3</c:v>
                </c:pt>
                <c:pt idx="5">
                  <c:v>1.7652333791621483E-2</c:v>
                </c:pt>
                <c:pt idx="6">
                  <c:v>1.2890904919053758E-2</c:v>
                </c:pt>
                <c:pt idx="7">
                  <c:v>4.2929135394203954E-2</c:v>
                </c:pt>
                <c:pt idx="8">
                  <c:v>9.0713749350061823E-2</c:v>
                </c:pt>
                <c:pt idx="9">
                  <c:v>-0.10877799519473291</c:v>
                </c:pt>
                <c:pt idx="10">
                  <c:v>1.7949658729531082E-2</c:v>
                </c:pt>
                <c:pt idx="11">
                  <c:v>-3.5592863435326028E-2</c:v>
                </c:pt>
                <c:pt idx="12">
                  <c:v>1.4675408900868214E-2</c:v>
                </c:pt>
                <c:pt idx="13">
                  <c:v>1.8026781722475904E-2</c:v>
                </c:pt>
                <c:pt idx="14">
                  <c:v>0.10392122589108721</c:v>
                </c:pt>
                <c:pt idx="15">
                  <c:v>0.10475819937929676</c:v>
                </c:pt>
                <c:pt idx="16">
                  <c:v>0.36678590406128875</c:v>
                </c:pt>
                <c:pt idx="17">
                  <c:v>0.25668710062551092</c:v>
                </c:pt>
                <c:pt idx="18">
                  <c:v>5.406784102376383E-2</c:v>
                </c:pt>
                <c:pt idx="19">
                  <c:v>2.7303956431917218E-2</c:v>
                </c:pt>
                <c:pt idx="20">
                  <c:v>3.4254951913770156E-2</c:v>
                </c:pt>
                <c:pt idx="21">
                  <c:v>1.4370371837690079E-2</c:v>
                </c:pt>
                <c:pt idx="22">
                  <c:v>3.4354483848017273E-2</c:v>
                </c:pt>
                <c:pt idx="23">
                  <c:v>-7.7505869392278437E-2</c:v>
                </c:pt>
                <c:pt idx="24">
                  <c:v>3.0680386236180718E-2</c:v>
                </c:pt>
                <c:pt idx="25">
                  <c:v>4.2174353765101827E-2</c:v>
                </c:pt>
                <c:pt idx="26">
                  <c:v>6.4938863968170196E-2</c:v>
                </c:pt>
                <c:pt idx="27">
                  <c:v>-6.2586054090158383E-2</c:v>
                </c:pt>
                <c:pt idx="28">
                  <c:v>-1.8470433772711486E-2</c:v>
                </c:pt>
                <c:pt idx="29">
                  <c:v>-0.12685795725818955</c:v>
                </c:pt>
                <c:pt idx="30">
                  <c:v>6.1961025898479301E-2</c:v>
                </c:pt>
                <c:pt idx="31">
                  <c:v>2.6161311177808011E-2</c:v>
                </c:pt>
                <c:pt idx="32">
                  <c:v>3.013516458634628E-2</c:v>
                </c:pt>
                <c:pt idx="33">
                  <c:v>1.8068366438222093E-2</c:v>
                </c:pt>
                <c:pt idx="34">
                  <c:v>3.2963356756478386E-2</c:v>
                </c:pt>
                <c:pt idx="35">
                  <c:v>3.7084304077862631E-2</c:v>
                </c:pt>
                <c:pt idx="36">
                  <c:v>3.7084304077862631E-2</c:v>
                </c:pt>
                <c:pt idx="37">
                  <c:v>-3.8925988477658061E-2</c:v>
                </c:pt>
                <c:pt idx="38">
                  <c:v>-9.1360078411454743E-3</c:v>
                </c:pt>
                <c:pt idx="39">
                  <c:v>-1.5342253807085593E-2</c:v>
                </c:pt>
                <c:pt idx="40">
                  <c:v>-4.5176916382051402E-2</c:v>
                </c:pt>
                <c:pt idx="41">
                  <c:v>-1.700229968762379E-2</c:v>
                </c:pt>
                <c:pt idx="42">
                  <c:v>-7.9039818363765224E-2</c:v>
                </c:pt>
                <c:pt idx="43">
                  <c:v>-3.2154426779977353E-2</c:v>
                </c:pt>
                <c:pt idx="44">
                  <c:v>2.6551762453346811E-2</c:v>
                </c:pt>
                <c:pt idx="45">
                  <c:v>2.6551762453346811E-2</c:v>
                </c:pt>
                <c:pt idx="46">
                  <c:v>-8.8076571359233607E-2</c:v>
                </c:pt>
                <c:pt idx="47">
                  <c:v>0.15679206155411507</c:v>
                </c:pt>
                <c:pt idx="48">
                  <c:v>0.23871450830452468</c:v>
                </c:pt>
                <c:pt idx="49">
                  <c:v>0.22982623608613006</c:v>
                </c:pt>
                <c:pt idx="50">
                  <c:v>5.0113529210523743E-3</c:v>
                </c:pt>
                <c:pt idx="51">
                  <c:v>2.7353838398436813E-2</c:v>
                </c:pt>
                <c:pt idx="52">
                  <c:v>4.4731327103069159E-2</c:v>
                </c:pt>
                <c:pt idx="53">
                  <c:v>4.224882871669311E-2</c:v>
                </c:pt>
                <c:pt idx="54">
                  <c:v>5.9626317421325452E-2</c:v>
                </c:pt>
                <c:pt idx="55">
                  <c:v>-0.11821537776319518</c:v>
                </c:pt>
                <c:pt idx="56">
                  <c:v>-9.5872892285810751E-2</c:v>
                </c:pt>
                <c:pt idx="57">
                  <c:v>-5.1187921331041886E-2</c:v>
                </c:pt>
                <c:pt idx="58">
                  <c:v>-8.6790892171139666E-2</c:v>
                </c:pt>
                <c:pt idx="59">
                  <c:v>-1.0327375067813893E-2</c:v>
                </c:pt>
                <c:pt idx="60">
                  <c:v>-1.9016119420130068E-2</c:v>
                </c:pt>
                <c:pt idx="61">
                  <c:v>-3.2714542483651549E-2</c:v>
                </c:pt>
                <c:pt idx="62">
                  <c:v>2.4427602341450791E-2</c:v>
                </c:pt>
                <c:pt idx="63">
                  <c:v>2.2399241681817422E-2</c:v>
                </c:pt>
                <c:pt idx="64">
                  <c:v>-1.6578302972207248E-2</c:v>
                </c:pt>
                <c:pt idx="65">
                  <c:v>-4.9596358323011625E-2</c:v>
                </c:pt>
                <c:pt idx="66">
                  <c:v>7.2349530386789651E-2</c:v>
                </c:pt>
                <c:pt idx="67">
                  <c:v>0.12340860622534711</c:v>
                </c:pt>
                <c:pt idx="68">
                  <c:v>0.19033676272204536</c:v>
                </c:pt>
                <c:pt idx="69">
                  <c:v>0.18854936388385457</c:v>
                </c:pt>
                <c:pt idx="70">
                  <c:v>0.27355010863337048</c:v>
                </c:pt>
                <c:pt idx="71">
                  <c:v>0.25745980710898053</c:v>
                </c:pt>
                <c:pt idx="72">
                  <c:v>0.27910719303817966</c:v>
                </c:pt>
                <c:pt idx="73">
                  <c:v>0.35295815605038205</c:v>
                </c:pt>
                <c:pt idx="74">
                  <c:v>0.46318108440547867</c:v>
                </c:pt>
                <c:pt idx="75">
                  <c:v>-0.23161951997888552</c:v>
                </c:pt>
                <c:pt idx="76">
                  <c:v>9.8273997906219088E-3</c:v>
                </c:pt>
                <c:pt idx="77">
                  <c:v>2.96873868816303E-2</c:v>
                </c:pt>
                <c:pt idx="78">
                  <c:v>4.1603379136235331E-2</c:v>
                </c:pt>
                <c:pt idx="79">
                  <c:v>-1.8328075890347725E-2</c:v>
                </c:pt>
                <c:pt idx="80">
                  <c:v>-6.2910402871931781E-2</c:v>
                </c:pt>
                <c:pt idx="81">
                  <c:v>-2.8946576963218409E-2</c:v>
                </c:pt>
                <c:pt idx="82">
                  <c:v>-0.13517432685254932</c:v>
                </c:pt>
                <c:pt idx="83">
                  <c:v>-7.956636299772582E-2</c:v>
                </c:pt>
                <c:pt idx="84">
                  <c:v>-8.8999856865954824E-2</c:v>
                </c:pt>
                <c:pt idx="85">
                  <c:v>-6.0141342007822424E-4</c:v>
                </c:pt>
                <c:pt idx="86">
                  <c:v>-3.6642321960984159E-2</c:v>
                </c:pt>
                <c:pt idx="87">
                  <c:v>-7.9791391899288924E-2</c:v>
                </c:pt>
                <c:pt idx="88">
                  <c:v>-7.9791391899288924E-2</c:v>
                </c:pt>
                <c:pt idx="89">
                  <c:v>1.0050708645999712E-2</c:v>
                </c:pt>
                <c:pt idx="90">
                  <c:v>8.4874834002918342E-2</c:v>
                </c:pt>
                <c:pt idx="91">
                  <c:v>3.8599440089324276E-2</c:v>
                </c:pt>
                <c:pt idx="92">
                  <c:v>4.3564436862076374E-2</c:v>
                </c:pt>
                <c:pt idx="93">
                  <c:v>5.5976928793956618E-2</c:v>
                </c:pt>
                <c:pt idx="94">
                  <c:v>5.473567960076859E-2</c:v>
                </c:pt>
                <c:pt idx="95">
                  <c:v>1.3172823552303065E-3</c:v>
                </c:pt>
                <c:pt idx="96">
                  <c:v>5.9700676373520688E-2</c:v>
                </c:pt>
                <c:pt idx="97">
                  <c:v>6.2822791279824042E-3</c:v>
                </c:pt>
                <c:pt idx="98">
                  <c:v>1.2488525093922523E-2</c:v>
                </c:pt>
                <c:pt idx="99">
                  <c:v>-4.0342288551248814E-2</c:v>
                </c:pt>
                <c:pt idx="100">
                  <c:v>-2.5447298232992521E-2</c:v>
                </c:pt>
                <c:pt idx="101">
                  <c:v>-0.13112866647852861</c:v>
                </c:pt>
                <c:pt idx="102">
                  <c:v>-0.10878618100114418</c:v>
                </c:pt>
                <c:pt idx="103">
                  <c:v>-0.13112866647852861</c:v>
                </c:pt>
                <c:pt idx="104">
                  <c:v>-0.17672974066517055</c:v>
                </c:pt>
                <c:pt idx="105">
                  <c:v>-0.17484582587702963</c:v>
                </c:pt>
                <c:pt idx="106">
                  <c:v>-0.146939760028658</c:v>
                </c:pt>
                <c:pt idx="107">
                  <c:v>-8.4477760694760595E-2</c:v>
                </c:pt>
                <c:pt idx="108">
                  <c:v>-4.7190402932600239E-2</c:v>
                </c:pt>
                <c:pt idx="109">
                  <c:v>-7.1072269408329919E-2</c:v>
                </c:pt>
                <c:pt idx="110">
                  <c:v>-3.0805913582518329E-2</c:v>
                </c:pt>
                <c:pt idx="111">
                  <c:v>1.1893058663149714E-2</c:v>
                </c:pt>
                <c:pt idx="112">
                  <c:v>-2.1168851814104994E-2</c:v>
                </c:pt>
                <c:pt idx="113">
                  <c:v>-2.6257973506175869E-2</c:v>
                </c:pt>
                <c:pt idx="114">
                  <c:v>-1.6824479637946865E-2</c:v>
                </c:pt>
                <c:pt idx="115">
                  <c:v>-3.2886476196592018E-2</c:v>
                </c:pt>
                <c:pt idx="116">
                  <c:v>4.897381242843557E-3</c:v>
                </c:pt>
                <c:pt idx="117">
                  <c:v>-0.10798727235728911</c:v>
                </c:pt>
                <c:pt idx="118">
                  <c:v>1.4370371837690079E-2</c:v>
                </c:pt>
                <c:pt idx="119">
                  <c:v>-7.7505869392278437E-2</c:v>
                </c:pt>
                <c:pt idx="120">
                  <c:v>3.0680386236180718E-2</c:v>
                </c:pt>
                <c:pt idx="121">
                  <c:v>4.2174353765101827E-2</c:v>
                </c:pt>
                <c:pt idx="122">
                  <c:v>6.4938863968170196E-2</c:v>
                </c:pt>
                <c:pt idx="123">
                  <c:v>-1.8470433772711486E-2</c:v>
                </c:pt>
                <c:pt idx="124">
                  <c:v>-0.18338606437899216</c:v>
                </c:pt>
                <c:pt idx="125">
                  <c:v>-1.4471674141899371E-2</c:v>
                </c:pt>
                <c:pt idx="126">
                  <c:v>0.14363389211115363</c:v>
                </c:pt>
                <c:pt idx="127">
                  <c:v>0.18087136790679437</c:v>
                </c:pt>
                <c:pt idx="128">
                  <c:v>0.25534631949807585</c:v>
                </c:pt>
                <c:pt idx="129">
                  <c:v>0.11564372280476376</c:v>
                </c:pt>
                <c:pt idx="130">
                  <c:v>-1.4200768546936762E-2</c:v>
                </c:pt>
                <c:pt idx="131">
                  <c:v>6.9422177131953089E-4</c:v>
                </c:pt>
                <c:pt idx="132">
                  <c:v>-6.6752611345164165E-2</c:v>
                </c:pt>
                <c:pt idx="133">
                  <c:v>-5.8808616508760791E-2</c:v>
                </c:pt>
                <c:pt idx="134">
                  <c:v>1.2439087180231789E-2</c:v>
                </c:pt>
                <c:pt idx="135">
                  <c:v>2.4106829596199225E-2</c:v>
                </c:pt>
                <c:pt idx="136">
                  <c:v>-0.10155807066268391</c:v>
                </c:pt>
                <c:pt idx="137">
                  <c:v>-8.98903282467165E-2</c:v>
                </c:pt>
                <c:pt idx="138">
                  <c:v>5.9238979390696667E-4</c:v>
                </c:pt>
                <c:pt idx="139">
                  <c:v>3.859897609174013E-2</c:v>
                </c:pt>
                <c:pt idx="140">
                  <c:v>5.2252717216808395E-2</c:v>
                </c:pt>
                <c:pt idx="141">
                  <c:v>1.7844245587072032E-2</c:v>
                </c:pt>
                <c:pt idx="142">
                  <c:v>3.3955660114652592E-2</c:v>
                </c:pt>
                <c:pt idx="143">
                  <c:v>-7.7219117560794331E-3</c:v>
                </c:pt>
                <c:pt idx="144">
                  <c:v>4.3195974105968565E-3</c:v>
                </c:pt>
                <c:pt idx="145">
                  <c:v>-8.3931616178282459E-2</c:v>
                </c:pt>
                <c:pt idx="146">
                  <c:v>2.621026514915932E-2</c:v>
                </c:pt>
                <c:pt idx="147">
                  <c:v>-1.8135655965044462E-3</c:v>
                </c:pt>
                <c:pt idx="148">
                  <c:v>-2.5966882903190935E-2</c:v>
                </c:pt>
                <c:pt idx="149">
                  <c:v>-7.3132748197546643E-2</c:v>
                </c:pt>
                <c:pt idx="150">
                  <c:v>2.3854211670022801E-2</c:v>
                </c:pt>
                <c:pt idx="151">
                  <c:v>4.843094569514568E-2</c:v>
                </c:pt>
                <c:pt idx="152">
                  <c:v>5.2154693274709757E-2</c:v>
                </c:pt>
                <c:pt idx="153">
                  <c:v>6.2829436336126768E-2</c:v>
                </c:pt>
                <c:pt idx="154">
                  <c:v>2.1327031345193523E-2</c:v>
                </c:pt>
                <c:pt idx="155">
                  <c:v>4.317301714530275E-2</c:v>
                </c:pt>
                <c:pt idx="156">
                  <c:v>4.3266421056315216E-2</c:v>
                </c:pt>
                <c:pt idx="157">
                  <c:v>4.9720916860892937E-2</c:v>
                </c:pt>
                <c:pt idx="158">
                  <c:v>3.6371667563008594E-2</c:v>
                </c:pt>
                <c:pt idx="159">
                  <c:v>3.3640919337994943E-2</c:v>
                </c:pt>
                <c:pt idx="160">
                  <c:v>6.3126408147323593E-2</c:v>
                </c:pt>
                <c:pt idx="161">
                  <c:v>1.2687008965436578E-2</c:v>
                </c:pt>
                <c:pt idx="162">
                  <c:v>3.502949444282101E-2</c:v>
                </c:pt>
                <c:pt idx="163">
                  <c:v>-4.6323596541742021E-2</c:v>
                </c:pt>
                <c:pt idx="164">
                  <c:v>-4.1855099446265129E-2</c:v>
                </c:pt>
                <c:pt idx="165">
                  <c:v>-0.12085307007538454</c:v>
                </c:pt>
                <c:pt idx="166">
                  <c:v>-0.11489507394808203</c:v>
                </c:pt>
                <c:pt idx="167">
                  <c:v>-0.15195923885426058</c:v>
                </c:pt>
                <c:pt idx="168">
                  <c:v>-0.12241750805638558</c:v>
                </c:pt>
                <c:pt idx="169">
                  <c:v>-0.11372876370406942</c:v>
                </c:pt>
                <c:pt idx="170">
                  <c:v>-0.14952142240633776</c:v>
                </c:pt>
                <c:pt idx="171">
                  <c:v>-0.14083267805402158</c:v>
                </c:pt>
                <c:pt idx="172">
                  <c:v>-5.4734665985225917E-2</c:v>
                </c:pt>
                <c:pt idx="173">
                  <c:v>-2.782991668693334E-2</c:v>
                </c:pt>
                <c:pt idx="174">
                  <c:v>-2.575736079689972E-3</c:v>
                </c:pt>
                <c:pt idx="175">
                  <c:v>-2.0119334686224261E-3</c:v>
                </c:pt>
                <c:pt idx="176">
                  <c:v>-4.5252087330018925E-2</c:v>
                </c:pt>
                <c:pt idx="177">
                  <c:v>-3.6563342977702751E-2</c:v>
                </c:pt>
                <c:pt idx="178">
                  <c:v>-0.19514999469147687</c:v>
                </c:pt>
                <c:pt idx="179">
                  <c:v>-0.14322109647776421</c:v>
                </c:pt>
                <c:pt idx="180">
                  <c:v>-0.13832999465962326</c:v>
                </c:pt>
                <c:pt idx="181">
                  <c:v>-0.1368404956277976</c:v>
                </c:pt>
                <c:pt idx="182">
                  <c:v>0.10917884120372796</c:v>
                </c:pt>
                <c:pt idx="183">
                  <c:v>-3.4432550398921374E-2</c:v>
                </c:pt>
                <c:pt idx="184">
                  <c:v>4.8809448476336739E-2</c:v>
                </c:pt>
                <c:pt idx="185">
                  <c:v>-2.8971053948894071E-2</c:v>
                </c:pt>
                <c:pt idx="186">
                  <c:v>-2.1523558789765918E-2</c:v>
                </c:pt>
                <c:pt idx="187">
                  <c:v>4.592789435780395E-2</c:v>
                </c:pt>
                <c:pt idx="188">
                  <c:v>-2.1897673538662871E-2</c:v>
                </c:pt>
                <c:pt idx="189">
                  <c:v>-2.2934194837706173E-2</c:v>
                </c:pt>
                <c:pt idx="190">
                  <c:v>2.8043453997391721E-3</c:v>
                </c:pt>
                <c:pt idx="191">
                  <c:v>-3.0880509662030264E-2</c:v>
                </c:pt>
                <c:pt idx="192">
                  <c:v>8.8085684987743551E-2</c:v>
                </c:pt>
                <c:pt idx="193">
                  <c:v>-6.6595231312094327E-4</c:v>
                </c:pt>
                <c:pt idx="194">
                  <c:v>-0.10128624676025905</c:v>
                </c:pt>
                <c:pt idx="195">
                  <c:v>-8.949437942497282E-2</c:v>
                </c:pt>
                <c:pt idx="196">
                  <c:v>-2.5694170895108337E-2</c:v>
                </c:pt>
                <c:pt idx="197">
                  <c:v>-7.8367818624733798E-2</c:v>
                </c:pt>
                <c:pt idx="198">
                  <c:v>-0.15143331410679073</c:v>
                </c:pt>
                <c:pt idx="199">
                  <c:v>-0.13827607265899766</c:v>
                </c:pt>
                <c:pt idx="200">
                  <c:v>-7.0175573949692871E-2</c:v>
                </c:pt>
                <c:pt idx="201">
                  <c:v>-0.13090282045266871</c:v>
                </c:pt>
                <c:pt idx="202">
                  <c:v>-5.1364362145610576E-3</c:v>
                </c:pt>
                <c:pt idx="203">
                  <c:v>8.9524475241046675E-2</c:v>
                </c:pt>
                <c:pt idx="204">
                  <c:v>7.3312832782842785E-2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E68-4A71-ACE7-D2AA11C72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0383"/>
        <c:axId val="131955391"/>
      </c:scatterChart>
      <c:valAx>
        <c:axId val="131960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rwd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955391"/>
        <c:crosses val="autoZero"/>
        <c:crossBetween val="midCat"/>
      </c:valAx>
      <c:valAx>
        <c:axId val="131955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60383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 Residual Plot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ScaleDataDel!$E$2:$E$206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FinalReg!$C$27:$C$231</c:f>
              <c:numCache>
                <c:formatCode>General</c:formatCode>
                <c:ptCount val="205"/>
                <c:pt idx="0">
                  <c:v>-7.9986062606964448E-2</c:v>
                </c:pt>
                <c:pt idx="1">
                  <c:v>-5.3869860963641769E-3</c:v>
                </c:pt>
                <c:pt idx="2">
                  <c:v>-0.11320687899070553</c:v>
                </c:pt>
                <c:pt idx="3">
                  <c:v>5.4393697258196261E-3</c:v>
                </c:pt>
                <c:pt idx="4">
                  <c:v>-6.1007877337032057E-3</c:v>
                </c:pt>
                <c:pt idx="5">
                  <c:v>1.7652333791621483E-2</c:v>
                </c:pt>
                <c:pt idx="6">
                  <c:v>1.2890904919053758E-2</c:v>
                </c:pt>
                <c:pt idx="7">
                  <c:v>4.2929135394203954E-2</c:v>
                </c:pt>
                <c:pt idx="8">
                  <c:v>9.0713749350061823E-2</c:v>
                </c:pt>
                <c:pt idx="9">
                  <c:v>-0.10877799519473291</c:v>
                </c:pt>
                <c:pt idx="10">
                  <c:v>1.7949658729531082E-2</c:v>
                </c:pt>
                <c:pt idx="11">
                  <c:v>-3.5592863435326028E-2</c:v>
                </c:pt>
                <c:pt idx="12">
                  <c:v>1.4675408900868214E-2</c:v>
                </c:pt>
                <c:pt idx="13">
                  <c:v>1.8026781722475904E-2</c:v>
                </c:pt>
                <c:pt idx="14">
                  <c:v>0.10392122589108721</c:v>
                </c:pt>
                <c:pt idx="15">
                  <c:v>0.10475819937929676</c:v>
                </c:pt>
                <c:pt idx="16">
                  <c:v>0.36678590406128875</c:v>
                </c:pt>
                <c:pt idx="17">
                  <c:v>0.25668710062551092</c:v>
                </c:pt>
                <c:pt idx="18">
                  <c:v>5.406784102376383E-2</c:v>
                </c:pt>
                <c:pt idx="19">
                  <c:v>2.7303956431917218E-2</c:v>
                </c:pt>
                <c:pt idx="20">
                  <c:v>3.4254951913770156E-2</c:v>
                </c:pt>
                <c:pt idx="21">
                  <c:v>1.4370371837690079E-2</c:v>
                </c:pt>
                <c:pt idx="22">
                  <c:v>3.4354483848017273E-2</c:v>
                </c:pt>
                <c:pt idx="23">
                  <c:v>-7.7505869392278437E-2</c:v>
                </c:pt>
                <c:pt idx="24">
                  <c:v>3.0680386236180718E-2</c:v>
                </c:pt>
                <c:pt idx="25">
                  <c:v>4.2174353765101827E-2</c:v>
                </c:pt>
                <c:pt idx="26">
                  <c:v>6.4938863968170196E-2</c:v>
                </c:pt>
                <c:pt idx="27">
                  <c:v>-6.2586054090158383E-2</c:v>
                </c:pt>
                <c:pt idx="28">
                  <c:v>-1.8470433772711486E-2</c:v>
                </c:pt>
                <c:pt idx="29">
                  <c:v>-0.12685795725818955</c:v>
                </c:pt>
                <c:pt idx="30">
                  <c:v>6.1961025898479301E-2</c:v>
                </c:pt>
                <c:pt idx="31">
                  <c:v>2.6161311177808011E-2</c:v>
                </c:pt>
                <c:pt idx="32">
                  <c:v>3.013516458634628E-2</c:v>
                </c:pt>
                <c:pt idx="33">
                  <c:v>1.8068366438222093E-2</c:v>
                </c:pt>
                <c:pt idx="34">
                  <c:v>3.2963356756478386E-2</c:v>
                </c:pt>
                <c:pt idx="35">
                  <c:v>3.7084304077862631E-2</c:v>
                </c:pt>
                <c:pt idx="36">
                  <c:v>3.7084304077862631E-2</c:v>
                </c:pt>
                <c:pt idx="37">
                  <c:v>-3.8925988477658061E-2</c:v>
                </c:pt>
                <c:pt idx="38">
                  <c:v>-9.1360078411454743E-3</c:v>
                </c:pt>
                <c:pt idx="39">
                  <c:v>-1.5342253807085593E-2</c:v>
                </c:pt>
                <c:pt idx="40">
                  <c:v>-4.5176916382051402E-2</c:v>
                </c:pt>
                <c:pt idx="41">
                  <c:v>-1.700229968762379E-2</c:v>
                </c:pt>
                <c:pt idx="42">
                  <c:v>-7.9039818363765224E-2</c:v>
                </c:pt>
                <c:pt idx="43">
                  <c:v>-3.2154426779977353E-2</c:v>
                </c:pt>
                <c:pt idx="44">
                  <c:v>2.6551762453346811E-2</c:v>
                </c:pt>
                <c:pt idx="45">
                  <c:v>2.6551762453346811E-2</c:v>
                </c:pt>
                <c:pt idx="46">
                  <c:v>-8.8076571359233607E-2</c:v>
                </c:pt>
                <c:pt idx="47">
                  <c:v>0.15679206155411507</c:v>
                </c:pt>
                <c:pt idx="48">
                  <c:v>0.23871450830452468</c:v>
                </c:pt>
                <c:pt idx="49">
                  <c:v>0.22982623608613006</c:v>
                </c:pt>
                <c:pt idx="50">
                  <c:v>5.0113529210523743E-3</c:v>
                </c:pt>
                <c:pt idx="51">
                  <c:v>2.7353838398436813E-2</c:v>
                </c:pt>
                <c:pt idx="52">
                  <c:v>4.4731327103069159E-2</c:v>
                </c:pt>
                <c:pt idx="53">
                  <c:v>4.224882871669311E-2</c:v>
                </c:pt>
                <c:pt idx="54">
                  <c:v>5.9626317421325452E-2</c:v>
                </c:pt>
                <c:pt idx="55">
                  <c:v>-0.11821537776319518</c:v>
                </c:pt>
                <c:pt idx="56">
                  <c:v>-9.5872892285810751E-2</c:v>
                </c:pt>
                <c:pt idx="57">
                  <c:v>-5.1187921331041886E-2</c:v>
                </c:pt>
                <c:pt idx="58">
                  <c:v>-8.6790892171139666E-2</c:v>
                </c:pt>
                <c:pt idx="59">
                  <c:v>-1.0327375067813893E-2</c:v>
                </c:pt>
                <c:pt idx="60">
                  <c:v>-1.9016119420130068E-2</c:v>
                </c:pt>
                <c:pt idx="61">
                  <c:v>-3.2714542483651549E-2</c:v>
                </c:pt>
                <c:pt idx="62">
                  <c:v>2.4427602341450791E-2</c:v>
                </c:pt>
                <c:pt idx="63">
                  <c:v>2.2399241681817422E-2</c:v>
                </c:pt>
                <c:pt idx="64">
                  <c:v>-1.6578302972207248E-2</c:v>
                </c:pt>
                <c:pt idx="65">
                  <c:v>-4.9596358323011625E-2</c:v>
                </c:pt>
                <c:pt idx="66">
                  <c:v>7.2349530386789651E-2</c:v>
                </c:pt>
                <c:pt idx="67">
                  <c:v>0.12340860622534711</c:v>
                </c:pt>
                <c:pt idx="68">
                  <c:v>0.19033676272204536</c:v>
                </c:pt>
                <c:pt idx="69">
                  <c:v>0.18854936388385457</c:v>
                </c:pt>
                <c:pt idx="70">
                  <c:v>0.27355010863337048</c:v>
                </c:pt>
                <c:pt idx="71">
                  <c:v>0.25745980710898053</c:v>
                </c:pt>
                <c:pt idx="72">
                  <c:v>0.27910719303817966</c:v>
                </c:pt>
                <c:pt idx="73">
                  <c:v>0.35295815605038205</c:v>
                </c:pt>
                <c:pt idx="74">
                  <c:v>0.46318108440547867</c:v>
                </c:pt>
                <c:pt idx="75">
                  <c:v>-0.23161951997888552</c:v>
                </c:pt>
                <c:pt idx="76">
                  <c:v>9.8273997906219088E-3</c:v>
                </c:pt>
                <c:pt idx="77">
                  <c:v>2.96873868816303E-2</c:v>
                </c:pt>
                <c:pt idx="78">
                  <c:v>4.1603379136235331E-2</c:v>
                </c:pt>
                <c:pt idx="79">
                  <c:v>-1.8328075890347725E-2</c:v>
                </c:pt>
                <c:pt idx="80">
                  <c:v>-6.2910402871931781E-2</c:v>
                </c:pt>
                <c:pt idx="81">
                  <c:v>-2.8946576963218409E-2</c:v>
                </c:pt>
                <c:pt idx="82">
                  <c:v>-0.13517432685254932</c:v>
                </c:pt>
                <c:pt idx="83">
                  <c:v>-7.956636299772582E-2</c:v>
                </c:pt>
                <c:pt idx="84">
                  <c:v>-8.8999856865954824E-2</c:v>
                </c:pt>
                <c:pt idx="85">
                  <c:v>-6.0141342007822424E-4</c:v>
                </c:pt>
                <c:pt idx="86">
                  <c:v>-3.6642321960984159E-2</c:v>
                </c:pt>
                <c:pt idx="87">
                  <c:v>-7.9791391899288924E-2</c:v>
                </c:pt>
                <c:pt idx="88">
                  <c:v>-7.9791391899288924E-2</c:v>
                </c:pt>
                <c:pt idx="89">
                  <c:v>1.0050708645999712E-2</c:v>
                </c:pt>
                <c:pt idx="90">
                  <c:v>8.4874834002918342E-2</c:v>
                </c:pt>
                <c:pt idx="91">
                  <c:v>3.8599440089324276E-2</c:v>
                </c:pt>
                <c:pt idx="92">
                  <c:v>4.3564436862076374E-2</c:v>
                </c:pt>
                <c:pt idx="93">
                  <c:v>5.5976928793956618E-2</c:v>
                </c:pt>
                <c:pt idx="94">
                  <c:v>5.473567960076859E-2</c:v>
                </c:pt>
                <c:pt idx="95">
                  <c:v>1.3172823552303065E-3</c:v>
                </c:pt>
                <c:pt idx="96">
                  <c:v>5.9700676373520688E-2</c:v>
                </c:pt>
                <c:pt idx="97">
                  <c:v>6.2822791279824042E-3</c:v>
                </c:pt>
                <c:pt idx="98">
                  <c:v>1.2488525093922523E-2</c:v>
                </c:pt>
                <c:pt idx="99">
                  <c:v>-4.0342288551248814E-2</c:v>
                </c:pt>
                <c:pt idx="100">
                  <c:v>-2.5447298232992521E-2</c:v>
                </c:pt>
                <c:pt idx="101">
                  <c:v>-0.13112866647852861</c:v>
                </c:pt>
                <c:pt idx="102">
                  <c:v>-0.10878618100114418</c:v>
                </c:pt>
                <c:pt idx="103">
                  <c:v>-0.13112866647852861</c:v>
                </c:pt>
                <c:pt idx="104">
                  <c:v>-0.17672974066517055</c:v>
                </c:pt>
                <c:pt idx="105">
                  <c:v>-0.17484582587702963</c:v>
                </c:pt>
                <c:pt idx="106">
                  <c:v>-0.146939760028658</c:v>
                </c:pt>
                <c:pt idx="107">
                  <c:v>-8.4477760694760595E-2</c:v>
                </c:pt>
                <c:pt idx="108">
                  <c:v>-4.7190402932600239E-2</c:v>
                </c:pt>
                <c:pt idx="109">
                  <c:v>-7.1072269408329919E-2</c:v>
                </c:pt>
                <c:pt idx="110">
                  <c:v>-3.0805913582518329E-2</c:v>
                </c:pt>
                <c:pt idx="111">
                  <c:v>1.1893058663149714E-2</c:v>
                </c:pt>
                <c:pt idx="112">
                  <c:v>-2.1168851814104994E-2</c:v>
                </c:pt>
                <c:pt idx="113">
                  <c:v>-2.6257973506175869E-2</c:v>
                </c:pt>
                <c:pt idx="114">
                  <c:v>-1.6824479637946865E-2</c:v>
                </c:pt>
                <c:pt idx="115">
                  <c:v>-3.2886476196592018E-2</c:v>
                </c:pt>
                <c:pt idx="116">
                  <c:v>4.897381242843557E-3</c:v>
                </c:pt>
                <c:pt idx="117">
                  <c:v>-0.10798727235728911</c:v>
                </c:pt>
                <c:pt idx="118">
                  <c:v>1.4370371837690079E-2</c:v>
                </c:pt>
                <c:pt idx="119">
                  <c:v>-7.7505869392278437E-2</c:v>
                </c:pt>
                <c:pt idx="120">
                  <c:v>3.0680386236180718E-2</c:v>
                </c:pt>
                <c:pt idx="121">
                  <c:v>4.2174353765101827E-2</c:v>
                </c:pt>
                <c:pt idx="122">
                  <c:v>6.4938863968170196E-2</c:v>
                </c:pt>
                <c:pt idx="123">
                  <c:v>-1.8470433772711486E-2</c:v>
                </c:pt>
                <c:pt idx="124">
                  <c:v>-0.18338606437899216</c:v>
                </c:pt>
                <c:pt idx="125">
                  <c:v>-1.4471674141899371E-2</c:v>
                </c:pt>
                <c:pt idx="126">
                  <c:v>0.14363389211115363</c:v>
                </c:pt>
                <c:pt idx="127">
                  <c:v>0.18087136790679437</c:v>
                </c:pt>
                <c:pt idx="128">
                  <c:v>0.25534631949807585</c:v>
                </c:pt>
                <c:pt idx="129">
                  <c:v>0.11564372280476376</c:v>
                </c:pt>
                <c:pt idx="130">
                  <c:v>-1.4200768546936762E-2</c:v>
                </c:pt>
                <c:pt idx="131">
                  <c:v>6.9422177131953089E-4</c:v>
                </c:pt>
                <c:pt idx="132">
                  <c:v>-6.6752611345164165E-2</c:v>
                </c:pt>
                <c:pt idx="133">
                  <c:v>-5.8808616508760791E-2</c:v>
                </c:pt>
                <c:pt idx="134">
                  <c:v>1.2439087180231789E-2</c:v>
                </c:pt>
                <c:pt idx="135">
                  <c:v>2.4106829596199225E-2</c:v>
                </c:pt>
                <c:pt idx="136">
                  <c:v>-0.10155807066268391</c:v>
                </c:pt>
                <c:pt idx="137">
                  <c:v>-8.98903282467165E-2</c:v>
                </c:pt>
                <c:pt idx="138">
                  <c:v>5.9238979390696667E-4</c:v>
                </c:pt>
                <c:pt idx="139">
                  <c:v>3.859897609174013E-2</c:v>
                </c:pt>
                <c:pt idx="140">
                  <c:v>5.2252717216808395E-2</c:v>
                </c:pt>
                <c:pt idx="141">
                  <c:v>1.7844245587072032E-2</c:v>
                </c:pt>
                <c:pt idx="142">
                  <c:v>3.3955660114652592E-2</c:v>
                </c:pt>
                <c:pt idx="143">
                  <c:v>-7.7219117560794331E-3</c:v>
                </c:pt>
                <c:pt idx="144">
                  <c:v>4.3195974105968565E-3</c:v>
                </c:pt>
                <c:pt idx="145">
                  <c:v>-8.3931616178282459E-2</c:v>
                </c:pt>
                <c:pt idx="146">
                  <c:v>2.621026514915932E-2</c:v>
                </c:pt>
                <c:pt idx="147">
                  <c:v>-1.8135655965044462E-3</c:v>
                </c:pt>
                <c:pt idx="148">
                  <c:v>-2.5966882903190935E-2</c:v>
                </c:pt>
                <c:pt idx="149">
                  <c:v>-7.3132748197546643E-2</c:v>
                </c:pt>
                <c:pt idx="150">
                  <c:v>2.3854211670022801E-2</c:v>
                </c:pt>
                <c:pt idx="151">
                  <c:v>4.843094569514568E-2</c:v>
                </c:pt>
                <c:pt idx="152">
                  <c:v>5.2154693274709757E-2</c:v>
                </c:pt>
                <c:pt idx="153">
                  <c:v>6.2829436336126768E-2</c:v>
                </c:pt>
                <c:pt idx="154">
                  <c:v>2.1327031345193523E-2</c:v>
                </c:pt>
                <c:pt idx="155">
                  <c:v>4.317301714530275E-2</c:v>
                </c:pt>
                <c:pt idx="156">
                  <c:v>4.3266421056315216E-2</c:v>
                </c:pt>
                <c:pt idx="157">
                  <c:v>4.9720916860892937E-2</c:v>
                </c:pt>
                <c:pt idx="158">
                  <c:v>3.6371667563008594E-2</c:v>
                </c:pt>
                <c:pt idx="159">
                  <c:v>3.3640919337994943E-2</c:v>
                </c:pt>
                <c:pt idx="160">
                  <c:v>6.3126408147323593E-2</c:v>
                </c:pt>
                <c:pt idx="161">
                  <c:v>1.2687008965436578E-2</c:v>
                </c:pt>
                <c:pt idx="162">
                  <c:v>3.502949444282101E-2</c:v>
                </c:pt>
                <c:pt idx="163">
                  <c:v>-4.6323596541742021E-2</c:v>
                </c:pt>
                <c:pt idx="164">
                  <c:v>-4.1855099446265129E-2</c:v>
                </c:pt>
                <c:pt idx="165">
                  <c:v>-0.12085307007538454</c:v>
                </c:pt>
                <c:pt idx="166">
                  <c:v>-0.11489507394808203</c:v>
                </c:pt>
                <c:pt idx="167">
                  <c:v>-0.15195923885426058</c:v>
                </c:pt>
                <c:pt idx="168">
                  <c:v>-0.12241750805638558</c:v>
                </c:pt>
                <c:pt idx="169">
                  <c:v>-0.11372876370406942</c:v>
                </c:pt>
                <c:pt idx="170">
                  <c:v>-0.14952142240633776</c:v>
                </c:pt>
                <c:pt idx="171">
                  <c:v>-0.14083267805402158</c:v>
                </c:pt>
                <c:pt idx="172">
                  <c:v>-5.4734665985225917E-2</c:v>
                </c:pt>
                <c:pt idx="173">
                  <c:v>-2.782991668693334E-2</c:v>
                </c:pt>
                <c:pt idx="174">
                  <c:v>-2.575736079689972E-3</c:v>
                </c:pt>
                <c:pt idx="175">
                  <c:v>-2.0119334686224261E-3</c:v>
                </c:pt>
                <c:pt idx="176">
                  <c:v>-4.5252087330018925E-2</c:v>
                </c:pt>
                <c:pt idx="177">
                  <c:v>-3.6563342977702751E-2</c:v>
                </c:pt>
                <c:pt idx="178">
                  <c:v>-0.19514999469147687</c:v>
                </c:pt>
                <c:pt idx="179">
                  <c:v>-0.14322109647776421</c:v>
                </c:pt>
                <c:pt idx="180">
                  <c:v>-0.13832999465962326</c:v>
                </c:pt>
                <c:pt idx="181">
                  <c:v>-0.1368404956277976</c:v>
                </c:pt>
                <c:pt idx="182">
                  <c:v>0.10917884120372796</c:v>
                </c:pt>
                <c:pt idx="183">
                  <c:v>-3.4432550398921374E-2</c:v>
                </c:pt>
                <c:pt idx="184">
                  <c:v>4.8809448476336739E-2</c:v>
                </c:pt>
                <c:pt idx="185">
                  <c:v>-2.8971053948894071E-2</c:v>
                </c:pt>
                <c:pt idx="186">
                  <c:v>-2.1523558789765918E-2</c:v>
                </c:pt>
                <c:pt idx="187">
                  <c:v>4.592789435780395E-2</c:v>
                </c:pt>
                <c:pt idx="188">
                  <c:v>-2.1897673538662871E-2</c:v>
                </c:pt>
                <c:pt idx="189">
                  <c:v>-2.2934194837706173E-2</c:v>
                </c:pt>
                <c:pt idx="190">
                  <c:v>2.8043453997391721E-3</c:v>
                </c:pt>
                <c:pt idx="191">
                  <c:v>-3.0880509662030264E-2</c:v>
                </c:pt>
                <c:pt idx="192">
                  <c:v>8.8085684987743551E-2</c:v>
                </c:pt>
                <c:pt idx="193">
                  <c:v>-6.6595231312094327E-4</c:v>
                </c:pt>
                <c:pt idx="194">
                  <c:v>-0.10128624676025905</c:v>
                </c:pt>
                <c:pt idx="195">
                  <c:v>-8.949437942497282E-2</c:v>
                </c:pt>
                <c:pt idx="196">
                  <c:v>-2.5694170895108337E-2</c:v>
                </c:pt>
                <c:pt idx="197">
                  <c:v>-7.8367818624733798E-2</c:v>
                </c:pt>
                <c:pt idx="198">
                  <c:v>-0.15143331410679073</c:v>
                </c:pt>
                <c:pt idx="199">
                  <c:v>-0.13827607265899766</c:v>
                </c:pt>
                <c:pt idx="200">
                  <c:v>-7.0175573949692871E-2</c:v>
                </c:pt>
                <c:pt idx="201">
                  <c:v>-0.13090282045266871</c:v>
                </c:pt>
                <c:pt idx="202">
                  <c:v>-5.1364362145610576E-3</c:v>
                </c:pt>
                <c:pt idx="203">
                  <c:v>8.9524475241046675E-2</c:v>
                </c:pt>
                <c:pt idx="204">
                  <c:v>7.3312832782842785E-2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30-497D-B606-32B7259C7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0815"/>
        <c:axId val="131951231"/>
      </c:scatterChart>
      <c:valAx>
        <c:axId val="13195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131951231"/>
        <c:crosses val="autoZero"/>
        <c:crossBetween val="midCat"/>
      </c:valAx>
      <c:valAx>
        <c:axId val="13195123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3195081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CarName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ScaleDataDel!$C$2:$C$206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ScaleDataDel!$F$2:$F$206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F5-4F54-950C-47752E5A3A77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ScaleDataDel!$C$2:$C$206</c:f>
              <c:numCache>
                <c:formatCode>0.000</c:formatCode>
                <c:ptCount val="205"/>
                <c:pt idx="0">
                  <c:v>0.66666666666666663</c:v>
                </c:pt>
                <c:pt idx="1">
                  <c:v>0.66666666666666663</c:v>
                </c:pt>
                <c:pt idx="2">
                  <c:v>0.66666666666666663</c:v>
                </c:pt>
                <c:pt idx="3">
                  <c:v>0.66666666666666663</c:v>
                </c:pt>
                <c:pt idx="4">
                  <c:v>1</c:v>
                </c:pt>
                <c:pt idx="5">
                  <c:v>0.66666666666666663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0.66666666666666663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0.33333333333333331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0.33333333333333331</c:v>
                </c:pt>
                <c:pt idx="28">
                  <c:v>0.33333333333333331</c:v>
                </c:pt>
                <c:pt idx="29">
                  <c:v>0.66666666666666663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0.33333333333333331</c:v>
                </c:pt>
                <c:pt idx="38">
                  <c:v>0.33333333333333331</c:v>
                </c:pt>
                <c:pt idx="39">
                  <c:v>0.33333333333333331</c:v>
                </c:pt>
                <c:pt idx="40">
                  <c:v>0.66666666666666663</c:v>
                </c:pt>
                <c:pt idx="41">
                  <c:v>0.66666666666666663</c:v>
                </c:pt>
                <c:pt idx="42">
                  <c:v>0.66666666666666663</c:v>
                </c:pt>
                <c:pt idx="43">
                  <c:v>0</c:v>
                </c:pt>
                <c:pt idx="44">
                  <c:v>0.33333333333333331</c:v>
                </c:pt>
                <c:pt idx="45">
                  <c:v>0.33333333333333331</c:v>
                </c:pt>
                <c:pt idx="46">
                  <c:v>0.66666666666666663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0.66666666666666663</c:v>
                </c:pt>
                <c:pt idx="56">
                  <c:v>0.66666666666666663</c:v>
                </c:pt>
                <c:pt idx="57">
                  <c:v>0.66666666666666663</c:v>
                </c:pt>
                <c:pt idx="58">
                  <c:v>0.66666666666666663</c:v>
                </c:pt>
                <c:pt idx="59">
                  <c:v>0.33333333333333331</c:v>
                </c:pt>
                <c:pt idx="60">
                  <c:v>0.33333333333333331</c:v>
                </c:pt>
                <c:pt idx="61">
                  <c:v>0.66666666666666663</c:v>
                </c:pt>
                <c:pt idx="62">
                  <c:v>0.33333333333333331</c:v>
                </c:pt>
                <c:pt idx="63">
                  <c:v>0.66666666666666663</c:v>
                </c:pt>
                <c:pt idx="64">
                  <c:v>0.66666666666666663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0.33333333333333331</c:v>
                </c:pt>
                <c:pt idx="81">
                  <c:v>0.33333333333333331</c:v>
                </c:pt>
                <c:pt idx="82">
                  <c:v>0.66666666666666663</c:v>
                </c:pt>
                <c:pt idx="83">
                  <c:v>0.66666666666666663</c:v>
                </c:pt>
                <c:pt idx="84">
                  <c:v>0.66666666666666663</c:v>
                </c:pt>
                <c:pt idx="85">
                  <c:v>0</c:v>
                </c:pt>
                <c:pt idx="86">
                  <c:v>0.33333333333333331</c:v>
                </c:pt>
                <c:pt idx="87">
                  <c:v>0.33333333333333331</c:v>
                </c:pt>
                <c:pt idx="88">
                  <c:v>0.33333333333333331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0.33333333333333331</c:v>
                </c:pt>
                <c:pt idx="96">
                  <c:v>0</c:v>
                </c:pt>
                <c:pt idx="97">
                  <c:v>0.33333333333333331</c:v>
                </c:pt>
                <c:pt idx="98">
                  <c:v>0.33333333333333331</c:v>
                </c:pt>
                <c:pt idx="99">
                  <c:v>0.33333333333333331</c:v>
                </c:pt>
                <c:pt idx="100">
                  <c:v>0.33333333333333331</c:v>
                </c:pt>
                <c:pt idx="101">
                  <c:v>0.66666666666666663</c:v>
                </c:pt>
                <c:pt idx="102">
                  <c:v>0.66666666666666663</c:v>
                </c:pt>
                <c:pt idx="103">
                  <c:v>0.66666666666666663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0.66666666666666663</c:v>
                </c:pt>
                <c:pt idx="108">
                  <c:v>0.66666666666666663</c:v>
                </c:pt>
                <c:pt idx="109">
                  <c:v>0.66666666666666663</c:v>
                </c:pt>
                <c:pt idx="110">
                  <c:v>0.66666666666666663</c:v>
                </c:pt>
                <c:pt idx="111">
                  <c:v>0.66666666666666663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0.33333333333333331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0.33333333333333331</c:v>
                </c:pt>
                <c:pt idx="124">
                  <c:v>0.66666666666666663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0.33333333333333331</c:v>
                </c:pt>
                <c:pt idx="131">
                  <c:v>0.33333333333333331</c:v>
                </c:pt>
                <c:pt idx="132">
                  <c:v>0.66666666666666663</c:v>
                </c:pt>
                <c:pt idx="133">
                  <c:v>0.66666666666666663</c:v>
                </c:pt>
                <c:pt idx="134">
                  <c:v>0.66666666666666663</c:v>
                </c:pt>
                <c:pt idx="135">
                  <c:v>0.66666666666666663</c:v>
                </c:pt>
                <c:pt idx="136">
                  <c:v>1</c:v>
                </c:pt>
                <c:pt idx="137">
                  <c:v>1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0.33333333333333331</c:v>
                </c:pt>
                <c:pt idx="144">
                  <c:v>0.33333333333333331</c:v>
                </c:pt>
                <c:pt idx="145">
                  <c:v>0.66666666666666663</c:v>
                </c:pt>
                <c:pt idx="146">
                  <c:v>0</c:v>
                </c:pt>
                <c:pt idx="147">
                  <c:v>0.33333333333333331</c:v>
                </c:pt>
                <c:pt idx="148">
                  <c:v>0.33333333333333331</c:v>
                </c:pt>
                <c:pt idx="149">
                  <c:v>0.66666666666666663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0.33333333333333331</c:v>
                </c:pt>
                <c:pt idx="155">
                  <c:v>0.33333333333333331</c:v>
                </c:pt>
                <c:pt idx="156">
                  <c:v>0</c:v>
                </c:pt>
                <c:pt idx="157">
                  <c:v>0</c:v>
                </c:pt>
                <c:pt idx="158">
                  <c:v>0.33333333333333331</c:v>
                </c:pt>
                <c:pt idx="159">
                  <c:v>0.33333333333333331</c:v>
                </c:pt>
                <c:pt idx="160">
                  <c:v>0</c:v>
                </c:pt>
                <c:pt idx="161">
                  <c:v>0.33333333333333331</c:v>
                </c:pt>
                <c:pt idx="162">
                  <c:v>0.33333333333333331</c:v>
                </c:pt>
                <c:pt idx="163">
                  <c:v>0.33333333333333331</c:v>
                </c:pt>
                <c:pt idx="164">
                  <c:v>0.33333333333333331</c:v>
                </c:pt>
                <c:pt idx="165">
                  <c:v>0.33333333333333331</c:v>
                </c:pt>
                <c:pt idx="166">
                  <c:v>0.33333333333333331</c:v>
                </c:pt>
                <c:pt idx="167">
                  <c:v>0.33333333333333331</c:v>
                </c:pt>
                <c:pt idx="168">
                  <c:v>0.33333333333333331</c:v>
                </c:pt>
                <c:pt idx="169">
                  <c:v>0.33333333333333331</c:v>
                </c:pt>
                <c:pt idx="170">
                  <c:v>0.66666666666666663</c:v>
                </c:pt>
                <c:pt idx="171">
                  <c:v>0.66666666666666663</c:v>
                </c:pt>
                <c:pt idx="172">
                  <c:v>1</c:v>
                </c:pt>
                <c:pt idx="173">
                  <c:v>0.33333333333333331</c:v>
                </c:pt>
                <c:pt idx="174">
                  <c:v>0.66666666666666663</c:v>
                </c:pt>
                <c:pt idx="175">
                  <c:v>0.33333333333333331</c:v>
                </c:pt>
                <c:pt idx="176">
                  <c:v>0.66666666666666663</c:v>
                </c:pt>
                <c:pt idx="177">
                  <c:v>0.66666666666666663</c:v>
                </c:pt>
                <c:pt idx="178">
                  <c:v>1</c:v>
                </c:pt>
                <c:pt idx="179">
                  <c:v>0.66666666666666663</c:v>
                </c:pt>
                <c:pt idx="180">
                  <c:v>0.66666666666666663</c:v>
                </c:pt>
                <c:pt idx="181">
                  <c:v>0.66666666666666663</c:v>
                </c:pt>
                <c:pt idx="182">
                  <c:v>0</c:v>
                </c:pt>
                <c:pt idx="183">
                  <c:v>0.33333333333333331</c:v>
                </c:pt>
                <c:pt idx="184">
                  <c:v>0.33333333333333331</c:v>
                </c:pt>
                <c:pt idx="185">
                  <c:v>0.33333333333333331</c:v>
                </c:pt>
                <c:pt idx="186">
                  <c:v>0.33333333333333331</c:v>
                </c:pt>
                <c:pt idx="187">
                  <c:v>0.33333333333333331</c:v>
                </c:pt>
                <c:pt idx="188">
                  <c:v>0.33333333333333331</c:v>
                </c:pt>
                <c:pt idx="189">
                  <c:v>0.66666666666666663</c:v>
                </c:pt>
                <c:pt idx="190">
                  <c:v>0.33333333333333331</c:v>
                </c:pt>
                <c:pt idx="191">
                  <c:v>0.66666666666666663</c:v>
                </c:pt>
                <c:pt idx="192">
                  <c:v>0.66666666666666663</c:v>
                </c:pt>
                <c:pt idx="193">
                  <c:v>0.66666666666666663</c:v>
                </c:pt>
                <c:pt idx="194">
                  <c:v>0.66666666666666663</c:v>
                </c:pt>
                <c:pt idx="195">
                  <c:v>0.66666666666666663</c:v>
                </c:pt>
                <c:pt idx="196">
                  <c:v>0.66666666666666663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FinalReg!$B$27:$B$231</c:f>
              <c:numCache>
                <c:formatCode>General</c:formatCode>
                <c:ptCount val="205"/>
                <c:pt idx="0">
                  <c:v>0.28794495243368606</c:v>
                </c:pt>
                <c:pt idx="1">
                  <c:v>0.28794495243368606</c:v>
                </c:pt>
                <c:pt idx="2">
                  <c:v>0.39576484532802741</c:v>
                </c:pt>
                <c:pt idx="3">
                  <c:v>0.213814887758913</c:v>
                </c:pt>
                <c:pt idx="4">
                  <c:v>0.31224248874159755</c:v>
                </c:pt>
                <c:pt idx="5">
                  <c:v>0.23387440271599977</c:v>
                </c:pt>
                <c:pt idx="6">
                  <c:v>0.29970529189341832</c:v>
                </c:pt>
                <c:pt idx="7">
                  <c:v>0.29970529189341832</c:v>
                </c:pt>
                <c:pt idx="8">
                  <c:v>0.37492847298249365</c:v>
                </c:pt>
                <c:pt idx="9">
                  <c:v>0.4250772603752106</c:v>
                </c:pt>
                <c:pt idx="10">
                  <c:v>0.26287055873732756</c:v>
                </c:pt>
                <c:pt idx="11">
                  <c:v>0.32870144791474609</c:v>
                </c:pt>
                <c:pt idx="12">
                  <c:v>0.37885023530746303</c:v>
                </c:pt>
                <c:pt idx="13">
                  <c:v>0.37885023530746303</c:v>
                </c:pt>
                <c:pt idx="14">
                  <c:v>0.37885023530746303</c:v>
                </c:pt>
                <c:pt idx="15">
                  <c:v>0.53180403685524968</c:v>
                </c:pt>
                <c:pt idx="16">
                  <c:v>0.53180403685524968</c:v>
                </c:pt>
                <c:pt idx="17">
                  <c:v>0.53180403685524968</c:v>
                </c:pt>
                <c:pt idx="18">
                  <c:v>-5.3248616556259731E-2</c:v>
                </c:pt>
                <c:pt idx="19">
                  <c:v>1.9150495757288763E-3</c:v>
                </c:pt>
                <c:pt idx="20">
                  <c:v>1.9150495757288763E-3</c:v>
                </c:pt>
                <c:pt idx="21">
                  <c:v>-3.0998291635428166E-3</c:v>
                </c:pt>
                <c:pt idx="22">
                  <c:v>-3.0998291635428166E-3</c:v>
                </c:pt>
                <c:pt idx="23">
                  <c:v>0.14798399858149447</c:v>
                </c:pt>
                <c:pt idx="24">
                  <c:v>-3.0998291635428166E-3</c:v>
                </c:pt>
                <c:pt idx="25">
                  <c:v>-3.0998291635428166E-3</c:v>
                </c:pt>
                <c:pt idx="26">
                  <c:v>-3.0998291635428166E-3</c:v>
                </c:pt>
                <c:pt idx="27">
                  <c:v>0.14798399858149447</c:v>
                </c:pt>
                <c:pt idx="28">
                  <c:v>0.11287984740659263</c:v>
                </c:pt>
                <c:pt idx="29">
                  <c:v>0.32163478065325435</c:v>
                </c:pt>
                <c:pt idx="30">
                  <c:v>-2.8174222859901274E-2</c:v>
                </c:pt>
                <c:pt idx="31">
                  <c:v>1.6959685793543955E-2</c:v>
                </c:pt>
                <c:pt idx="32">
                  <c:v>-2.3159344120629581E-2</c:v>
                </c:pt>
                <c:pt idx="33">
                  <c:v>1.6959685793543955E-2</c:v>
                </c:pt>
                <c:pt idx="34">
                  <c:v>1.6959685793543955E-2</c:v>
                </c:pt>
                <c:pt idx="35">
                  <c:v>1.6959685793543955E-2</c:v>
                </c:pt>
                <c:pt idx="36">
                  <c:v>1.6959685793543955E-2</c:v>
                </c:pt>
                <c:pt idx="37">
                  <c:v>0.10786496866732094</c:v>
                </c:pt>
                <c:pt idx="38">
                  <c:v>0.10786496866732094</c:v>
                </c:pt>
                <c:pt idx="39">
                  <c:v>0.10786496866732094</c:v>
                </c:pt>
                <c:pt idx="40">
                  <c:v>0.17369585784473945</c:v>
                </c:pt>
                <c:pt idx="41">
                  <c:v>0.21130744838927715</c:v>
                </c:pt>
                <c:pt idx="42">
                  <c:v>0.2088000090196413</c:v>
                </c:pt>
                <c:pt idx="43">
                  <c:v>7.3537674880866086E-2</c:v>
                </c:pt>
                <c:pt idx="44">
                  <c:v>6.7745938753147411E-2</c:v>
                </c:pt>
                <c:pt idx="45">
                  <c:v>6.7745938753147411E-2</c:v>
                </c:pt>
                <c:pt idx="46">
                  <c:v>0.2352887256713333</c:v>
                </c:pt>
                <c:pt idx="47">
                  <c:v>0.51675940063743453</c:v>
                </c:pt>
                <c:pt idx="48">
                  <c:v>0.51675940063743453</c:v>
                </c:pt>
                <c:pt idx="49">
                  <c:v>0.53681891559452133</c:v>
                </c:pt>
                <c:pt idx="50">
                  <c:v>-3.0998291635428166E-3</c:v>
                </c:pt>
                <c:pt idx="51">
                  <c:v>-3.0998291635428166E-3</c:v>
                </c:pt>
                <c:pt idx="52">
                  <c:v>-3.0998291635428166E-3</c:v>
                </c:pt>
                <c:pt idx="53">
                  <c:v>-3.0998291635428166E-3</c:v>
                </c:pt>
                <c:pt idx="54">
                  <c:v>-3.0998291635428166E-3</c:v>
                </c:pt>
                <c:pt idx="55">
                  <c:v>0.26287055873732756</c:v>
                </c:pt>
                <c:pt idx="56">
                  <c:v>0.26287055873732756</c:v>
                </c:pt>
                <c:pt idx="57">
                  <c:v>0.26287055873732756</c:v>
                </c:pt>
                <c:pt idx="58">
                  <c:v>0.34812349730494635</c:v>
                </c:pt>
                <c:pt idx="59">
                  <c:v>0.10285008992804924</c:v>
                </c:pt>
                <c:pt idx="60">
                  <c:v>0.10285008992804924</c:v>
                </c:pt>
                <c:pt idx="61">
                  <c:v>0.16868097910546775</c:v>
                </c:pt>
                <c:pt idx="62">
                  <c:v>0.10285008992804924</c:v>
                </c:pt>
                <c:pt idx="63">
                  <c:v>0.11853219171275087</c:v>
                </c:pt>
                <c:pt idx="64">
                  <c:v>0.16868097910546775</c:v>
                </c:pt>
                <c:pt idx="65">
                  <c:v>0.37634279593782716</c:v>
                </c:pt>
                <c:pt idx="66">
                  <c:v>0.25598570619530658</c:v>
                </c:pt>
                <c:pt idx="67">
                  <c:v>0.38386511404673473</c:v>
                </c:pt>
                <c:pt idx="68">
                  <c:v>0.38386511404673473</c:v>
                </c:pt>
                <c:pt idx="69">
                  <c:v>0.38386511404673473</c:v>
                </c:pt>
                <c:pt idx="70">
                  <c:v>0.38386511404673473</c:v>
                </c:pt>
                <c:pt idx="71">
                  <c:v>0.46410317387508182</c:v>
                </c:pt>
                <c:pt idx="72">
                  <c:v>0.46410317387508182</c:v>
                </c:pt>
                <c:pt idx="73">
                  <c:v>0.53681891559452133</c:v>
                </c:pt>
                <c:pt idx="74">
                  <c:v>0.53681891559452133</c:v>
                </c:pt>
                <c:pt idx="75">
                  <c:v>0.51425196126779871</c:v>
                </c:pt>
                <c:pt idx="76">
                  <c:v>-3.0998291635428166E-3</c:v>
                </c:pt>
                <c:pt idx="77">
                  <c:v>-3.0998291635428166E-3</c:v>
                </c:pt>
                <c:pt idx="78">
                  <c:v>-3.0998291635428166E-3</c:v>
                </c:pt>
                <c:pt idx="79">
                  <c:v>8.2153109404075941E-2</c:v>
                </c:pt>
                <c:pt idx="80">
                  <c:v>0.18308814975639631</c:v>
                </c:pt>
                <c:pt idx="81">
                  <c:v>0.11287984740659263</c:v>
                </c:pt>
                <c:pt idx="82">
                  <c:v>0.32163478065325435</c:v>
                </c:pt>
                <c:pt idx="83">
                  <c:v>0.32163478065325435</c:v>
                </c:pt>
                <c:pt idx="84">
                  <c:v>0.32163478065325435</c:v>
                </c:pt>
                <c:pt idx="85">
                  <c:v>4.7048958229174098E-2</c:v>
                </c:pt>
                <c:pt idx="86">
                  <c:v>0.11287984740659263</c:v>
                </c:pt>
                <c:pt idx="87">
                  <c:v>0.18308814975639631</c:v>
                </c:pt>
                <c:pt idx="88">
                  <c:v>0.18308814975639631</c:v>
                </c:pt>
                <c:pt idx="89">
                  <c:v>-5.9238979390696667E-4</c:v>
                </c:pt>
                <c:pt idx="90">
                  <c:v>-3.569654096880881E-2</c:v>
                </c:pt>
                <c:pt idx="91">
                  <c:v>-5.9238979390696667E-4</c:v>
                </c:pt>
                <c:pt idx="92">
                  <c:v>-5.9238979390696667E-4</c:v>
                </c:pt>
                <c:pt idx="93">
                  <c:v>-5.9238979390696667E-4</c:v>
                </c:pt>
                <c:pt idx="94">
                  <c:v>-5.9238979390696667E-4</c:v>
                </c:pt>
                <c:pt idx="95">
                  <c:v>6.5238499383511561E-2</c:v>
                </c:pt>
                <c:pt idx="96">
                  <c:v>-5.9238979390696667E-4</c:v>
                </c:pt>
                <c:pt idx="97">
                  <c:v>6.5238499383511561E-2</c:v>
                </c:pt>
                <c:pt idx="98">
                  <c:v>6.5238499383511561E-2</c:v>
                </c:pt>
                <c:pt idx="99">
                  <c:v>0.13544680173331525</c:v>
                </c:pt>
                <c:pt idx="100">
                  <c:v>0.13544680173331525</c:v>
                </c:pt>
                <c:pt idx="101">
                  <c:v>0.33918685624070527</c:v>
                </c:pt>
                <c:pt idx="102">
                  <c:v>0.33918685624070527</c:v>
                </c:pt>
                <c:pt idx="103">
                  <c:v>0.33918685624070527</c:v>
                </c:pt>
                <c:pt idx="104">
                  <c:v>0.47664037072326104</c:v>
                </c:pt>
                <c:pt idx="105">
                  <c:v>0.53681891559452133</c:v>
                </c:pt>
                <c:pt idx="106">
                  <c:v>0.47664037072326104</c:v>
                </c:pt>
                <c:pt idx="107">
                  <c:v>0.25284080125878422</c:v>
                </c:pt>
                <c:pt idx="108">
                  <c:v>0.24782592251951252</c:v>
                </c:pt>
                <c:pt idx="109">
                  <c:v>0.25284080125878422</c:v>
                </c:pt>
                <c:pt idx="110">
                  <c:v>0.24782592251951252</c:v>
                </c:pt>
                <c:pt idx="111">
                  <c:v>0.24782592251951252</c:v>
                </c:pt>
                <c:pt idx="112">
                  <c:v>0.31365681169693105</c:v>
                </c:pt>
                <c:pt idx="113">
                  <c:v>0.31365681169693105</c:v>
                </c:pt>
                <c:pt idx="114">
                  <c:v>0.31365681169693105</c:v>
                </c:pt>
                <c:pt idx="115">
                  <c:v>0.31867169043620275</c:v>
                </c:pt>
                <c:pt idx="116">
                  <c:v>0.31365681169693105</c:v>
                </c:pt>
                <c:pt idx="117">
                  <c:v>0.4315064620698158</c:v>
                </c:pt>
                <c:pt idx="118">
                  <c:v>-3.0998291635428166E-3</c:v>
                </c:pt>
                <c:pt idx="119">
                  <c:v>0.14798399858149447</c:v>
                </c:pt>
                <c:pt idx="120">
                  <c:v>-3.0998291635428166E-3</c:v>
                </c:pt>
                <c:pt idx="121">
                  <c:v>-3.0998291635428166E-3</c:v>
                </c:pt>
                <c:pt idx="122">
                  <c:v>-3.0998291635428166E-3</c:v>
                </c:pt>
                <c:pt idx="123">
                  <c:v>0.11287984740659263</c:v>
                </c:pt>
                <c:pt idx="124">
                  <c:v>0.37319789100130485</c:v>
                </c:pt>
                <c:pt idx="125">
                  <c:v>0.43401390143945162</c:v>
                </c:pt>
                <c:pt idx="126">
                  <c:v>0.53681891559452133</c:v>
                </c:pt>
                <c:pt idx="127">
                  <c:v>0.53681891559452133</c:v>
                </c:pt>
                <c:pt idx="128">
                  <c:v>0.53681891559452133</c:v>
                </c:pt>
                <c:pt idx="129">
                  <c:v>0.53681891559452133</c:v>
                </c:pt>
                <c:pt idx="130">
                  <c:v>0.11789472614586433</c:v>
                </c:pt>
                <c:pt idx="131">
                  <c:v>0.11789472614586433</c:v>
                </c:pt>
                <c:pt idx="132">
                  <c:v>0.23387440271599977</c:v>
                </c:pt>
                <c:pt idx="133">
                  <c:v>0.23387440271599977</c:v>
                </c:pt>
                <c:pt idx="134">
                  <c:v>0.23387440271599977</c:v>
                </c:pt>
                <c:pt idx="135">
                  <c:v>0.23387440271599977</c:v>
                </c:pt>
                <c:pt idx="136">
                  <c:v>0.4250772603752106</c:v>
                </c:pt>
                <c:pt idx="137">
                  <c:v>0.4250772603752106</c:v>
                </c:pt>
                <c:pt idx="138">
                  <c:v>-5.9238979390696667E-4</c:v>
                </c:pt>
                <c:pt idx="139">
                  <c:v>9.4373676846364191E-3</c:v>
                </c:pt>
                <c:pt idx="140">
                  <c:v>9.4373676846364191E-3</c:v>
                </c:pt>
                <c:pt idx="141">
                  <c:v>3.2004322011359027E-2</c:v>
                </c:pt>
                <c:pt idx="142">
                  <c:v>3.2004322011359027E-2</c:v>
                </c:pt>
                <c:pt idx="143">
                  <c:v>0.12792448362440773</c:v>
                </c:pt>
                <c:pt idx="144">
                  <c:v>9.7835211188777554E-2</c:v>
                </c:pt>
                <c:pt idx="145">
                  <c:v>0.23638184208563562</c:v>
                </c:pt>
                <c:pt idx="146">
                  <c:v>3.2004322011359027E-2</c:v>
                </c:pt>
                <c:pt idx="147">
                  <c:v>0.12792448362440773</c:v>
                </c:pt>
                <c:pt idx="148">
                  <c:v>9.7835211188777554E-2</c:v>
                </c:pt>
                <c:pt idx="149">
                  <c:v>0.23638184208563562</c:v>
                </c:pt>
                <c:pt idx="150">
                  <c:v>-1.8144465381357888E-2</c:v>
                </c:pt>
                <c:pt idx="151">
                  <c:v>-1.8144465381357888E-2</c:v>
                </c:pt>
                <c:pt idx="152">
                  <c:v>-1.8144465381357888E-2</c:v>
                </c:pt>
                <c:pt idx="153">
                  <c:v>-1.8144465381357888E-2</c:v>
                </c:pt>
                <c:pt idx="154">
                  <c:v>4.768642379606064E-2</c:v>
                </c:pt>
                <c:pt idx="155">
                  <c:v>4.768642379606064E-2</c:v>
                </c:pt>
                <c:pt idx="156">
                  <c:v>1.9150495757288763E-3</c:v>
                </c:pt>
                <c:pt idx="157">
                  <c:v>1.9150495757288763E-3</c:v>
                </c:pt>
                <c:pt idx="158">
                  <c:v>3.2641787578245568E-2</c:v>
                </c:pt>
                <c:pt idx="159">
                  <c:v>3.2641787578245568E-2</c:v>
                </c:pt>
                <c:pt idx="160">
                  <c:v>1.9150495757288763E-3</c:v>
                </c:pt>
                <c:pt idx="161">
                  <c:v>6.7745938753147411E-2</c:v>
                </c:pt>
                <c:pt idx="162">
                  <c:v>6.7745938753147411E-2</c:v>
                </c:pt>
                <c:pt idx="163">
                  <c:v>0.11930904910119786</c:v>
                </c:pt>
                <c:pt idx="164">
                  <c:v>0.11930904910119786</c:v>
                </c:pt>
                <c:pt idx="165">
                  <c:v>0.22462150262590339</c:v>
                </c:pt>
                <c:pt idx="166">
                  <c:v>0.22462150262590339</c:v>
                </c:pt>
                <c:pt idx="167">
                  <c:v>0.23465126010444676</c:v>
                </c:pt>
                <c:pt idx="168">
                  <c:v>0.23465126010444676</c:v>
                </c:pt>
                <c:pt idx="169">
                  <c:v>0.23465126010444676</c:v>
                </c:pt>
                <c:pt idx="170">
                  <c:v>0.30048214928186529</c:v>
                </c:pt>
                <c:pt idx="171">
                  <c:v>0.30048214928186529</c:v>
                </c:pt>
                <c:pt idx="172">
                  <c:v>0.36631303845928381</c:v>
                </c:pt>
                <c:pt idx="173">
                  <c:v>0.12290960488513601</c:v>
                </c:pt>
                <c:pt idx="174">
                  <c:v>0.14109914603947349</c:v>
                </c:pt>
                <c:pt idx="175">
                  <c:v>0.12290960488513601</c:v>
                </c:pt>
                <c:pt idx="176">
                  <c:v>0.18874049406255455</c:v>
                </c:pt>
                <c:pt idx="177">
                  <c:v>0.18874049406255455</c:v>
                </c:pt>
                <c:pt idx="178">
                  <c:v>0.47914781009289686</c:v>
                </c:pt>
                <c:pt idx="179">
                  <c:v>0.41331692091547834</c:v>
                </c:pt>
                <c:pt idx="180">
                  <c:v>0.40077972406729911</c:v>
                </c:pt>
                <c:pt idx="181">
                  <c:v>0.40077972406729911</c:v>
                </c:pt>
                <c:pt idx="182">
                  <c:v>-4.3218859077716346E-2</c:v>
                </c:pt>
                <c:pt idx="183">
                  <c:v>0.10535752929768509</c:v>
                </c:pt>
                <c:pt idx="184">
                  <c:v>2.2612030099702182E-2</c:v>
                </c:pt>
                <c:pt idx="185">
                  <c:v>0.10535752929768509</c:v>
                </c:pt>
                <c:pt idx="186">
                  <c:v>0.10535752929768509</c:v>
                </c:pt>
                <c:pt idx="187">
                  <c:v>6.2731060013875711E-2</c:v>
                </c:pt>
                <c:pt idx="188">
                  <c:v>0.14296911984222277</c:v>
                </c:pt>
                <c:pt idx="189">
                  <c:v>0.18372561532328285</c:v>
                </c:pt>
                <c:pt idx="190">
                  <c:v>0.11789472614586433</c:v>
                </c:pt>
                <c:pt idx="191">
                  <c:v>0.23387440271599977</c:v>
                </c:pt>
                <c:pt idx="192">
                  <c:v>0.12856194919129424</c:v>
                </c:pt>
                <c:pt idx="193">
                  <c:v>0.17871073658401115</c:v>
                </c:pt>
                <c:pt idx="194">
                  <c:v>0.29546727054259359</c:v>
                </c:pt>
                <c:pt idx="195">
                  <c:v>0.29546727054259359</c:v>
                </c:pt>
                <c:pt idx="196">
                  <c:v>0.29546727054259359</c:v>
                </c:pt>
                <c:pt idx="197">
                  <c:v>0.36129815972001211</c:v>
                </c:pt>
                <c:pt idx="198">
                  <c:v>0.48165524946253274</c:v>
                </c:pt>
                <c:pt idx="199">
                  <c:v>0.48165524946253274</c:v>
                </c:pt>
                <c:pt idx="200">
                  <c:v>0.36129815972001211</c:v>
                </c:pt>
                <c:pt idx="201">
                  <c:v>0.47664037072326104</c:v>
                </c:pt>
                <c:pt idx="202">
                  <c:v>0.411446947112729</c:v>
                </c:pt>
                <c:pt idx="203">
                  <c:v>0.34123864476292531</c:v>
                </c:pt>
                <c:pt idx="204">
                  <c:v>0.36129815972001211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5F5-4F54-950C-47752E5A3A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7903"/>
        <c:axId val="131950815"/>
      </c:scatterChart>
      <c:valAx>
        <c:axId val="131947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CarName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50815"/>
        <c:crosses val="autoZero"/>
        <c:crossBetween val="midCat"/>
      </c:valAx>
      <c:valAx>
        <c:axId val="13195081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4790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rwd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ScaleDataDel!$D$2:$D$206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ScaleDataDel!$F$2:$F$206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181-4D2D-8C17-39F6B7DB2DCA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ScaleDataDel!$D$2:$D$206</c:f>
              <c:numCache>
                <c:formatCode>0.000</c:formatCode>
                <c:ptCount val="20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</c:numCache>
            </c:numRef>
          </c:xVal>
          <c:yVal>
            <c:numRef>
              <c:f>FinalReg!$B$27:$B$231</c:f>
              <c:numCache>
                <c:formatCode>General</c:formatCode>
                <c:ptCount val="205"/>
                <c:pt idx="0">
                  <c:v>0.28794495243368606</c:v>
                </c:pt>
                <c:pt idx="1">
                  <c:v>0.28794495243368606</c:v>
                </c:pt>
                <c:pt idx="2">
                  <c:v>0.39576484532802741</c:v>
                </c:pt>
                <c:pt idx="3">
                  <c:v>0.213814887758913</c:v>
                </c:pt>
                <c:pt idx="4">
                  <c:v>0.31224248874159755</c:v>
                </c:pt>
                <c:pt idx="5">
                  <c:v>0.23387440271599977</c:v>
                </c:pt>
                <c:pt idx="6">
                  <c:v>0.29970529189341832</c:v>
                </c:pt>
                <c:pt idx="7">
                  <c:v>0.29970529189341832</c:v>
                </c:pt>
                <c:pt idx="8">
                  <c:v>0.37492847298249365</c:v>
                </c:pt>
                <c:pt idx="9">
                  <c:v>0.4250772603752106</c:v>
                </c:pt>
                <c:pt idx="10">
                  <c:v>0.26287055873732756</c:v>
                </c:pt>
                <c:pt idx="11">
                  <c:v>0.32870144791474609</c:v>
                </c:pt>
                <c:pt idx="12">
                  <c:v>0.37885023530746303</c:v>
                </c:pt>
                <c:pt idx="13">
                  <c:v>0.37885023530746303</c:v>
                </c:pt>
                <c:pt idx="14">
                  <c:v>0.37885023530746303</c:v>
                </c:pt>
                <c:pt idx="15">
                  <c:v>0.53180403685524968</c:v>
                </c:pt>
                <c:pt idx="16">
                  <c:v>0.53180403685524968</c:v>
                </c:pt>
                <c:pt idx="17">
                  <c:v>0.53180403685524968</c:v>
                </c:pt>
                <c:pt idx="18">
                  <c:v>-5.3248616556259731E-2</c:v>
                </c:pt>
                <c:pt idx="19">
                  <c:v>1.9150495757288763E-3</c:v>
                </c:pt>
                <c:pt idx="20">
                  <c:v>1.9150495757288763E-3</c:v>
                </c:pt>
                <c:pt idx="21">
                  <c:v>-3.0998291635428166E-3</c:v>
                </c:pt>
                <c:pt idx="22">
                  <c:v>-3.0998291635428166E-3</c:v>
                </c:pt>
                <c:pt idx="23">
                  <c:v>0.14798399858149447</c:v>
                </c:pt>
                <c:pt idx="24">
                  <c:v>-3.0998291635428166E-3</c:v>
                </c:pt>
                <c:pt idx="25">
                  <c:v>-3.0998291635428166E-3</c:v>
                </c:pt>
                <c:pt idx="26">
                  <c:v>-3.0998291635428166E-3</c:v>
                </c:pt>
                <c:pt idx="27">
                  <c:v>0.14798399858149447</c:v>
                </c:pt>
                <c:pt idx="28">
                  <c:v>0.11287984740659263</c:v>
                </c:pt>
                <c:pt idx="29">
                  <c:v>0.32163478065325435</c:v>
                </c:pt>
                <c:pt idx="30">
                  <c:v>-2.8174222859901274E-2</c:v>
                </c:pt>
                <c:pt idx="31">
                  <c:v>1.6959685793543955E-2</c:v>
                </c:pt>
                <c:pt idx="32">
                  <c:v>-2.3159344120629581E-2</c:v>
                </c:pt>
                <c:pt idx="33">
                  <c:v>1.6959685793543955E-2</c:v>
                </c:pt>
                <c:pt idx="34">
                  <c:v>1.6959685793543955E-2</c:v>
                </c:pt>
                <c:pt idx="35">
                  <c:v>1.6959685793543955E-2</c:v>
                </c:pt>
                <c:pt idx="36">
                  <c:v>1.6959685793543955E-2</c:v>
                </c:pt>
                <c:pt idx="37">
                  <c:v>0.10786496866732094</c:v>
                </c:pt>
                <c:pt idx="38">
                  <c:v>0.10786496866732094</c:v>
                </c:pt>
                <c:pt idx="39">
                  <c:v>0.10786496866732094</c:v>
                </c:pt>
                <c:pt idx="40">
                  <c:v>0.17369585784473945</c:v>
                </c:pt>
                <c:pt idx="41">
                  <c:v>0.21130744838927715</c:v>
                </c:pt>
                <c:pt idx="42">
                  <c:v>0.2088000090196413</c:v>
                </c:pt>
                <c:pt idx="43">
                  <c:v>7.3537674880866086E-2</c:v>
                </c:pt>
                <c:pt idx="44">
                  <c:v>6.7745938753147411E-2</c:v>
                </c:pt>
                <c:pt idx="45">
                  <c:v>6.7745938753147411E-2</c:v>
                </c:pt>
                <c:pt idx="46">
                  <c:v>0.2352887256713333</c:v>
                </c:pt>
                <c:pt idx="47">
                  <c:v>0.51675940063743453</c:v>
                </c:pt>
                <c:pt idx="48">
                  <c:v>0.51675940063743453</c:v>
                </c:pt>
                <c:pt idx="49">
                  <c:v>0.53681891559452133</c:v>
                </c:pt>
                <c:pt idx="50">
                  <c:v>-3.0998291635428166E-3</c:v>
                </c:pt>
                <c:pt idx="51">
                  <c:v>-3.0998291635428166E-3</c:v>
                </c:pt>
                <c:pt idx="52">
                  <c:v>-3.0998291635428166E-3</c:v>
                </c:pt>
                <c:pt idx="53">
                  <c:v>-3.0998291635428166E-3</c:v>
                </c:pt>
                <c:pt idx="54">
                  <c:v>-3.0998291635428166E-3</c:v>
                </c:pt>
                <c:pt idx="55">
                  <c:v>0.26287055873732756</c:v>
                </c:pt>
                <c:pt idx="56">
                  <c:v>0.26287055873732756</c:v>
                </c:pt>
                <c:pt idx="57">
                  <c:v>0.26287055873732756</c:v>
                </c:pt>
                <c:pt idx="58">
                  <c:v>0.34812349730494635</c:v>
                </c:pt>
                <c:pt idx="59">
                  <c:v>0.10285008992804924</c:v>
                </c:pt>
                <c:pt idx="60">
                  <c:v>0.10285008992804924</c:v>
                </c:pt>
                <c:pt idx="61">
                  <c:v>0.16868097910546775</c:v>
                </c:pt>
                <c:pt idx="62">
                  <c:v>0.10285008992804924</c:v>
                </c:pt>
                <c:pt idx="63">
                  <c:v>0.11853219171275087</c:v>
                </c:pt>
                <c:pt idx="64">
                  <c:v>0.16868097910546775</c:v>
                </c:pt>
                <c:pt idx="65">
                  <c:v>0.37634279593782716</c:v>
                </c:pt>
                <c:pt idx="66">
                  <c:v>0.25598570619530658</c:v>
                </c:pt>
                <c:pt idx="67">
                  <c:v>0.38386511404673473</c:v>
                </c:pt>
                <c:pt idx="68">
                  <c:v>0.38386511404673473</c:v>
                </c:pt>
                <c:pt idx="69">
                  <c:v>0.38386511404673473</c:v>
                </c:pt>
                <c:pt idx="70">
                  <c:v>0.38386511404673473</c:v>
                </c:pt>
                <c:pt idx="71">
                  <c:v>0.46410317387508182</c:v>
                </c:pt>
                <c:pt idx="72">
                  <c:v>0.46410317387508182</c:v>
                </c:pt>
                <c:pt idx="73">
                  <c:v>0.53681891559452133</c:v>
                </c:pt>
                <c:pt idx="74">
                  <c:v>0.53681891559452133</c:v>
                </c:pt>
                <c:pt idx="75">
                  <c:v>0.51425196126779871</c:v>
                </c:pt>
                <c:pt idx="76">
                  <c:v>-3.0998291635428166E-3</c:v>
                </c:pt>
                <c:pt idx="77">
                  <c:v>-3.0998291635428166E-3</c:v>
                </c:pt>
                <c:pt idx="78">
                  <c:v>-3.0998291635428166E-3</c:v>
                </c:pt>
                <c:pt idx="79">
                  <c:v>8.2153109404075941E-2</c:v>
                </c:pt>
                <c:pt idx="80">
                  <c:v>0.18308814975639631</c:v>
                </c:pt>
                <c:pt idx="81">
                  <c:v>0.11287984740659263</c:v>
                </c:pt>
                <c:pt idx="82">
                  <c:v>0.32163478065325435</c:v>
                </c:pt>
                <c:pt idx="83">
                  <c:v>0.32163478065325435</c:v>
                </c:pt>
                <c:pt idx="84">
                  <c:v>0.32163478065325435</c:v>
                </c:pt>
                <c:pt idx="85">
                  <c:v>4.7048958229174098E-2</c:v>
                </c:pt>
                <c:pt idx="86">
                  <c:v>0.11287984740659263</c:v>
                </c:pt>
                <c:pt idx="87">
                  <c:v>0.18308814975639631</c:v>
                </c:pt>
                <c:pt idx="88">
                  <c:v>0.18308814975639631</c:v>
                </c:pt>
                <c:pt idx="89">
                  <c:v>-5.9238979390696667E-4</c:v>
                </c:pt>
                <c:pt idx="90">
                  <c:v>-3.569654096880881E-2</c:v>
                </c:pt>
                <c:pt idx="91">
                  <c:v>-5.9238979390696667E-4</c:v>
                </c:pt>
                <c:pt idx="92">
                  <c:v>-5.9238979390696667E-4</c:v>
                </c:pt>
                <c:pt idx="93">
                  <c:v>-5.9238979390696667E-4</c:v>
                </c:pt>
                <c:pt idx="94">
                  <c:v>-5.9238979390696667E-4</c:v>
                </c:pt>
                <c:pt idx="95">
                  <c:v>6.5238499383511561E-2</c:v>
                </c:pt>
                <c:pt idx="96">
                  <c:v>-5.9238979390696667E-4</c:v>
                </c:pt>
                <c:pt idx="97">
                  <c:v>6.5238499383511561E-2</c:v>
                </c:pt>
                <c:pt idx="98">
                  <c:v>6.5238499383511561E-2</c:v>
                </c:pt>
                <c:pt idx="99">
                  <c:v>0.13544680173331525</c:v>
                </c:pt>
                <c:pt idx="100">
                  <c:v>0.13544680173331525</c:v>
                </c:pt>
                <c:pt idx="101">
                  <c:v>0.33918685624070527</c:v>
                </c:pt>
                <c:pt idx="102">
                  <c:v>0.33918685624070527</c:v>
                </c:pt>
                <c:pt idx="103">
                  <c:v>0.33918685624070527</c:v>
                </c:pt>
                <c:pt idx="104">
                  <c:v>0.47664037072326104</c:v>
                </c:pt>
                <c:pt idx="105">
                  <c:v>0.53681891559452133</c:v>
                </c:pt>
                <c:pt idx="106">
                  <c:v>0.47664037072326104</c:v>
                </c:pt>
                <c:pt idx="107">
                  <c:v>0.25284080125878422</c:v>
                </c:pt>
                <c:pt idx="108">
                  <c:v>0.24782592251951252</c:v>
                </c:pt>
                <c:pt idx="109">
                  <c:v>0.25284080125878422</c:v>
                </c:pt>
                <c:pt idx="110">
                  <c:v>0.24782592251951252</c:v>
                </c:pt>
                <c:pt idx="111">
                  <c:v>0.24782592251951252</c:v>
                </c:pt>
                <c:pt idx="112">
                  <c:v>0.31365681169693105</c:v>
                </c:pt>
                <c:pt idx="113">
                  <c:v>0.31365681169693105</c:v>
                </c:pt>
                <c:pt idx="114">
                  <c:v>0.31365681169693105</c:v>
                </c:pt>
                <c:pt idx="115">
                  <c:v>0.31867169043620275</c:v>
                </c:pt>
                <c:pt idx="116">
                  <c:v>0.31365681169693105</c:v>
                </c:pt>
                <c:pt idx="117">
                  <c:v>0.4315064620698158</c:v>
                </c:pt>
                <c:pt idx="118">
                  <c:v>-3.0998291635428166E-3</c:v>
                </c:pt>
                <c:pt idx="119">
                  <c:v>0.14798399858149447</c:v>
                </c:pt>
                <c:pt idx="120">
                  <c:v>-3.0998291635428166E-3</c:v>
                </c:pt>
                <c:pt idx="121">
                  <c:v>-3.0998291635428166E-3</c:v>
                </c:pt>
                <c:pt idx="122">
                  <c:v>-3.0998291635428166E-3</c:v>
                </c:pt>
                <c:pt idx="123">
                  <c:v>0.11287984740659263</c:v>
                </c:pt>
                <c:pt idx="124">
                  <c:v>0.37319789100130485</c:v>
                </c:pt>
                <c:pt idx="125">
                  <c:v>0.43401390143945162</c:v>
                </c:pt>
                <c:pt idx="126">
                  <c:v>0.53681891559452133</c:v>
                </c:pt>
                <c:pt idx="127">
                  <c:v>0.53681891559452133</c:v>
                </c:pt>
                <c:pt idx="128">
                  <c:v>0.53681891559452133</c:v>
                </c:pt>
                <c:pt idx="129">
                  <c:v>0.53681891559452133</c:v>
                </c:pt>
                <c:pt idx="130">
                  <c:v>0.11789472614586433</c:v>
                </c:pt>
                <c:pt idx="131">
                  <c:v>0.11789472614586433</c:v>
                </c:pt>
                <c:pt idx="132">
                  <c:v>0.23387440271599977</c:v>
                </c:pt>
                <c:pt idx="133">
                  <c:v>0.23387440271599977</c:v>
                </c:pt>
                <c:pt idx="134">
                  <c:v>0.23387440271599977</c:v>
                </c:pt>
                <c:pt idx="135">
                  <c:v>0.23387440271599977</c:v>
                </c:pt>
                <c:pt idx="136">
                  <c:v>0.4250772603752106</c:v>
                </c:pt>
                <c:pt idx="137">
                  <c:v>0.4250772603752106</c:v>
                </c:pt>
                <c:pt idx="138">
                  <c:v>-5.9238979390696667E-4</c:v>
                </c:pt>
                <c:pt idx="139">
                  <c:v>9.4373676846364191E-3</c:v>
                </c:pt>
                <c:pt idx="140">
                  <c:v>9.4373676846364191E-3</c:v>
                </c:pt>
                <c:pt idx="141">
                  <c:v>3.2004322011359027E-2</c:v>
                </c:pt>
                <c:pt idx="142">
                  <c:v>3.2004322011359027E-2</c:v>
                </c:pt>
                <c:pt idx="143">
                  <c:v>0.12792448362440773</c:v>
                </c:pt>
                <c:pt idx="144">
                  <c:v>9.7835211188777554E-2</c:v>
                </c:pt>
                <c:pt idx="145">
                  <c:v>0.23638184208563562</c:v>
                </c:pt>
                <c:pt idx="146">
                  <c:v>3.2004322011359027E-2</c:v>
                </c:pt>
                <c:pt idx="147">
                  <c:v>0.12792448362440773</c:v>
                </c:pt>
                <c:pt idx="148">
                  <c:v>9.7835211188777554E-2</c:v>
                </c:pt>
                <c:pt idx="149">
                  <c:v>0.23638184208563562</c:v>
                </c:pt>
                <c:pt idx="150">
                  <c:v>-1.8144465381357888E-2</c:v>
                </c:pt>
                <c:pt idx="151">
                  <c:v>-1.8144465381357888E-2</c:v>
                </c:pt>
                <c:pt idx="152">
                  <c:v>-1.8144465381357888E-2</c:v>
                </c:pt>
                <c:pt idx="153">
                  <c:v>-1.8144465381357888E-2</c:v>
                </c:pt>
                <c:pt idx="154">
                  <c:v>4.768642379606064E-2</c:v>
                </c:pt>
                <c:pt idx="155">
                  <c:v>4.768642379606064E-2</c:v>
                </c:pt>
                <c:pt idx="156">
                  <c:v>1.9150495757288763E-3</c:v>
                </c:pt>
                <c:pt idx="157">
                  <c:v>1.9150495757288763E-3</c:v>
                </c:pt>
                <c:pt idx="158">
                  <c:v>3.2641787578245568E-2</c:v>
                </c:pt>
                <c:pt idx="159">
                  <c:v>3.2641787578245568E-2</c:v>
                </c:pt>
                <c:pt idx="160">
                  <c:v>1.9150495757288763E-3</c:v>
                </c:pt>
                <c:pt idx="161">
                  <c:v>6.7745938753147411E-2</c:v>
                </c:pt>
                <c:pt idx="162">
                  <c:v>6.7745938753147411E-2</c:v>
                </c:pt>
                <c:pt idx="163">
                  <c:v>0.11930904910119786</c:v>
                </c:pt>
                <c:pt idx="164">
                  <c:v>0.11930904910119786</c:v>
                </c:pt>
                <c:pt idx="165">
                  <c:v>0.22462150262590339</c:v>
                </c:pt>
                <c:pt idx="166">
                  <c:v>0.22462150262590339</c:v>
                </c:pt>
                <c:pt idx="167">
                  <c:v>0.23465126010444676</c:v>
                </c:pt>
                <c:pt idx="168">
                  <c:v>0.23465126010444676</c:v>
                </c:pt>
                <c:pt idx="169">
                  <c:v>0.23465126010444676</c:v>
                </c:pt>
                <c:pt idx="170">
                  <c:v>0.30048214928186529</c:v>
                </c:pt>
                <c:pt idx="171">
                  <c:v>0.30048214928186529</c:v>
                </c:pt>
                <c:pt idx="172">
                  <c:v>0.36631303845928381</c:v>
                </c:pt>
                <c:pt idx="173">
                  <c:v>0.12290960488513601</c:v>
                </c:pt>
                <c:pt idx="174">
                  <c:v>0.14109914603947349</c:v>
                </c:pt>
                <c:pt idx="175">
                  <c:v>0.12290960488513601</c:v>
                </c:pt>
                <c:pt idx="176">
                  <c:v>0.18874049406255455</c:v>
                </c:pt>
                <c:pt idx="177">
                  <c:v>0.18874049406255455</c:v>
                </c:pt>
                <c:pt idx="178">
                  <c:v>0.47914781009289686</c:v>
                </c:pt>
                <c:pt idx="179">
                  <c:v>0.41331692091547834</c:v>
                </c:pt>
                <c:pt idx="180">
                  <c:v>0.40077972406729911</c:v>
                </c:pt>
                <c:pt idx="181">
                  <c:v>0.40077972406729911</c:v>
                </c:pt>
                <c:pt idx="182">
                  <c:v>-4.3218859077716346E-2</c:v>
                </c:pt>
                <c:pt idx="183">
                  <c:v>0.10535752929768509</c:v>
                </c:pt>
                <c:pt idx="184">
                  <c:v>2.2612030099702182E-2</c:v>
                </c:pt>
                <c:pt idx="185">
                  <c:v>0.10535752929768509</c:v>
                </c:pt>
                <c:pt idx="186">
                  <c:v>0.10535752929768509</c:v>
                </c:pt>
                <c:pt idx="187">
                  <c:v>6.2731060013875711E-2</c:v>
                </c:pt>
                <c:pt idx="188">
                  <c:v>0.14296911984222277</c:v>
                </c:pt>
                <c:pt idx="189">
                  <c:v>0.18372561532328285</c:v>
                </c:pt>
                <c:pt idx="190">
                  <c:v>0.11789472614586433</c:v>
                </c:pt>
                <c:pt idx="191">
                  <c:v>0.23387440271599977</c:v>
                </c:pt>
                <c:pt idx="192">
                  <c:v>0.12856194919129424</c:v>
                </c:pt>
                <c:pt idx="193">
                  <c:v>0.17871073658401115</c:v>
                </c:pt>
                <c:pt idx="194">
                  <c:v>0.29546727054259359</c:v>
                </c:pt>
                <c:pt idx="195">
                  <c:v>0.29546727054259359</c:v>
                </c:pt>
                <c:pt idx="196">
                  <c:v>0.29546727054259359</c:v>
                </c:pt>
                <c:pt idx="197">
                  <c:v>0.36129815972001211</c:v>
                </c:pt>
                <c:pt idx="198">
                  <c:v>0.48165524946253274</c:v>
                </c:pt>
                <c:pt idx="199">
                  <c:v>0.48165524946253274</c:v>
                </c:pt>
                <c:pt idx="200">
                  <c:v>0.36129815972001211</c:v>
                </c:pt>
                <c:pt idx="201">
                  <c:v>0.47664037072326104</c:v>
                </c:pt>
                <c:pt idx="202">
                  <c:v>0.411446947112729</c:v>
                </c:pt>
                <c:pt idx="203">
                  <c:v>0.34123864476292531</c:v>
                </c:pt>
                <c:pt idx="204">
                  <c:v>0.36129815972001211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181-4D2D-8C17-39F6B7DB2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46239"/>
        <c:axId val="131947487"/>
      </c:scatterChart>
      <c:valAx>
        <c:axId val="1319462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rwd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47487"/>
        <c:crosses val="autoZero"/>
        <c:crossBetween val="midCat"/>
      </c:valAx>
      <c:valAx>
        <c:axId val="13194748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4623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horsepower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price</c:v>
          </c:tx>
          <c:spPr>
            <a:ln w="19050">
              <a:noFill/>
            </a:ln>
          </c:spPr>
          <c:xVal>
            <c:numRef>
              <c:f>ScaleDataDel!$E$2:$E$206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ScaleDataDel!$F$2:$F$206</c:f>
              <c:numCache>
                <c:formatCode>0.000</c:formatCode>
                <c:ptCount val="205"/>
                <c:pt idx="0">
                  <c:v>0.20795888982672162</c:v>
                </c:pt>
                <c:pt idx="1">
                  <c:v>0.28255796633732189</c:v>
                </c:pt>
                <c:pt idx="2">
                  <c:v>0.28255796633732189</c:v>
                </c:pt>
                <c:pt idx="3">
                  <c:v>0.21925425748473262</c:v>
                </c:pt>
                <c:pt idx="4">
                  <c:v>0.30614170100789434</c:v>
                </c:pt>
                <c:pt idx="5">
                  <c:v>0.25152673650762125</c:v>
                </c:pt>
                <c:pt idx="6">
                  <c:v>0.31259619681247208</c:v>
                </c:pt>
                <c:pt idx="7">
                  <c:v>0.34263442728762228</c:v>
                </c:pt>
                <c:pt idx="8">
                  <c:v>0.46564222233255548</c:v>
                </c:pt>
                <c:pt idx="9">
                  <c:v>0.31629926518047768</c:v>
                </c:pt>
                <c:pt idx="10">
                  <c:v>0.28082021746685865</c:v>
                </c:pt>
                <c:pt idx="11">
                  <c:v>0.29310858447942006</c:v>
                </c:pt>
                <c:pt idx="12">
                  <c:v>0.39352564420833125</c:v>
                </c:pt>
                <c:pt idx="13">
                  <c:v>0.39687701702993894</c:v>
                </c:pt>
                <c:pt idx="14">
                  <c:v>0.48277146119855024</c:v>
                </c:pt>
                <c:pt idx="15">
                  <c:v>0.63656223623454644</c:v>
                </c:pt>
                <c:pt idx="16">
                  <c:v>0.89858994091653843</c:v>
                </c:pt>
                <c:pt idx="17">
                  <c:v>0.78849113748076061</c:v>
                </c:pt>
                <c:pt idx="18">
                  <c:v>8.1922446750409611E-4</c:v>
                </c:pt>
                <c:pt idx="19">
                  <c:v>2.9219006007646094E-2</c:v>
                </c:pt>
                <c:pt idx="20">
                  <c:v>3.6170001489499032E-2</c:v>
                </c:pt>
                <c:pt idx="21">
                  <c:v>1.1270542674147262E-2</c:v>
                </c:pt>
                <c:pt idx="22">
                  <c:v>3.1254654684474456E-2</c:v>
                </c:pt>
                <c:pt idx="23">
                  <c:v>7.0478129189216032E-2</c:v>
                </c:pt>
                <c:pt idx="24">
                  <c:v>2.7580557072637901E-2</c:v>
                </c:pt>
                <c:pt idx="25">
                  <c:v>3.907452460155901E-2</c:v>
                </c:pt>
                <c:pt idx="26">
                  <c:v>6.183903480462738E-2</c:v>
                </c:pt>
                <c:pt idx="27">
                  <c:v>8.5397944491336086E-2</c:v>
                </c:pt>
                <c:pt idx="28">
                  <c:v>9.440941363388114E-2</c:v>
                </c:pt>
                <c:pt idx="29">
                  <c:v>0.1947768233950648</c:v>
                </c:pt>
                <c:pt idx="30">
                  <c:v>3.3786803038578027E-2</c:v>
                </c:pt>
                <c:pt idx="31">
                  <c:v>4.3120996971351966E-2</c:v>
                </c:pt>
                <c:pt idx="32">
                  <c:v>6.9758204657166976E-3</c:v>
                </c:pt>
                <c:pt idx="33">
                  <c:v>3.5028052231766048E-2</c:v>
                </c:pt>
                <c:pt idx="34">
                  <c:v>4.9923042550022341E-2</c:v>
                </c:pt>
                <c:pt idx="35">
                  <c:v>5.4043989871406586E-2</c:v>
                </c:pt>
                <c:pt idx="36">
                  <c:v>5.4043989871406586E-2</c:v>
                </c:pt>
                <c:pt idx="37">
                  <c:v>6.893898018966288E-2</c:v>
                </c:pt>
                <c:pt idx="38">
                  <c:v>9.8728960826175466E-2</c:v>
                </c:pt>
                <c:pt idx="39">
                  <c:v>9.2522714860235347E-2</c:v>
                </c:pt>
                <c:pt idx="40">
                  <c:v>0.12851894146268805</c:v>
                </c:pt>
                <c:pt idx="41">
                  <c:v>0.19430514870165336</c:v>
                </c:pt>
                <c:pt idx="42">
                  <c:v>0.12976019065587607</c:v>
                </c:pt>
                <c:pt idx="43">
                  <c:v>4.1383248100888732E-2</c:v>
                </c:pt>
                <c:pt idx="44">
                  <c:v>9.4297701206494222E-2</c:v>
                </c:pt>
                <c:pt idx="45">
                  <c:v>9.4297701206494222E-2</c:v>
                </c:pt>
                <c:pt idx="46">
                  <c:v>0.14721215431209969</c:v>
                </c:pt>
                <c:pt idx="47">
                  <c:v>0.6735514621915496</c:v>
                </c:pt>
                <c:pt idx="48">
                  <c:v>0.7554739089419592</c:v>
                </c:pt>
                <c:pt idx="49">
                  <c:v>0.76664515168065139</c:v>
                </c:pt>
                <c:pt idx="50">
                  <c:v>1.9115237575095577E-3</c:v>
                </c:pt>
                <c:pt idx="51">
                  <c:v>2.4254009234893997E-2</c:v>
                </c:pt>
                <c:pt idx="52">
                  <c:v>4.1631497939526342E-2</c:v>
                </c:pt>
                <c:pt idx="53">
                  <c:v>3.9148999553150293E-2</c:v>
                </c:pt>
                <c:pt idx="54">
                  <c:v>5.6526488257782635E-2</c:v>
                </c:pt>
                <c:pt idx="55">
                  <c:v>0.14465518097413238</c:v>
                </c:pt>
                <c:pt idx="56">
                  <c:v>0.16699766645151681</c:v>
                </c:pt>
                <c:pt idx="57">
                  <c:v>0.21168263740628568</c:v>
                </c:pt>
                <c:pt idx="58">
                  <c:v>0.26133260513380668</c:v>
                </c:pt>
                <c:pt idx="59">
                  <c:v>9.2522714860235347E-2</c:v>
                </c:pt>
                <c:pt idx="60">
                  <c:v>8.3833970507919173E-2</c:v>
                </c:pt>
                <c:pt idx="61">
                  <c:v>0.13596643662181621</c:v>
                </c:pt>
                <c:pt idx="62">
                  <c:v>0.12727769226950003</c:v>
                </c:pt>
                <c:pt idx="63">
                  <c:v>0.14093143339456829</c:v>
                </c:pt>
                <c:pt idx="64">
                  <c:v>0.15210267613326051</c:v>
                </c:pt>
                <c:pt idx="65">
                  <c:v>0.32674643761481553</c:v>
                </c:pt>
                <c:pt idx="66">
                  <c:v>0.32833523658209623</c:v>
                </c:pt>
                <c:pt idx="67">
                  <c:v>0.50727372027208184</c:v>
                </c:pt>
                <c:pt idx="68">
                  <c:v>0.5742018767687801</c:v>
                </c:pt>
                <c:pt idx="69">
                  <c:v>0.5724144779305893</c:v>
                </c:pt>
                <c:pt idx="70">
                  <c:v>0.65741522268010522</c:v>
                </c:pt>
                <c:pt idx="71">
                  <c:v>0.72156298098406235</c:v>
                </c:pt>
                <c:pt idx="72">
                  <c:v>0.74321036691326148</c:v>
                </c:pt>
                <c:pt idx="73">
                  <c:v>0.88977707164490338</c:v>
                </c:pt>
                <c:pt idx="74">
                  <c:v>1</c:v>
                </c:pt>
                <c:pt idx="75">
                  <c:v>0.28263244128891318</c:v>
                </c:pt>
                <c:pt idx="76">
                  <c:v>6.7275706270790922E-3</c:v>
                </c:pt>
                <c:pt idx="77">
                  <c:v>2.6587557718087483E-2</c:v>
                </c:pt>
                <c:pt idx="78">
                  <c:v>3.8503549972692515E-2</c:v>
                </c:pt>
                <c:pt idx="79">
                  <c:v>6.3825033513728216E-2</c:v>
                </c:pt>
                <c:pt idx="80">
                  <c:v>0.12017774688446453</c:v>
                </c:pt>
                <c:pt idx="81">
                  <c:v>8.3933270443374217E-2</c:v>
                </c:pt>
                <c:pt idx="82">
                  <c:v>0.18646045380070503</c:v>
                </c:pt>
                <c:pt idx="83">
                  <c:v>0.24206841765552853</c:v>
                </c:pt>
                <c:pt idx="84">
                  <c:v>0.23263492378729952</c:v>
                </c:pt>
                <c:pt idx="85">
                  <c:v>4.6447544809095874E-2</c:v>
                </c:pt>
                <c:pt idx="86">
                  <c:v>7.6237525445608467E-2</c:v>
                </c:pt>
                <c:pt idx="87">
                  <c:v>0.10329675785710739</c:v>
                </c:pt>
                <c:pt idx="88">
                  <c:v>0.10329675785710739</c:v>
                </c:pt>
                <c:pt idx="89">
                  <c:v>9.4583188520927456E-3</c:v>
                </c:pt>
                <c:pt idx="90">
                  <c:v>4.9178293034109526E-2</c:v>
                </c:pt>
                <c:pt idx="91">
                  <c:v>3.8007050295417309E-2</c:v>
                </c:pt>
                <c:pt idx="92">
                  <c:v>4.2972047068169407E-2</c:v>
                </c:pt>
                <c:pt idx="93">
                  <c:v>5.5384539000049651E-2</c:v>
                </c:pt>
                <c:pt idx="94">
                  <c:v>5.4143289806861623E-2</c:v>
                </c:pt>
                <c:pt idx="95">
                  <c:v>6.6555781738741868E-2</c:v>
                </c:pt>
                <c:pt idx="96">
                  <c:v>5.9108286579613721E-2</c:v>
                </c:pt>
                <c:pt idx="97">
                  <c:v>7.1520778511493965E-2</c:v>
                </c:pt>
                <c:pt idx="98">
                  <c:v>7.7727024477434084E-2</c:v>
                </c:pt>
                <c:pt idx="99">
                  <c:v>9.5104513182066433E-2</c:v>
                </c:pt>
                <c:pt idx="100">
                  <c:v>0.10999950350032273</c:v>
                </c:pt>
                <c:pt idx="101">
                  <c:v>0.20805818976217666</c:v>
                </c:pt>
                <c:pt idx="102">
                  <c:v>0.23040067523956109</c:v>
                </c:pt>
                <c:pt idx="103">
                  <c:v>0.20805818976217666</c:v>
                </c:pt>
                <c:pt idx="104">
                  <c:v>0.29991063005809049</c:v>
                </c:pt>
                <c:pt idx="105">
                  <c:v>0.3619730897174917</c:v>
                </c:pt>
                <c:pt idx="106">
                  <c:v>0.32970061069460305</c:v>
                </c:pt>
                <c:pt idx="107">
                  <c:v>0.16836304056402362</c:v>
                </c:pt>
                <c:pt idx="108">
                  <c:v>0.20063551958691228</c:v>
                </c:pt>
                <c:pt idx="109">
                  <c:v>0.1817685318504543</c:v>
                </c:pt>
                <c:pt idx="110">
                  <c:v>0.21702000893699419</c:v>
                </c:pt>
                <c:pt idx="111">
                  <c:v>0.25971898118266223</c:v>
                </c:pt>
                <c:pt idx="112">
                  <c:v>0.29248795988282605</c:v>
                </c:pt>
                <c:pt idx="113">
                  <c:v>0.28739883819075518</c:v>
                </c:pt>
                <c:pt idx="114">
                  <c:v>0.29683233205898418</c:v>
                </c:pt>
                <c:pt idx="115">
                  <c:v>0.28578521423961073</c:v>
                </c:pt>
                <c:pt idx="116">
                  <c:v>0.31855419293977461</c:v>
                </c:pt>
                <c:pt idx="117">
                  <c:v>0.32351918971252669</c:v>
                </c:pt>
                <c:pt idx="118">
                  <c:v>1.1270542674147262E-2</c:v>
                </c:pt>
                <c:pt idx="119">
                  <c:v>7.0478129189216032E-2</c:v>
                </c:pt>
                <c:pt idx="120">
                  <c:v>2.7580557072637901E-2</c:v>
                </c:pt>
                <c:pt idx="121">
                  <c:v>3.907452460155901E-2</c:v>
                </c:pt>
                <c:pt idx="122">
                  <c:v>6.183903480462738E-2</c:v>
                </c:pt>
                <c:pt idx="123">
                  <c:v>9.440941363388114E-2</c:v>
                </c:pt>
                <c:pt idx="124">
                  <c:v>0.18981182662231269</c:v>
                </c:pt>
                <c:pt idx="125">
                  <c:v>0.41954222729755225</c:v>
                </c:pt>
                <c:pt idx="126">
                  <c:v>0.68045280770567496</c:v>
                </c:pt>
                <c:pt idx="127">
                  <c:v>0.7176902835013157</c:v>
                </c:pt>
                <c:pt idx="128">
                  <c:v>0.79216523509259718</c:v>
                </c:pt>
                <c:pt idx="129">
                  <c:v>0.65246263839928509</c:v>
                </c:pt>
                <c:pt idx="130">
                  <c:v>0.10369395759892756</c:v>
                </c:pt>
                <c:pt idx="131">
                  <c:v>0.11858894791718386</c:v>
                </c:pt>
                <c:pt idx="132">
                  <c:v>0.1671217913708356</c:v>
                </c:pt>
                <c:pt idx="133">
                  <c:v>0.17506578620723898</c:v>
                </c:pt>
                <c:pt idx="134">
                  <c:v>0.24631348989623156</c:v>
                </c:pt>
                <c:pt idx="135">
                  <c:v>0.25798123231219899</c:v>
                </c:pt>
                <c:pt idx="136">
                  <c:v>0.32351918971252669</c:v>
                </c:pt>
                <c:pt idx="137">
                  <c:v>0.3351869321284941</c:v>
                </c:pt>
                <c:pt idx="138">
                  <c:v>0</c:v>
                </c:pt>
                <c:pt idx="139">
                  <c:v>4.8036343776376549E-2</c:v>
                </c:pt>
                <c:pt idx="140">
                  <c:v>6.1690084901444814E-2</c:v>
                </c:pt>
                <c:pt idx="141">
                  <c:v>4.9848567598431058E-2</c:v>
                </c:pt>
                <c:pt idx="142">
                  <c:v>6.5959982126011618E-2</c:v>
                </c:pt>
                <c:pt idx="143">
                  <c:v>0.12020257186832829</c:v>
                </c:pt>
                <c:pt idx="144">
                  <c:v>0.10215480859937441</c:v>
                </c:pt>
                <c:pt idx="145">
                  <c:v>0.15245022590735316</c:v>
                </c:pt>
                <c:pt idx="146">
                  <c:v>5.8214587160518347E-2</c:v>
                </c:pt>
                <c:pt idx="147">
                  <c:v>0.12611091802790328</c:v>
                </c:pt>
                <c:pt idx="148">
                  <c:v>7.1868328285586619E-2</c:v>
                </c:pt>
                <c:pt idx="149">
                  <c:v>0.16324909388808898</c:v>
                </c:pt>
                <c:pt idx="150">
                  <c:v>5.7097462886649122E-3</c:v>
                </c:pt>
                <c:pt idx="151">
                  <c:v>3.0286480313787795E-2</c:v>
                </c:pt>
                <c:pt idx="152">
                  <c:v>3.4010227893351869E-2</c:v>
                </c:pt>
                <c:pt idx="153">
                  <c:v>4.4684970954768879E-2</c:v>
                </c:pt>
                <c:pt idx="154">
                  <c:v>6.9013455141254162E-2</c:v>
                </c:pt>
                <c:pt idx="155">
                  <c:v>9.085944094136339E-2</c:v>
                </c:pt>
                <c:pt idx="156">
                  <c:v>4.5181470632044092E-2</c:v>
                </c:pt>
                <c:pt idx="157">
                  <c:v>5.1635966436621814E-2</c:v>
                </c:pt>
                <c:pt idx="158">
                  <c:v>6.9013455141254162E-2</c:v>
                </c:pt>
                <c:pt idx="159">
                  <c:v>6.6282706916240511E-2</c:v>
                </c:pt>
                <c:pt idx="160">
                  <c:v>6.5041457723052476E-2</c:v>
                </c:pt>
                <c:pt idx="161">
                  <c:v>8.0432947718583989E-2</c:v>
                </c:pt>
                <c:pt idx="162">
                  <c:v>0.10277543319596842</c:v>
                </c:pt>
                <c:pt idx="163">
                  <c:v>7.2985452559455835E-2</c:v>
                </c:pt>
                <c:pt idx="164">
                  <c:v>7.7453949654932727E-2</c:v>
                </c:pt>
                <c:pt idx="165">
                  <c:v>0.10376843255051885</c:v>
                </c:pt>
                <c:pt idx="166">
                  <c:v>0.10972642867782136</c:v>
                </c:pt>
                <c:pt idx="167">
                  <c:v>8.2692021250186182E-2</c:v>
                </c:pt>
                <c:pt idx="168">
                  <c:v>0.11223375204806117</c:v>
                </c:pt>
                <c:pt idx="169">
                  <c:v>0.12092249640037733</c:v>
                </c:pt>
                <c:pt idx="170">
                  <c:v>0.15096072687552753</c:v>
                </c:pt>
                <c:pt idx="171">
                  <c:v>0.1596494712278437</c:v>
                </c:pt>
                <c:pt idx="172">
                  <c:v>0.3115783724740579</c:v>
                </c:pt>
                <c:pt idx="173">
                  <c:v>9.5079688198202672E-2</c:v>
                </c:pt>
                <c:pt idx="174">
                  <c:v>0.13852340995978352</c:v>
                </c:pt>
                <c:pt idx="175">
                  <c:v>0.12089767141651359</c:v>
                </c:pt>
                <c:pt idx="176">
                  <c:v>0.14348840673253563</c:v>
                </c:pt>
                <c:pt idx="177">
                  <c:v>0.1521771510848518</c:v>
                </c:pt>
                <c:pt idx="178">
                  <c:v>0.28399781540142</c:v>
                </c:pt>
                <c:pt idx="179">
                  <c:v>0.27009582443771413</c:v>
                </c:pt>
                <c:pt idx="180">
                  <c:v>0.26244972940767586</c:v>
                </c:pt>
                <c:pt idx="181">
                  <c:v>0.26393922843950152</c:v>
                </c:pt>
                <c:pt idx="182">
                  <c:v>6.5959982126011618E-2</c:v>
                </c:pt>
                <c:pt idx="183">
                  <c:v>7.0924978898763716E-2</c:v>
                </c:pt>
                <c:pt idx="184">
                  <c:v>7.1421478576038921E-2</c:v>
                </c:pt>
                <c:pt idx="185">
                  <c:v>7.6386475348791019E-2</c:v>
                </c:pt>
                <c:pt idx="186">
                  <c:v>8.3833970507919173E-2</c:v>
                </c:pt>
                <c:pt idx="187">
                  <c:v>0.10865895437167966</c:v>
                </c:pt>
                <c:pt idx="188">
                  <c:v>0.1210714463035599</c:v>
                </c:pt>
                <c:pt idx="189">
                  <c:v>0.16079142048557668</c:v>
                </c:pt>
                <c:pt idx="190">
                  <c:v>0.1206990715456035</c:v>
                </c:pt>
                <c:pt idx="191">
                  <c:v>0.2029938930539695</c:v>
                </c:pt>
                <c:pt idx="192">
                  <c:v>0.21664763417903779</c:v>
                </c:pt>
                <c:pt idx="193">
                  <c:v>0.17804478427089021</c:v>
                </c:pt>
                <c:pt idx="194">
                  <c:v>0.19418102378233454</c:v>
                </c:pt>
                <c:pt idx="195">
                  <c:v>0.20597289111762077</c:v>
                </c:pt>
                <c:pt idx="196">
                  <c:v>0.26977309964748525</c:v>
                </c:pt>
                <c:pt idx="197">
                  <c:v>0.28293034109527831</c:v>
                </c:pt>
                <c:pt idx="198">
                  <c:v>0.33022193535574201</c:v>
                </c:pt>
                <c:pt idx="199">
                  <c:v>0.34337917680353508</c:v>
                </c:pt>
                <c:pt idx="200">
                  <c:v>0.29112258577031924</c:v>
                </c:pt>
                <c:pt idx="201">
                  <c:v>0.34573755027059233</c:v>
                </c:pt>
                <c:pt idx="202">
                  <c:v>0.40631051089816794</c:v>
                </c:pt>
                <c:pt idx="203">
                  <c:v>0.43076312000397199</c:v>
                </c:pt>
                <c:pt idx="204">
                  <c:v>0.4346109925028549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343-4D59-9A6B-C1113D1E6FA8}"/>
            </c:ext>
          </c:extLst>
        </c:ser>
        <c:ser>
          <c:idx val="1"/>
          <c:order val="1"/>
          <c:tx>
            <c:v>Predicted price</c:v>
          </c:tx>
          <c:spPr>
            <a:ln w="19050">
              <a:noFill/>
            </a:ln>
          </c:spPr>
          <c:xVal>
            <c:numRef>
              <c:f>ScaleDataDel!$E$2:$E$206</c:f>
              <c:numCache>
                <c:formatCode>0.000</c:formatCode>
                <c:ptCount val="205"/>
                <c:pt idx="0">
                  <c:v>0.46323529411764708</c:v>
                </c:pt>
                <c:pt idx="1">
                  <c:v>0.46323529411764708</c:v>
                </c:pt>
                <c:pt idx="2">
                  <c:v>0.77941176470588236</c:v>
                </c:pt>
                <c:pt idx="3">
                  <c:v>0.39705882352941174</c:v>
                </c:pt>
                <c:pt idx="4">
                  <c:v>0.49264705882352944</c:v>
                </c:pt>
                <c:pt idx="5">
                  <c:v>0.45588235294117646</c:v>
                </c:pt>
                <c:pt idx="6">
                  <c:v>0.45588235294117646</c:v>
                </c:pt>
                <c:pt idx="7">
                  <c:v>0.45588235294117646</c:v>
                </c:pt>
                <c:pt idx="8">
                  <c:v>0.67647058823529416</c:v>
                </c:pt>
                <c:pt idx="9">
                  <c:v>0.82352941176470584</c:v>
                </c:pt>
                <c:pt idx="10">
                  <c:v>0.38970588235294118</c:v>
                </c:pt>
                <c:pt idx="11">
                  <c:v>0.38970588235294118</c:v>
                </c:pt>
                <c:pt idx="12">
                  <c:v>0.53676470588235292</c:v>
                </c:pt>
                <c:pt idx="13">
                  <c:v>0.53676470588235292</c:v>
                </c:pt>
                <c:pt idx="14">
                  <c:v>0.53676470588235292</c:v>
                </c:pt>
                <c:pt idx="15">
                  <c:v>0.98529411764705888</c:v>
                </c:pt>
                <c:pt idx="16">
                  <c:v>0.98529411764705888</c:v>
                </c:pt>
                <c:pt idx="17">
                  <c:v>0.98529411764705888</c:v>
                </c:pt>
                <c:pt idx="18">
                  <c:v>0</c:v>
                </c:pt>
                <c:pt idx="19">
                  <c:v>0.16176470588235295</c:v>
                </c:pt>
                <c:pt idx="20">
                  <c:v>0.16176470588235295</c:v>
                </c:pt>
                <c:pt idx="21">
                  <c:v>0.14705882352941177</c:v>
                </c:pt>
                <c:pt idx="22">
                  <c:v>0.14705882352941177</c:v>
                </c:pt>
                <c:pt idx="23">
                  <c:v>0.39705882352941174</c:v>
                </c:pt>
                <c:pt idx="24">
                  <c:v>0.14705882352941177</c:v>
                </c:pt>
                <c:pt idx="25">
                  <c:v>0.14705882352941177</c:v>
                </c:pt>
                <c:pt idx="26">
                  <c:v>0.14705882352941177</c:v>
                </c:pt>
                <c:pt idx="27">
                  <c:v>0.39705882352941174</c:v>
                </c:pt>
                <c:pt idx="28">
                  <c:v>0.29411764705882354</c:v>
                </c:pt>
                <c:pt idx="29">
                  <c:v>0.71323529411764708</c:v>
                </c:pt>
                <c:pt idx="30">
                  <c:v>7.3529411764705885E-2</c:v>
                </c:pt>
                <c:pt idx="31">
                  <c:v>0.20588235294117646</c:v>
                </c:pt>
                <c:pt idx="32">
                  <c:v>8.8235294117647065E-2</c:v>
                </c:pt>
                <c:pt idx="33">
                  <c:v>0.20588235294117646</c:v>
                </c:pt>
                <c:pt idx="34">
                  <c:v>0.20588235294117646</c:v>
                </c:pt>
                <c:pt idx="35">
                  <c:v>0.20588235294117646</c:v>
                </c:pt>
                <c:pt idx="36">
                  <c:v>0.20588235294117646</c:v>
                </c:pt>
                <c:pt idx="37">
                  <c:v>0.27941176470588236</c:v>
                </c:pt>
                <c:pt idx="38">
                  <c:v>0.27941176470588236</c:v>
                </c:pt>
                <c:pt idx="39">
                  <c:v>0.27941176470588236</c:v>
                </c:pt>
                <c:pt idx="40">
                  <c:v>0.27941176470588236</c:v>
                </c:pt>
                <c:pt idx="41">
                  <c:v>0.38970588235294118</c:v>
                </c:pt>
                <c:pt idx="42">
                  <c:v>0.38235294117647056</c:v>
                </c:pt>
                <c:pt idx="43">
                  <c:v>0.22058823529411764</c:v>
                </c:pt>
                <c:pt idx="44">
                  <c:v>0.16176470588235295</c:v>
                </c:pt>
                <c:pt idx="45">
                  <c:v>0.16176470588235295</c:v>
                </c:pt>
                <c:pt idx="46">
                  <c:v>0.30882352941176472</c:v>
                </c:pt>
                <c:pt idx="47">
                  <c:v>0.94117647058823528</c:v>
                </c:pt>
                <c:pt idx="48">
                  <c:v>0.94117647058823528</c:v>
                </c:pt>
                <c:pt idx="49">
                  <c:v>1</c:v>
                </c:pt>
                <c:pt idx="50">
                  <c:v>0.14705882352941177</c:v>
                </c:pt>
                <c:pt idx="51">
                  <c:v>0.14705882352941177</c:v>
                </c:pt>
                <c:pt idx="52">
                  <c:v>0.14705882352941177</c:v>
                </c:pt>
                <c:pt idx="53">
                  <c:v>0.14705882352941177</c:v>
                </c:pt>
                <c:pt idx="54">
                  <c:v>0.14705882352941177</c:v>
                </c:pt>
                <c:pt idx="55">
                  <c:v>0.38970588235294118</c:v>
                </c:pt>
                <c:pt idx="56">
                  <c:v>0.38970588235294118</c:v>
                </c:pt>
                <c:pt idx="57">
                  <c:v>0.38970588235294118</c:v>
                </c:pt>
                <c:pt idx="58">
                  <c:v>0.63970588235294112</c:v>
                </c:pt>
                <c:pt idx="59">
                  <c:v>0.26470588235294118</c:v>
                </c:pt>
                <c:pt idx="60">
                  <c:v>0.26470588235294118</c:v>
                </c:pt>
                <c:pt idx="61">
                  <c:v>0.26470588235294118</c:v>
                </c:pt>
                <c:pt idx="62">
                  <c:v>0.26470588235294118</c:v>
                </c:pt>
                <c:pt idx="63">
                  <c:v>0.11764705882352941</c:v>
                </c:pt>
                <c:pt idx="64">
                  <c:v>0.26470588235294118</c:v>
                </c:pt>
                <c:pt idx="65">
                  <c:v>0.52941176470588236</c:v>
                </c:pt>
                <c:pt idx="66">
                  <c:v>0.17647058823529413</c:v>
                </c:pt>
                <c:pt idx="67">
                  <c:v>0.55147058823529416</c:v>
                </c:pt>
                <c:pt idx="68">
                  <c:v>0.55147058823529416</c:v>
                </c:pt>
                <c:pt idx="69">
                  <c:v>0.55147058823529416</c:v>
                </c:pt>
                <c:pt idx="70">
                  <c:v>0.55147058823529416</c:v>
                </c:pt>
                <c:pt idx="71">
                  <c:v>0.78676470588235292</c:v>
                </c:pt>
                <c:pt idx="72">
                  <c:v>0.78676470588235292</c:v>
                </c:pt>
                <c:pt idx="73">
                  <c:v>1</c:v>
                </c:pt>
                <c:pt idx="74">
                  <c:v>1</c:v>
                </c:pt>
                <c:pt idx="75">
                  <c:v>0.93382352941176472</c:v>
                </c:pt>
                <c:pt idx="76">
                  <c:v>0.14705882352941177</c:v>
                </c:pt>
                <c:pt idx="77">
                  <c:v>0.14705882352941177</c:v>
                </c:pt>
                <c:pt idx="78">
                  <c:v>0.14705882352941177</c:v>
                </c:pt>
                <c:pt idx="79">
                  <c:v>0.39705882352941174</c:v>
                </c:pt>
                <c:pt idx="80">
                  <c:v>0.5</c:v>
                </c:pt>
                <c:pt idx="81">
                  <c:v>0.29411764705882354</c:v>
                </c:pt>
                <c:pt idx="82">
                  <c:v>0.71323529411764708</c:v>
                </c:pt>
                <c:pt idx="83">
                  <c:v>0.71323529411764708</c:v>
                </c:pt>
                <c:pt idx="84">
                  <c:v>0.71323529411764708</c:v>
                </c:pt>
                <c:pt idx="85">
                  <c:v>0.29411764705882354</c:v>
                </c:pt>
                <c:pt idx="86">
                  <c:v>0.29411764705882354</c:v>
                </c:pt>
                <c:pt idx="87">
                  <c:v>0.5</c:v>
                </c:pt>
                <c:pt idx="88">
                  <c:v>0.5</c:v>
                </c:pt>
                <c:pt idx="89">
                  <c:v>0.15441176470588236</c:v>
                </c:pt>
                <c:pt idx="90">
                  <c:v>5.1470588235294115E-2</c:v>
                </c:pt>
                <c:pt idx="91">
                  <c:v>0.15441176470588236</c:v>
                </c:pt>
                <c:pt idx="92">
                  <c:v>0.15441176470588236</c:v>
                </c:pt>
                <c:pt idx="93">
                  <c:v>0.15441176470588236</c:v>
                </c:pt>
                <c:pt idx="94">
                  <c:v>0.15441176470588236</c:v>
                </c:pt>
                <c:pt idx="95">
                  <c:v>0.15441176470588236</c:v>
                </c:pt>
                <c:pt idx="96">
                  <c:v>0.15441176470588236</c:v>
                </c:pt>
                <c:pt idx="97">
                  <c:v>0.15441176470588236</c:v>
                </c:pt>
                <c:pt idx="98">
                  <c:v>0.15441176470588236</c:v>
                </c:pt>
                <c:pt idx="99">
                  <c:v>0.36029411764705882</c:v>
                </c:pt>
                <c:pt idx="100">
                  <c:v>0.36029411764705882</c:v>
                </c:pt>
                <c:pt idx="101">
                  <c:v>0.76470588235294112</c:v>
                </c:pt>
                <c:pt idx="102">
                  <c:v>0.76470588235294112</c:v>
                </c:pt>
                <c:pt idx="103">
                  <c:v>0.76470588235294112</c:v>
                </c:pt>
                <c:pt idx="104">
                  <c:v>0.82352941176470584</c:v>
                </c:pt>
                <c:pt idx="105">
                  <c:v>1</c:v>
                </c:pt>
                <c:pt idx="106">
                  <c:v>0.82352941176470584</c:v>
                </c:pt>
                <c:pt idx="107">
                  <c:v>0.36029411764705882</c:v>
                </c:pt>
                <c:pt idx="108">
                  <c:v>0.34558823529411764</c:v>
                </c:pt>
                <c:pt idx="109">
                  <c:v>0.36029411764705882</c:v>
                </c:pt>
                <c:pt idx="110">
                  <c:v>0.34558823529411764</c:v>
                </c:pt>
                <c:pt idx="111">
                  <c:v>0.34558823529411764</c:v>
                </c:pt>
                <c:pt idx="112">
                  <c:v>0.34558823529411764</c:v>
                </c:pt>
                <c:pt idx="113">
                  <c:v>0.34558823529411764</c:v>
                </c:pt>
                <c:pt idx="114">
                  <c:v>0.34558823529411764</c:v>
                </c:pt>
                <c:pt idx="115">
                  <c:v>0.36029411764705882</c:v>
                </c:pt>
                <c:pt idx="116">
                  <c:v>0.34558823529411764</c:v>
                </c:pt>
                <c:pt idx="117">
                  <c:v>0.69117647058823528</c:v>
                </c:pt>
                <c:pt idx="118">
                  <c:v>0.14705882352941177</c:v>
                </c:pt>
                <c:pt idx="119">
                  <c:v>0.39705882352941174</c:v>
                </c:pt>
                <c:pt idx="120">
                  <c:v>0.14705882352941177</c:v>
                </c:pt>
                <c:pt idx="121">
                  <c:v>0.14705882352941177</c:v>
                </c:pt>
                <c:pt idx="122">
                  <c:v>0.14705882352941177</c:v>
                </c:pt>
                <c:pt idx="123">
                  <c:v>0.29411764705882354</c:v>
                </c:pt>
                <c:pt idx="124">
                  <c:v>0.71323529411764708</c:v>
                </c:pt>
                <c:pt idx="125">
                  <c:v>0.69852941176470584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0.30882352941176472</c:v>
                </c:pt>
                <c:pt idx="131">
                  <c:v>0.30882352941176472</c:v>
                </c:pt>
                <c:pt idx="132">
                  <c:v>0.45588235294117646</c:v>
                </c:pt>
                <c:pt idx="133">
                  <c:v>0.45588235294117646</c:v>
                </c:pt>
                <c:pt idx="134">
                  <c:v>0.45588235294117646</c:v>
                </c:pt>
                <c:pt idx="135">
                  <c:v>0.45588235294117646</c:v>
                </c:pt>
                <c:pt idx="136">
                  <c:v>0.82352941176470584</c:v>
                </c:pt>
                <c:pt idx="137">
                  <c:v>0.82352941176470584</c:v>
                </c:pt>
                <c:pt idx="138">
                  <c:v>0.15441176470588236</c:v>
                </c:pt>
                <c:pt idx="139">
                  <c:v>0.18382352941176472</c:v>
                </c:pt>
                <c:pt idx="140">
                  <c:v>0.18382352941176472</c:v>
                </c:pt>
                <c:pt idx="141">
                  <c:v>0.25</c:v>
                </c:pt>
                <c:pt idx="142">
                  <c:v>0.25</c:v>
                </c:pt>
                <c:pt idx="143">
                  <c:v>0.33823529411764708</c:v>
                </c:pt>
                <c:pt idx="144">
                  <c:v>0.25</c:v>
                </c:pt>
                <c:pt idx="145">
                  <c:v>0.46323529411764708</c:v>
                </c:pt>
                <c:pt idx="146">
                  <c:v>0.25</c:v>
                </c:pt>
                <c:pt idx="147">
                  <c:v>0.33823529411764708</c:v>
                </c:pt>
                <c:pt idx="148">
                  <c:v>0.25</c:v>
                </c:pt>
                <c:pt idx="149">
                  <c:v>0.46323529411764708</c:v>
                </c:pt>
                <c:pt idx="150">
                  <c:v>0.10294117647058823</c:v>
                </c:pt>
                <c:pt idx="151">
                  <c:v>0.10294117647058823</c:v>
                </c:pt>
                <c:pt idx="152">
                  <c:v>0.10294117647058823</c:v>
                </c:pt>
                <c:pt idx="153">
                  <c:v>0.10294117647058823</c:v>
                </c:pt>
                <c:pt idx="154">
                  <c:v>0.10294117647058823</c:v>
                </c:pt>
                <c:pt idx="155">
                  <c:v>0.10294117647058823</c:v>
                </c:pt>
                <c:pt idx="156">
                  <c:v>0.16176470588235295</c:v>
                </c:pt>
                <c:pt idx="157">
                  <c:v>0.16176470588235295</c:v>
                </c:pt>
                <c:pt idx="158">
                  <c:v>5.8823529411764705E-2</c:v>
                </c:pt>
                <c:pt idx="159">
                  <c:v>5.8823529411764705E-2</c:v>
                </c:pt>
                <c:pt idx="160">
                  <c:v>0.16176470588235295</c:v>
                </c:pt>
                <c:pt idx="161">
                  <c:v>0.16176470588235295</c:v>
                </c:pt>
                <c:pt idx="162">
                  <c:v>0.16176470588235295</c:v>
                </c:pt>
                <c:pt idx="163">
                  <c:v>0.16176470588235295</c:v>
                </c:pt>
                <c:pt idx="164">
                  <c:v>0.16176470588235295</c:v>
                </c:pt>
                <c:pt idx="165">
                  <c:v>0.47058823529411764</c:v>
                </c:pt>
                <c:pt idx="166">
                  <c:v>0.47058823529411764</c:v>
                </c:pt>
                <c:pt idx="167">
                  <c:v>0.5</c:v>
                </c:pt>
                <c:pt idx="168">
                  <c:v>0.5</c:v>
                </c:pt>
                <c:pt idx="169">
                  <c:v>0.5</c:v>
                </c:pt>
                <c:pt idx="170">
                  <c:v>0.5</c:v>
                </c:pt>
                <c:pt idx="171">
                  <c:v>0.5</c:v>
                </c:pt>
                <c:pt idx="172">
                  <c:v>0.5</c:v>
                </c:pt>
                <c:pt idx="173">
                  <c:v>0.3235294117647059</c:v>
                </c:pt>
                <c:pt idx="174">
                  <c:v>0.18382352941176472</c:v>
                </c:pt>
                <c:pt idx="175">
                  <c:v>0.3235294117647059</c:v>
                </c:pt>
                <c:pt idx="176">
                  <c:v>0.3235294117647059</c:v>
                </c:pt>
                <c:pt idx="177">
                  <c:v>0.3235294117647059</c:v>
                </c:pt>
                <c:pt idx="178">
                  <c:v>0.83088235294117652</c:v>
                </c:pt>
                <c:pt idx="179">
                  <c:v>0.83088235294117652</c:v>
                </c:pt>
                <c:pt idx="180">
                  <c:v>0.79411764705882348</c:v>
                </c:pt>
                <c:pt idx="181">
                  <c:v>0.79411764705882348</c:v>
                </c:pt>
                <c:pt idx="182">
                  <c:v>2.9411764705882353E-2</c:v>
                </c:pt>
                <c:pt idx="183">
                  <c:v>0.27205882352941174</c:v>
                </c:pt>
                <c:pt idx="184">
                  <c:v>2.9411764705882353E-2</c:v>
                </c:pt>
                <c:pt idx="185">
                  <c:v>0.27205882352941174</c:v>
                </c:pt>
                <c:pt idx="186">
                  <c:v>0.27205882352941174</c:v>
                </c:pt>
                <c:pt idx="187">
                  <c:v>0.14705882352941177</c:v>
                </c:pt>
                <c:pt idx="188">
                  <c:v>0.38235294117647056</c:v>
                </c:pt>
                <c:pt idx="189">
                  <c:v>0.30882352941176472</c:v>
                </c:pt>
                <c:pt idx="190">
                  <c:v>0.30882352941176472</c:v>
                </c:pt>
                <c:pt idx="191">
                  <c:v>0.45588235294117646</c:v>
                </c:pt>
                <c:pt idx="192">
                  <c:v>0.14705882352941177</c:v>
                </c:pt>
                <c:pt idx="193">
                  <c:v>0.29411764705882354</c:v>
                </c:pt>
                <c:pt idx="194">
                  <c:v>0.48529411764705882</c:v>
                </c:pt>
                <c:pt idx="195">
                  <c:v>0.48529411764705882</c:v>
                </c:pt>
                <c:pt idx="196">
                  <c:v>0.48529411764705882</c:v>
                </c:pt>
                <c:pt idx="197">
                  <c:v>0.48529411764705882</c:v>
                </c:pt>
                <c:pt idx="198">
                  <c:v>0.83823529411764708</c:v>
                </c:pt>
                <c:pt idx="199">
                  <c:v>0.83823529411764708</c:v>
                </c:pt>
                <c:pt idx="200">
                  <c:v>0.48529411764705882</c:v>
                </c:pt>
                <c:pt idx="201">
                  <c:v>0.82352941176470584</c:v>
                </c:pt>
                <c:pt idx="202">
                  <c:v>0.63235294117647056</c:v>
                </c:pt>
                <c:pt idx="203">
                  <c:v>0.4264705882352941</c:v>
                </c:pt>
                <c:pt idx="204">
                  <c:v>0.48529411764705882</c:v>
                </c:pt>
              </c:numCache>
            </c:numRef>
          </c:xVal>
          <c:yVal>
            <c:numRef>
              <c:f>FinalReg!$B$27:$B$231</c:f>
              <c:numCache>
                <c:formatCode>General</c:formatCode>
                <c:ptCount val="205"/>
                <c:pt idx="0">
                  <c:v>0.28794495243368606</c:v>
                </c:pt>
                <c:pt idx="1">
                  <c:v>0.28794495243368606</c:v>
                </c:pt>
                <c:pt idx="2">
                  <c:v>0.39576484532802741</c:v>
                </c:pt>
                <c:pt idx="3">
                  <c:v>0.213814887758913</c:v>
                </c:pt>
                <c:pt idx="4">
                  <c:v>0.31224248874159755</c:v>
                </c:pt>
                <c:pt idx="5">
                  <c:v>0.23387440271599977</c:v>
                </c:pt>
                <c:pt idx="6">
                  <c:v>0.29970529189341832</c:v>
                </c:pt>
                <c:pt idx="7">
                  <c:v>0.29970529189341832</c:v>
                </c:pt>
                <c:pt idx="8">
                  <c:v>0.37492847298249365</c:v>
                </c:pt>
                <c:pt idx="9">
                  <c:v>0.4250772603752106</c:v>
                </c:pt>
                <c:pt idx="10">
                  <c:v>0.26287055873732756</c:v>
                </c:pt>
                <c:pt idx="11">
                  <c:v>0.32870144791474609</c:v>
                </c:pt>
                <c:pt idx="12">
                  <c:v>0.37885023530746303</c:v>
                </c:pt>
                <c:pt idx="13">
                  <c:v>0.37885023530746303</c:v>
                </c:pt>
                <c:pt idx="14">
                  <c:v>0.37885023530746303</c:v>
                </c:pt>
                <c:pt idx="15">
                  <c:v>0.53180403685524968</c:v>
                </c:pt>
                <c:pt idx="16">
                  <c:v>0.53180403685524968</c:v>
                </c:pt>
                <c:pt idx="17">
                  <c:v>0.53180403685524968</c:v>
                </c:pt>
                <c:pt idx="18">
                  <c:v>-5.3248616556259731E-2</c:v>
                </c:pt>
                <c:pt idx="19">
                  <c:v>1.9150495757288763E-3</c:v>
                </c:pt>
                <c:pt idx="20">
                  <c:v>1.9150495757288763E-3</c:v>
                </c:pt>
                <c:pt idx="21">
                  <c:v>-3.0998291635428166E-3</c:v>
                </c:pt>
                <c:pt idx="22">
                  <c:v>-3.0998291635428166E-3</c:v>
                </c:pt>
                <c:pt idx="23">
                  <c:v>0.14798399858149447</c:v>
                </c:pt>
                <c:pt idx="24">
                  <c:v>-3.0998291635428166E-3</c:v>
                </c:pt>
                <c:pt idx="25">
                  <c:v>-3.0998291635428166E-3</c:v>
                </c:pt>
                <c:pt idx="26">
                  <c:v>-3.0998291635428166E-3</c:v>
                </c:pt>
                <c:pt idx="27">
                  <c:v>0.14798399858149447</c:v>
                </c:pt>
                <c:pt idx="28">
                  <c:v>0.11287984740659263</c:v>
                </c:pt>
                <c:pt idx="29">
                  <c:v>0.32163478065325435</c:v>
                </c:pt>
                <c:pt idx="30">
                  <c:v>-2.8174222859901274E-2</c:v>
                </c:pt>
                <c:pt idx="31">
                  <c:v>1.6959685793543955E-2</c:v>
                </c:pt>
                <c:pt idx="32">
                  <c:v>-2.3159344120629581E-2</c:v>
                </c:pt>
                <c:pt idx="33">
                  <c:v>1.6959685793543955E-2</c:v>
                </c:pt>
                <c:pt idx="34">
                  <c:v>1.6959685793543955E-2</c:v>
                </c:pt>
                <c:pt idx="35">
                  <c:v>1.6959685793543955E-2</c:v>
                </c:pt>
                <c:pt idx="36">
                  <c:v>1.6959685793543955E-2</c:v>
                </c:pt>
                <c:pt idx="37">
                  <c:v>0.10786496866732094</c:v>
                </c:pt>
                <c:pt idx="38">
                  <c:v>0.10786496866732094</c:v>
                </c:pt>
                <c:pt idx="39">
                  <c:v>0.10786496866732094</c:v>
                </c:pt>
                <c:pt idx="40">
                  <c:v>0.17369585784473945</c:v>
                </c:pt>
                <c:pt idx="41">
                  <c:v>0.21130744838927715</c:v>
                </c:pt>
                <c:pt idx="42">
                  <c:v>0.2088000090196413</c:v>
                </c:pt>
                <c:pt idx="43">
                  <c:v>7.3537674880866086E-2</c:v>
                </c:pt>
                <c:pt idx="44">
                  <c:v>6.7745938753147411E-2</c:v>
                </c:pt>
                <c:pt idx="45">
                  <c:v>6.7745938753147411E-2</c:v>
                </c:pt>
                <c:pt idx="46">
                  <c:v>0.2352887256713333</c:v>
                </c:pt>
                <c:pt idx="47">
                  <c:v>0.51675940063743453</c:v>
                </c:pt>
                <c:pt idx="48">
                  <c:v>0.51675940063743453</c:v>
                </c:pt>
                <c:pt idx="49">
                  <c:v>0.53681891559452133</c:v>
                </c:pt>
                <c:pt idx="50">
                  <c:v>-3.0998291635428166E-3</c:v>
                </c:pt>
                <c:pt idx="51">
                  <c:v>-3.0998291635428166E-3</c:v>
                </c:pt>
                <c:pt idx="52">
                  <c:v>-3.0998291635428166E-3</c:v>
                </c:pt>
                <c:pt idx="53">
                  <c:v>-3.0998291635428166E-3</c:v>
                </c:pt>
                <c:pt idx="54">
                  <c:v>-3.0998291635428166E-3</c:v>
                </c:pt>
                <c:pt idx="55">
                  <c:v>0.26287055873732756</c:v>
                </c:pt>
                <c:pt idx="56">
                  <c:v>0.26287055873732756</c:v>
                </c:pt>
                <c:pt idx="57">
                  <c:v>0.26287055873732756</c:v>
                </c:pt>
                <c:pt idx="58">
                  <c:v>0.34812349730494635</c:v>
                </c:pt>
                <c:pt idx="59">
                  <c:v>0.10285008992804924</c:v>
                </c:pt>
                <c:pt idx="60">
                  <c:v>0.10285008992804924</c:v>
                </c:pt>
                <c:pt idx="61">
                  <c:v>0.16868097910546775</c:v>
                </c:pt>
                <c:pt idx="62">
                  <c:v>0.10285008992804924</c:v>
                </c:pt>
                <c:pt idx="63">
                  <c:v>0.11853219171275087</c:v>
                </c:pt>
                <c:pt idx="64">
                  <c:v>0.16868097910546775</c:v>
                </c:pt>
                <c:pt idx="65">
                  <c:v>0.37634279593782716</c:v>
                </c:pt>
                <c:pt idx="66">
                  <c:v>0.25598570619530658</c:v>
                </c:pt>
                <c:pt idx="67">
                  <c:v>0.38386511404673473</c:v>
                </c:pt>
                <c:pt idx="68">
                  <c:v>0.38386511404673473</c:v>
                </c:pt>
                <c:pt idx="69">
                  <c:v>0.38386511404673473</c:v>
                </c:pt>
                <c:pt idx="70">
                  <c:v>0.38386511404673473</c:v>
                </c:pt>
                <c:pt idx="71">
                  <c:v>0.46410317387508182</c:v>
                </c:pt>
                <c:pt idx="72">
                  <c:v>0.46410317387508182</c:v>
                </c:pt>
                <c:pt idx="73">
                  <c:v>0.53681891559452133</c:v>
                </c:pt>
                <c:pt idx="74">
                  <c:v>0.53681891559452133</c:v>
                </c:pt>
                <c:pt idx="75">
                  <c:v>0.51425196126779871</c:v>
                </c:pt>
                <c:pt idx="76">
                  <c:v>-3.0998291635428166E-3</c:v>
                </c:pt>
                <c:pt idx="77">
                  <c:v>-3.0998291635428166E-3</c:v>
                </c:pt>
                <c:pt idx="78">
                  <c:v>-3.0998291635428166E-3</c:v>
                </c:pt>
                <c:pt idx="79">
                  <c:v>8.2153109404075941E-2</c:v>
                </c:pt>
                <c:pt idx="80">
                  <c:v>0.18308814975639631</c:v>
                </c:pt>
                <c:pt idx="81">
                  <c:v>0.11287984740659263</c:v>
                </c:pt>
                <c:pt idx="82">
                  <c:v>0.32163478065325435</c:v>
                </c:pt>
                <c:pt idx="83">
                  <c:v>0.32163478065325435</c:v>
                </c:pt>
                <c:pt idx="84">
                  <c:v>0.32163478065325435</c:v>
                </c:pt>
                <c:pt idx="85">
                  <c:v>4.7048958229174098E-2</c:v>
                </c:pt>
                <c:pt idx="86">
                  <c:v>0.11287984740659263</c:v>
                </c:pt>
                <c:pt idx="87">
                  <c:v>0.18308814975639631</c:v>
                </c:pt>
                <c:pt idx="88">
                  <c:v>0.18308814975639631</c:v>
                </c:pt>
                <c:pt idx="89">
                  <c:v>-5.9238979390696667E-4</c:v>
                </c:pt>
                <c:pt idx="90">
                  <c:v>-3.569654096880881E-2</c:v>
                </c:pt>
                <c:pt idx="91">
                  <c:v>-5.9238979390696667E-4</c:v>
                </c:pt>
                <c:pt idx="92">
                  <c:v>-5.9238979390696667E-4</c:v>
                </c:pt>
                <c:pt idx="93">
                  <c:v>-5.9238979390696667E-4</c:v>
                </c:pt>
                <c:pt idx="94">
                  <c:v>-5.9238979390696667E-4</c:v>
                </c:pt>
                <c:pt idx="95">
                  <c:v>6.5238499383511561E-2</c:v>
                </c:pt>
                <c:pt idx="96">
                  <c:v>-5.9238979390696667E-4</c:v>
                </c:pt>
                <c:pt idx="97">
                  <c:v>6.5238499383511561E-2</c:v>
                </c:pt>
                <c:pt idx="98">
                  <c:v>6.5238499383511561E-2</c:v>
                </c:pt>
                <c:pt idx="99">
                  <c:v>0.13544680173331525</c:v>
                </c:pt>
                <c:pt idx="100">
                  <c:v>0.13544680173331525</c:v>
                </c:pt>
                <c:pt idx="101">
                  <c:v>0.33918685624070527</c:v>
                </c:pt>
                <c:pt idx="102">
                  <c:v>0.33918685624070527</c:v>
                </c:pt>
                <c:pt idx="103">
                  <c:v>0.33918685624070527</c:v>
                </c:pt>
                <c:pt idx="104">
                  <c:v>0.47664037072326104</c:v>
                </c:pt>
                <c:pt idx="105">
                  <c:v>0.53681891559452133</c:v>
                </c:pt>
                <c:pt idx="106">
                  <c:v>0.47664037072326104</c:v>
                </c:pt>
                <c:pt idx="107">
                  <c:v>0.25284080125878422</c:v>
                </c:pt>
                <c:pt idx="108">
                  <c:v>0.24782592251951252</c:v>
                </c:pt>
                <c:pt idx="109">
                  <c:v>0.25284080125878422</c:v>
                </c:pt>
                <c:pt idx="110">
                  <c:v>0.24782592251951252</c:v>
                </c:pt>
                <c:pt idx="111">
                  <c:v>0.24782592251951252</c:v>
                </c:pt>
                <c:pt idx="112">
                  <c:v>0.31365681169693105</c:v>
                </c:pt>
                <c:pt idx="113">
                  <c:v>0.31365681169693105</c:v>
                </c:pt>
                <c:pt idx="114">
                  <c:v>0.31365681169693105</c:v>
                </c:pt>
                <c:pt idx="115">
                  <c:v>0.31867169043620275</c:v>
                </c:pt>
                <c:pt idx="116">
                  <c:v>0.31365681169693105</c:v>
                </c:pt>
                <c:pt idx="117">
                  <c:v>0.4315064620698158</c:v>
                </c:pt>
                <c:pt idx="118">
                  <c:v>-3.0998291635428166E-3</c:v>
                </c:pt>
                <c:pt idx="119">
                  <c:v>0.14798399858149447</c:v>
                </c:pt>
                <c:pt idx="120">
                  <c:v>-3.0998291635428166E-3</c:v>
                </c:pt>
                <c:pt idx="121">
                  <c:v>-3.0998291635428166E-3</c:v>
                </c:pt>
                <c:pt idx="122">
                  <c:v>-3.0998291635428166E-3</c:v>
                </c:pt>
                <c:pt idx="123">
                  <c:v>0.11287984740659263</c:v>
                </c:pt>
                <c:pt idx="124">
                  <c:v>0.37319789100130485</c:v>
                </c:pt>
                <c:pt idx="125">
                  <c:v>0.43401390143945162</c:v>
                </c:pt>
                <c:pt idx="126">
                  <c:v>0.53681891559452133</c:v>
                </c:pt>
                <c:pt idx="127">
                  <c:v>0.53681891559452133</c:v>
                </c:pt>
                <c:pt idx="128">
                  <c:v>0.53681891559452133</c:v>
                </c:pt>
                <c:pt idx="129">
                  <c:v>0.53681891559452133</c:v>
                </c:pt>
                <c:pt idx="130">
                  <c:v>0.11789472614586433</c:v>
                </c:pt>
                <c:pt idx="131">
                  <c:v>0.11789472614586433</c:v>
                </c:pt>
                <c:pt idx="132">
                  <c:v>0.23387440271599977</c:v>
                </c:pt>
                <c:pt idx="133">
                  <c:v>0.23387440271599977</c:v>
                </c:pt>
                <c:pt idx="134">
                  <c:v>0.23387440271599977</c:v>
                </c:pt>
                <c:pt idx="135">
                  <c:v>0.23387440271599977</c:v>
                </c:pt>
                <c:pt idx="136">
                  <c:v>0.4250772603752106</c:v>
                </c:pt>
                <c:pt idx="137">
                  <c:v>0.4250772603752106</c:v>
                </c:pt>
                <c:pt idx="138">
                  <c:v>-5.9238979390696667E-4</c:v>
                </c:pt>
                <c:pt idx="139">
                  <c:v>9.4373676846364191E-3</c:v>
                </c:pt>
                <c:pt idx="140">
                  <c:v>9.4373676846364191E-3</c:v>
                </c:pt>
                <c:pt idx="141">
                  <c:v>3.2004322011359027E-2</c:v>
                </c:pt>
                <c:pt idx="142">
                  <c:v>3.2004322011359027E-2</c:v>
                </c:pt>
                <c:pt idx="143">
                  <c:v>0.12792448362440773</c:v>
                </c:pt>
                <c:pt idx="144">
                  <c:v>9.7835211188777554E-2</c:v>
                </c:pt>
                <c:pt idx="145">
                  <c:v>0.23638184208563562</c:v>
                </c:pt>
                <c:pt idx="146">
                  <c:v>3.2004322011359027E-2</c:v>
                </c:pt>
                <c:pt idx="147">
                  <c:v>0.12792448362440773</c:v>
                </c:pt>
                <c:pt idx="148">
                  <c:v>9.7835211188777554E-2</c:v>
                </c:pt>
                <c:pt idx="149">
                  <c:v>0.23638184208563562</c:v>
                </c:pt>
                <c:pt idx="150">
                  <c:v>-1.8144465381357888E-2</c:v>
                </c:pt>
                <c:pt idx="151">
                  <c:v>-1.8144465381357888E-2</c:v>
                </c:pt>
                <c:pt idx="152">
                  <c:v>-1.8144465381357888E-2</c:v>
                </c:pt>
                <c:pt idx="153">
                  <c:v>-1.8144465381357888E-2</c:v>
                </c:pt>
                <c:pt idx="154">
                  <c:v>4.768642379606064E-2</c:v>
                </c:pt>
                <c:pt idx="155">
                  <c:v>4.768642379606064E-2</c:v>
                </c:pt>
                <c:pt idx="156">
                  <c:v>1.9150495757288763E-3</c:v>
                </c:pt>
                <c:pt idx="157">
                  <c:v>1.9150495757288763E-3</c:v>
                </c:pt>
                <c:pt idx="158">
                  <c:v>3.2641787578245568E-2</c:v>
                </c:pt>
                <c:pt idx="159">
                  <c:v>3.2641787578245568E-2</c:v>
                </c:pt>
                <c:pt idx="160">
                  <c:v>1.9150495757288763E-3</c:v>
                </c:pt>
                <c:pt idx="161">
                  <c:v>6.7745938753147411E-2</c:v>
                </c:pt>
                <c:pt idx="162">
                  <c:v>6.7745938753147411E-2</c:v>
                </c:pt>
                <c:pt idx="163">
                  <c:v>0.11930904910119786</c:v>
                </c:pt>
                <c:pt idx="164">
                  <c:v>0.11930904910119786</c:v>
                </c:pt>
                <c:pt idx="165">
                  <c:v>0.22462150262590339</c:v>
                </c:pt>
                <c:pt idx="166">
                  <c:v>0.22462150262590339</c:v>
                </c:pt>
                <c:pt idx="167">
                  <c:v>0.23465126010444676</c:v>
                </c:pt>
                <c:pt idx="168">
                  <c:v>0.23465126010444676</c:v>
                </c:pt>
                <c:pt idx="169">
                  <c:v>0.23465126010444676</c:v>
                </c:pt>
                <c:pt idx="170">
                  <c:v>0.30048214928186529</c:v>
                </c:pt>
                <c:pt idx="171">
                  <c:v>0.30048214928186529</c:v>
                </c:pt>
                <c:pt idx="172">
                  <c:v>0.36631303845928381</c:v>
                </c:pt>
                <c:pt idx="173">
                  <c:v>0.12290960488513601</c:v>
                </c:pt>
                <c:pt idx="174">
                  <c:v>0.14109914603947349</c:v>
                </c:pt>
                <c:pt idx="175">
                  <c:v>0.12290960488513601</c:v>
                </c:pt>
                <c:pt idx="176">
                  <c:v>0.18874049406255455</c:v>
                </c:pt>
                <c:pt idx="177">
                  <c:v>0.18874049406255455</c:v>
                </c:pt>
                <c:pt idx="178">
                  <c:v>0.47914781009289686</c:v>
                </c:pt>
                <c:pt idx="179">
                  <c:v>0.41331692091547834</c:v>
                </c:pt>
                <c:pt idx="180">
                  <c:v>0.40077972406729911</c:v>
                </c:pt>
                <c:pt idx="181">
                  <c:v>0.40077972406729911</c:v>
                </c:pt>
                <c:pt idx="182">
                  <c:v>-4.3218859077716346E-2</c:v>
                </c:pt>
                <c:pt idx="183">
                  <c:v>0.10535752929768509</c:v>
                </c:pt>
                <c:pt idx="184">
                  <c:v>2.2612030099702182E-2</c:v>
                </c:pt>
                <c:pt idx="185">
                  <c:v>0.10535752929768509</c:v>
                </c:pt>
                <c:pt idx="186">
                  <c:v>0.10535752929768509</c:v>
                </c:pt>
                <c:pt idx="187">
                  <c:v>6.2731060013875711E-2</c:v>
                </c:pt>
                <c:pt idx="188">
                  <c:v>0.14296911984222277</c:v>
                </c:pt>
                <c:pt idx="189">
                  <c:v>0.18372561532328285</c:v>
                </c:pt>
                <c:pt idx="190">
                  <c:v>0.11789472614586433</c:v>
                </c:pt>
                <c:pt idx="191">
                  <c:v>0.23387440271599977</c:v>
                </c:pt>
                <c:pt idx="192">
                  <c:v>0.12856194919129424</c:v>
                </c:pt>
                <c:pt idx="193">
                  <c:v>0.17871073658401115</c:v>
                </c:pt>
                <c:pt idx="194">
                  <c:v>0.29546727054259359</c:v>
                </c:pt>
                <c:pt idx="195">
                  <c:v>0.29546727054259359</c:v>
                </c:pt>
                <c:pt idx="196">
                  <c:v>0.29546727054259359</c:v>
                </c:pt>
                <c:pt idx="197">
                  <c:v>0.36129815972001211</c:v>
                </c:pt>
                <c:pt idx="198">
                  <c:v>0.48165524946253274</c:v>
                </c:pt>
                <c:pt idx="199">
                  <c:v>0.48165524946253274</c:v>
                </c:pt>
                <c:pt idx="200">
                  <c:v>0.36129815972001211</c:v>
                </c:pt>
                <c:pt idx="201">
                  <c:v>0.47664037072326104</c:v>
                </c:pt>
                <c:pt idx="202">
                  <c:v>0.411446947112729</c:v>
                </c:pt>
                <c:pt idx="203">
                  <c:v>0.34123864476292531</c:v>
                </c:pt>
                <c:pt idx="204">
                  <c:v>0.36129815972001211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343-4D59-9A6B-C1113D1E6F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60799"/>
        <c:axId val="131958303"/>
      </c:scatterChart>
      <c:valAx>
        <c:axId val="1319607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horsepower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58303"/>
        <c:crosses val="autoZero"/>
        <c:crossBetween val="midCat"/>
      </c:valAx>
      <c:valAx>
        <c:axId val="13195830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131960799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FinalReg!$F$27:$F$231</c:f>
              <c:numCache>
                <c:formatCode>General</c:formatCode>
                <c:ptCount val="205"/>
                <c:pt idx="0">
                  <c:v>0.24390243902439024</c:v>
                </c:pt>
                <c:pt idx="1">
                  <c:v>0.73170731707317072</c:v>
                </c:pt>
                <c:pt idx="2">
                  <c:v>1.2195121951219512</c:v>
                </c:pt>
                <c:pt idx="3">
                  <c:v>1.7073170731707317</c:v>
                </c:pt>
                <c:pt idx="4">
                  <c:v>2.1951219512195124</c:v>
                </c:pt>
                <c:pt idx="5">
                  <c:v>2.6829268292682924</c:v>
                </c:pt>
                <c:pt idx="6">
                  <c:v>3.1707317073170733</c:v>
                </c:pt>
                <c:pt idx="7">
                  <c:v>3.6585365853658534</c:v>
                </c:pt>
                <c:pt idx="8">
                  <c:v>4.1463414634146343</c:v>
                </c:pt>
                <c:pt idx="9">
                  <c:v>4.6341463414634152</c:v>
                </c:pt>
                <c:pt idx="10">
                  <c:v>5.1219512195121952</c:v>
                </c:pt>
                <c:pt idx="11">
                  <c:v>5.6097560975609753</c:v>
                </c:pt>
                <c:pt idx="12">
                  <c:v>6.0975609756097562</c:v>
                </c:pt>
                <c:pt idx="13">
                  <c:v>6.5853658536585371</c:v>
                </c:pt>
                <c:pt idx="14">
                  <c:v>7.0731707317073171</c:v>
                </c:pt>
                <c:pt idx="15">
                  <c:v>7.5609756097560972</c:v>
                </c:pt>
                <c:pt idx="16">
                  <c:v>8.0487804878048781</c:v>
                </c:pt>
                <c:pt idx="17">
                  <c:v>8.536585365853659</c:v>
                </c:pt>
                <c:pt idx="18">
                  <c:v>9.0243902439024399</c:v>
                </c:pt>
                <c:pt idx="19">
                  <c:v>9.5121951219512191</c:v>
                </c:pt>
                <c:pt idx="20">
                  <c:v>10</c:v>
                </c:pt>
                <c:pt idx="21">
                  <c:v>10.487804878048781</c:v>
                </c:pt>
                <c:pt idx="22">
                  <c:v>10.97560975609756</c:v>
                </c:pt>
                <c:pt idx="23">
                  <c:v>11.463414634146341</c:v>
                </c:pt>
                <c:pt idx="24">
                  <c:v>11.951219512195122</c:v>
                </c:pt>
                <c:pt idx="25">
                  <c:v>12.439024390243903</c:v>
                </c:pt>
                <c:pt idx="26">
                  <c:v>12.926829268292684</c:v>
                </c:pt>
                <c:pt idx="27">
                  <c:v>13.414634146341463</c:v>
                </c:pt>
                <c:pt idx="28">
                  <c:v>13.902439024390244</c:v>
                </c:pt>
                <c:pt idx="29">
                  <c:v>14.390243902439025</c:v>
                </c:pt>
                <c:pt idx="30">
                  <c:v>14.878048780487804</c:v>
                </c:pt>
                <c:pt idx="31">
                  <c:v>15.365853658536585</c:v>
                </c:pt>
                <c:pt idx="32">
                  <c:v>15.853658536585366</c:v>
                </c:pt>
                <c:pt idx="33">
                  <c:v>16.341463414634145</c:v>
                </c:pt>
                <c:pt idx="34">
                  <c:v>16.829268292682926</c:v>
                </c:pt>
                <c:pt idx="35">
                  <c:v>17.317073170731707</c:v>
                </c:pt>
                <c:pt idx="36">
                  <c:v>17.804878048780488</c:v>
                </c:pt>
                <c:pt idx="37">
                  <c:v>18.292682926829265</c:v>
                </c:pt>
                <c:pt idx="38">
                  <c:v>18.780487804878046</c:v>
                </c:pt>
                <c:pt idx="39">
                  <c:v>19.268292682926827</c:v>
                </c:pt>
                <c:pt idx="40">
                  <c:v>19.756097560975608</c:v>
                </c:pt>
                <c:pt idx="41">
                  <c:v>20.243902439024389</c:v>
                </c:pt>
                <c:pt idx="42">
                  <c:v>20.73170731707317</c:v>
                </c:pt>
                <c:pt idx="43">
                  <c:v>21.219512195121951</c:v>
                </c:pt>
                <c:pt idx="44">
                  <c:v>21.707317073170728</c:v>
                </c:pt>
                <c:pt idx="45">
                  <c:v>22.195121951219509</c:v>
                </c:pt>
                <c:pt idx="46">
                  <c:v>22.68292682926829</c:v>
                </c:pt>
                <c:pt idx="47">
                  <c:v>23.170731707317071</c:v>
                </c:pt>
                <c:pt idx="48">
                  <c:v>23.658536585365852</c:v>
                </c:pt>
                <c:pt idx="49">
                  <c:v>24.146341463414632</c:v>
                </c:pt>
                <c:pt idx="50">
                  <c:v>24.634146341463413</c:v>
                </c:pt>
                <c:pt idx="51">
                  <c:v>25.121951219512194</c:v>
                </c:pt>
                <c:pt idx="52">
                  <c:v>25.609756097560975</c:v>
                </c:pt>
                <c:pt idx="53">
                  <c:v>26.097560975609753</c:v>
                </c:pt>
                <c:pt idx="54">
                  <c:v>26.585365853658534</c:v>
                </c:pt>
                <c:pt idx="55">
                  <c:v>27.073170731707314</c:v>
                </c:pt>
                <c:pt idx="56">
                  <c:v>27.560975609756095</c:v>
                </c:pt>
                <c:pt idx="57">
                  <c:v>28.048780487804876</c:v>
                </c:pt>
                <c:pt idx="58">
                  <c:v>28.536585365853657</c:v>
                </c:pt>
                <c:pt idx="59">
                  <c:v>29.024390243902438</c:v>
                </c:pt>
                <c:pt idx="60">
                  <c:v>29.512195121951216</c:v>
                </c:pt>
                <c:pt idx="61">
                  <c:v>29.999999999999996</c:v>
                </c:pt>
                <c:pt idx="62">
                  <c:v>30.487804878048777</c:v>
                </c:pt>
                <c:pt idx="63">
                  <c:v>30.975609756097558</c:v>
                </c:pt>
                <c:pt idx="64">
                  <c:v>31.463414634146339</c:v>
                </c:pt>
                <c:pt idx="65">
                  <c:v>31.95121951219512</c:v>
                </c:pt>
                <c:pt idx="66">
                  <c:v>32.439024390243901</c:v>
                </c:pt>
                <c:pt idx="67">
                  <c:v>32.926829268292678</c:v>
                </c:pt>
                <c:pt idx="68">
                  <c:v>33.414634146341463</c:v>
                </c:pt>
                <c:pt idx="69">
                  <c:v>33.90243902439024</c:v>
                </c:pt>
                <c:pt idx="70">
                  <c:v>34.390243902439025</c:v>
                </c:pt>
                <c:pt idx="71">
                  <c:v>34.878048780487802</c:v>
                </c:pt>
                <c:pt idx="72">
                  <c:v>35.365853658536587</c:v>
                </c:pt>
                <c:pt idx="73">
                  <c:v>35.853658536585364</c:v>
                </c:pt>
                <c:pt idx="74">
                  <c:v>36.341463414634141</c:v>
                </c:pt>
                <c:pt idx="75">
                  <c:v>36.829268292682926</c:v>
                </c:pt>
                <c:pt idx="76">
                  <c:v>37.317073170731703</c:v>
                </c:pt>
                <c:pt idx="77">
                  <c:v>37.804878048780488</c:v>
                </c:pt>
                <c:pt idx="78">
                  <c:v>38.292682926829265</c:v>
                </c:pt>
                <c:pt idx="79">
                  <c:v>38.780487804878049</c:v>
                </c:pt>
                <c:pt idx="80">
                  <c:v>39.268292682926827</c:v>
                </c:pt>
                <c:pt idx="81">
                  <c:v>39.756097560975604</c:v>
                </c:pt>
                <c:pt idx="82">
                  <c:v>40.243902439024389</c:v>
                </c:pt>
                <c:pt idx="83">
                  <c:v>40.731707317073166</c:v>
                </c:pt>
                <c:pt idx="84">
                  <c:v>41.219512195121951</c:v>
                </c:pt>
                <c:pt idx="85">
                  <c:v>41.707317073170728</c:v>
                </c:pt>
                <c:pt idx="86">
                  <c:v>42.195121951219512</c:v>
                </c:pt>
                <c:pt idx="87">
                  <c:v>42.68292682926829</c:v>
                </c:pt>
                <c:pt idx="88">
                  <c:v>43.170731707317067</c:v>
                </c:pt>
                <c:pt idx="89">
                  <c:v>43.658536585365852</c:v>
                </c:pt>
                <c:pt idx="90">
                  <c:v>44.146341463414629</c:v>
                </c:pt>
                <c:pt idx="91">
                  <c:v>44.634146341463413</c:v>
                </c:pt>
                <c:pt idx="92">
                  <c:v>45.121951219512191</c:v>
                </c:pt>
                <c:pt idx="93">
                  <c:v>45.609756097560975</c:v>
                </c:pt>
                <c:pt idx="94">
                  <c:v>46.097560975609753</c:v>
                </c:pt>
                <c:pt idx="95">
                  <c:v>46.585365853658537</c:v>
                </c:pt>
                <c:pt idx="96">
                  <c:v>47.073170731707314</c:v>
                </c:pt>
                <c:pt idx="97">
                  <c:v>47.560975609756092</c:v>
                </c:pt>
                <c:pt idx="98">
                  <c:v>48.048780487804876</c:v>
                </c:pt>
                <c:pt idx="99">
                  <c:v>48.536585365853654</c:v>
                </c:pt>
                <c:pt idx="100">
                  <c:v>49.024390243902438</c:v>
                </c:pt>
                <c:pt idx="101">
                  <c:v>49.512195121951216</c:v>
                </c:pt>
                <c:pt idx="102">
                  <c:v>50</c:v>
                </c:pt>
                <c:pt idx="103">
                  <c:v>50.487804878048777</c:v>
                </c:pt>
                <c:pt idx="104">
                  <c:v>50.975609756097562</c:v>
                </c:pt>
                <c:pt idx="105">
                  <c:v>51.463414634146339</c:v>
                </c:pt>
                <c:pt idx="106">
                  <c:v>51.951219512195117</c:v>
                </c:pt>
                <c:pt idx="107">
                  <c:v>52.439024390243901</c:v>
                </c:pt>
                <c:pt idx="108">
                  <c:v>52.926829268292678</c:v>
                </c:pt>
                <c:pt idx="109">
                  <c:v>53.414634146341463</c:v>
                </c:pt>
                <c:pt idx="110">
                  <c:v>53.90243902439024</c:v>
                </c:pt>
                <c:pt idx="111">
                  <c:v>54.390243902439025</c:v>
                </c:pt>
                <c:pt idx="112">
                  <c:v>54.878048780487802</c:v>
                </c:pt>
                <c:pt idx="113">
                  <c:v>55.365853658536579</c:v>
                </c:pt>
                <c:pt idx="114">
                  <c:v>55.853658536585364</c:v>
                </c:pt>
                <c:pt idx="115">
                  <c:v>56.341463414634141</c:v>
                </c:pt>
                <c:pt idx="116">
                  <c:v>56.829268292682926</c:v>
                </c:pt>
                <c:pt idx="117">
                  <c:v>57.317073170731703</c:v>
                </c:pt>
                <c:pt idx="118">
                  <c:v>57.804878048780488</c:v>
                </c:pt>
                <c:pt idx="119">
                  <c:v>58.292682926829265</c:v>
                </c:pt>
                <c:pt idx="120">
                  <c:v>58.780487804878042</c:v>
                </c:pt>
                <c:pt idx="121">
                  <c:v>59.268292682926827</c:v>
                </c:pt>
                <c:pt idx="122">
                  <c:v>59.756097560975604</c:v>
                </c:pt>
                <c:pt idx="123">
                  <c:v>60.243902439024389</c:v>
                </c:pt>
                <c:pt idx="124">
                  <c:v>60.731707317073166</c:v>
                </c:pt>
                <c:pt idx="125">
                  <c:v>61.219512195121951</c:v>
                </c:pt>
                <c:pt idx="126">
                  <c:v>61.707317073170728</c:v>
                </c:pt>
                <c:pt idx="127">
                  <c:v>62.195121951219512</c:v>
                </c:pt>
                <c:pt idx="128">
                  <c:v>62.68292682926829</c:v>
                </c:pt>
                <c:pt idx="129">
                  <c:v>63.170731707317067</c:v>
                </c:pt>
                <c:pt idx="130">
                  <c:v>63.658536585365852</c:v>
                </c:pt>
                <c:pt idx="131">
                  <c:v>64.146341463414629</c:v>
                </c:pt>
                <c:pt idx="132">
                  <c:v>64.634146341463421</c:v>
                </c:pt>
                <c:pt idx="133">
                  <c:v>65.121951219512198</c:v>
                </c:pt>
                <c:pt idx="134">
                  <c:v>65.609756097560975</c:v>
                </c:pt>
                <c:pt idx="135">
                  <c:v>66.097560975609767</c:v>
                </c:pt>
                <c:pt idx="136">
                  <c:v>66.585365853658544</c:v>
                </c:pt>
                <c:pt idx="137">
                  <c:v>67.073170731707322</c:v>
                </c:pt>
                <c:pt idx="138">
                  <c:v>67.560975609756099</c:v>
                </c:pt>
                <c:pt idx="139">
                  <c:v>68.048780487804876</c:v>
                </c:pt>
                <c:pt idx="140">
                  <c:v>68.536585365853668</c:v>
                </c:pt>
                <c:pt idx="141">
                  <c:v>69.024390243902445</c:v>
                </c:pt>
                <c:pt idx="142">
                  <c:v>69.512195121951223</c:v>
                </c:pt>
                <c:pt idx="143">
                  <c:v>70</c:v>
                </c:pt>
                <c:pt idx="144">
                  <c:v>70.487804878048792</c:v>
                </c:pt>
                <c:pt idx="145">
                  <c:v>70.975609756097569</c:v>
                </c:pt>
                <c:pt idx="146">
                  <c:v>71.463414634146346</c:v>
                </c:pt>
                <c:pt idx="147">
                  <c:v>71.951219512195124</c:v>
                </c:pt>
                <c:pt idx="148">
                  <c:v>72.439024390243901</c:v>
                </c:pt>
                <c:pt idx="149">
                  <c:v>72.926829268292693</c:v>
                </c:pt>
                <c:pt idx="150">
                  <c:v>73.41463414634147</c:v>
                </c:pt>
                <c:pt idx="151">
                  <c:v>73.902439024390247</c:v>
                </c:pt>
                <c:pt idx="152">
                  <c:v>74.390243902439025</c:v>
                </c:pt>
                <c:pt idx="153">
                  <c:v>74.878048780487802</c:v>
                </c:pt>
                <c:pt idx="154">
                  <c:v>75.365853658536594</c:v>
                </c:pt>
                <c:pt idx="155">
                  <c:v>75.853658536585371</c:v>
                </c:pt>
                <c:pt idx="156">
                  <c:v>76.341463414634148</c:v>
                </c:pt>
                <c:pt idx="157">
                  <c:v>76.829268292682926</c:v>
                </c:pt>
                <c:pt idx="158">
                  <c:v>77.317073170731717</c:v>
                </c:pt>
                <c:pt idx="159">
                  <c:v>77.804878048780495</c:v>
                </c:pt>
                <c:pt idx="160">
                  <c:v>78.292682926829272</c:v>
                </c:pt>
                <c:pt idx="161">
                  <c:v>78.780487804878049</c:v>
                </c:pt>
                <c:pt idx="162">
                  <c:v>79.268292682926827</c:v>
                </c:pt>
                <c:pt idx="163">
                  <c:v>79.756097560975618</c:v>
                </c:pt>
                <c:pt idx="164">
                  <c:v>80.243902439024396</c:v>
                </c:pt>
                <c:pt idx="165">
                  <c:v>80.731707317073173</c:v>
                </c:pt>
                <c:pt idx="166">
                  <c:v>81.219512195121951</c:v>
                </c:pt>
                <c:pt idx="167">
                  <c:v>81.707317073170742</c:v>
                </c:pt>
                <c:pt idx="168">
                  <c:v>82.195121951219519</c:v>
                </c:pt>
                <c:pt idx="169">
                  <c:v>82.682926829268297</c:v>
                </c:pt>
                <c:pt idx="170">
                  <c:v>83.170731707317074</c:v>
                </c:pt>
                <c:pt idx="171">
                  <c:v>83.658536585365852</c:v>
                </c:pt>
                <c:pt idx="172">
                  <c:v>84.146341463414643</c:v>
                </c:pt>
                <c:pt idx="173">
                  <c:v>84.634146341463421</c:v>
                </c:pt>
                <c:pt idx="174">
                  <c:v>85.121951219512198</c:v>
                </c:pt>
                <c:pt idx="175">
                  <c:v>85.609756097560975</c:v>
                </c:pt>
                <c:pt idx="176">
                  <c:v>86.097560975609753</c:v>
                </c:pt>
                <c:pt idx="177">
                  <c:v>86.585365853658544</c:v>
                </c:pt>
                <c:pt idx="178">
                  <c:v>87.073170731707322</c:v>
                </c:pt>
                <c:pt idx="179">
                  <c:v>87.560975609756099</c:v>
                </c:pt>
                <c:pt idx="180">
                  <c:v>88.048780487804876</c:v>
                </c:pt>
                <c:pt idx="181">
                  <c:v>88.536585365853668</c:v>
                </c:pt>
                <c:pt idx="182">
                  <c:v>89.024390243902445</c:v>
                </c:pt>
                <c:pt idx="183">
                  <c:v>89.512195121951223</c:v>
                </c:pt>
                <c:pt idx="184">
                  <c:v>90</c:v>
                </c:pt>
                <c:pt idx="185">
                  <c:v>90.487804878048777</c:v>
                </c:pt>
                <c:pt idx="186">
                  <c:v>90.975609756097569</c:v>
                </c:pt>
                <c:pt idx="187">
                  <c:v>91.463414634146346</c:v>
                </c:pt>
                <c:pt idx="188">
                  <c:v>91.951219512195124</c:v>
                </c:pt>
                <c:pt idx="189">
                  <c:v>92.439024390243901</c:v>
                </c:pt>
                <c:pt idx="190">
                  <c:v>92.926829268292693</c:v>
                </c:pt>
                <c:pt idx="191">
                  <c:v>93.41463414634147</c:v>
                </c:pt>
                <c:pt idx="192">
                  <c:v>93.902439024390247</c:v>
                </c:pt>
                <c:pt idx="193">
                  <c:v>94.390243902439025</c:v>
                </c:pt>
                <c:pt idx="194">
                  <c:v>94.878048780487802</c:v>
                </c:pt>
                <c:pt idx="195">
                  <c:v>95.365853658536594</c:v>
                </c:pt>
                <c:pt idx="196">
                  <c:v>95.853658536585371</c:v>
                </c:pt>
                <c:pt idx="197">
                  <c:v>96.341463414634148</c:v>
                </c:pt>
                <c:pt idx="198">
                  <c:v>96.829268292682926</c:v>
                </c:pt>
                <c:pt idx="199">
                  <c:v>97.317073170731717</c:v>
                </c:pt>
                <c:pt idx="200">
                  <c:v>97.804878048780495</c:v>
                </c:pt>
                <c:pt idx="201">
                  <c:v>98.292682926829272</c:v>
                </c:pt>
                <c:pt idx="202">
                  <c:v>98.780487804878049</c:v>
                </c:pt>
                <c:pt idx="203">
                  <c:v>99.268292682926827</c:v>
                </c:pt>
                <c:pt idx="204">
                  <c:v>99.756097560975618</c:v>
                </c:pt>
              </c:numCache>
            </c:numRef>
          </c:xVal>
          <c:yVal>
            <c:numRef>
              <c:f>FinalReg!$G$27:$G$231</c:f>
              <c:numCache>
                <c:formatCode>General</c:formatCode>
                <c:ptCount val="205"/>
                <c:pt idx="0">
                  <c:v>0</c:v>
                </c:pt>
                <c:pt idx="1">
                  <c:v>8.1922446750409611E-4</c:v>
                </c:pt>
                <c:pt idx="2">
                  <c:v>1.9115237575095577E-3</c:v>
                </c:pt>
                <c:pt idx="3">
                  <c:v>5.7097462886649122E-3</c:v>
                </c:pt>
                <c:pt idx="4">
                  <c:v>6.7275706270790922E-3</c:v>
                </c:pt>
                <c:pt idx="5">
                  <c:v>6.9758204657166976E-3</c:v>
                </c:pt>
                <c:pt idx="6">
                  <c:v>9.4583188520927456E-3</c:v>
                </c:pt>
                <c:pt idx="7">
                  <c:v>1.1270542674147262E-2</c:v>
                </c:pt>
                <c:pt idx="8">
                  <c:v>1.1270542674147262E-2</c:v>
                </c:pt>
                <c:pt idx="9">
                  <c:v>2.4254009234893997E-2</c:v>
                </c:pt>
                <c:pt idx="10">
                  <c:v>2.6587557718087483E-2</c:v>
                </c:pt>
                <c:pt idx="11">
                  <c:v>2.7580557072637901E-2</c:v>
                </c:pt>
                <c:pt idx="12">
                  <c:v>2.7580557072637901E-2</c:v>
                </c:pt>
                <c:pt idx="13">
                  <c:v>2.9219006007646094E-2</c:v>
                </c:pt>
                <c:pt idx="14">
                  <c:v>3.0286480313787795E-2</c:v>
                </c:pt>
                <c:pt idx="15">
                  <c:v>3.1254654684474456E-2</c:v>
                </c:pt>
                <c:pt idx="16">
                  <c:v>3.3786803038578027E-2</c:v>
                </c:pt>
                <c:pt idx="17">
                  <c:v>3.4010227893351869E-2</c:v>
                </c:pt>
                <c:pt idx="18">
                  <c:v>3.5028052231766048E-2</c:v>
                </c:pt>
                <c:pt idx="19">
                  <c:v>3.6170001489499032E-2</c:v>
                </c:pt>
                <c:pt idx="20">
                  <c:v>3.8007050295417309E-2</c:v>
                </c:pt>
                <c:pt idx="21">
                  <c:v>3.8503549972692515E-2</c:v>
                </c:pt>
                <c:pt idx="22">
                  <c:v>3.907452460155901E-2</c:v>
                </c:pt>
                <c:pt idx="23">
                  <c:v>3.907452460155901E-2</c:v>
                </c:pt>
                <c:pt idx="24">
                  <c:v>3.9148999553150293E-2</c:v>
                </c:pt>
                <c:pt idx="25">
                  <c:v>4.1383248100888732E-2</c:v>
                </c:pt>
                <c:pt idx="26">
                  <c:v>4.1631497939526342E-2</c:v>
                </c:pt>
                <c:pt idx="27">
                  <c:v>4.2972047068169407E-2</c:v>
                </c:pt>
                <c:pt idx="28">
                  <c:v>4.3120996971351966E-2</c:v>
                </c:pt>
                <c:pt idx="29">
                  <c:v>4.4684970954768879E-2</c:v>
                </c:pt>
                <c:pt idx="30">
                  <c:v>4.5181470632044092E-2</c:v>
                </c:pt>
                <c:pt idx="31">
                  <c:v>4.6447544809095874E-2</c:v>
                </c:pt>
                <c:pt idx="32">
                  <c:v>4.8036343776376549E-2</c:v>
                </c:pt>
                <c:pt idx="33">
                  <c:v>4.9178293034109526E-2</c:v>
                </c:pt>
                <c:pt idx="34">
                  <c:v>4.9848567598431058E-2</c:v>
                </c:pt>
                <c:pt idx="35">
                  <c:v>4.9923042550022341E-2</c:v>
                </c:pt>
                <c:pt idx="36">
                  <c:v>5.1635966436621814E-2</c:v>
                </c:pt>
                <c:pt idx="37">
                  <c:v>5.4043989871406586E-2</c:v>
                </c:pt>
                <c:pt idx="38">
                  <c:v>5.4043989871406586E-2</c:v>
                </c:pt>
                <c:pt idx="39">
                  <c:v>5.4143289806861623E-2</c:v>
                </c:pt>
                <c:pt idx="40">
                  <c:v>5.5384539000049651E-2</c:v>
                </c:pt>
                <c:pt idx="41">
                  <c:v>5.6526488257782635E-2</c:v>
                </c:pt>
                <c:pt idx="42">
                  <c:v>5.8214587160518347E-2</c:v>
                </c:pt>
                <c:pt idx="43">
                  <c:v>5.9108286579613721E-2</c:v>
                </c:pt>
                <c:pt idx="44">
                  <c:v>6.1690084901444814E-2</c:v>
                </c:pt>
                <c:pt idx="45">
                  <c:v>6.183903480462738E-2</c:v>
                </c:pt>
                <c:pt idx="46">
                  <c:v>6.183903480462738E-2</c:v>
                </c:pt>
                <c:pt idx="47">
                  <c:v>6.3825033513728216E-2</c:v>
                </c:pt>
                <c:pt idx="48">
                  <c:v>6.5041457723052476E-2</c:v>
                </c:pt>
                <c:pt idx="49">
                  <c:v>6.5959982126011618E-2</c:v>
                </c:pt>
                <c:pt idx="50">
                  <c:v>6.5959982126011618E-2</c:v>
                </c:pt>
                <c:pt idx="51">
                  <c:v>6.6282706916240511E-2</c:v>
                </c:pt>
                <c:pt idx="52">
                  <c:v>6.6555781738741868E-2</c:v>
                </c:pt>
                <c:pt idx="53">
                  <c:v>6.893898018966288E-2</c:v>
                </c:pt>
                <c:pt idx="54">
                  <c:v>6.9013455141254162E-2</c:v>
                </c:pt>
                <c:pt idx="55">
                  <c:v>6.9013455141254162E-2</c:v>
                </c:pt>
                <c:pt idx="56">
                  <c:v>7.0478129189216032E-2</c:v>
                </c:pt>
                <c:pt idx="57">
                  <c:v>7.0478129189216032E-2</c:v>
                </c:pt>
                <c:pt idx="58">
                  <c:v>7.0924978898763716E-2</c:v>
                </c:pt>
                <c:pt idx="59">
                  <c:v>7.1421478576038921E-2</c:v>
                </c:pt>
                <c:pt idx="60">
                  <c:v>7.1520778511493965E-2</c:v>
                </c:pt>
                <c:pt idx="61">
                  <c:v>7.1868328285586619E-2</c:v>
                </c:pt>
                <c:pt idx="62">
                  <c:v>7.2985452559455835E-2</c:v>
                </c:pt>
                <c:pt idx="63">
                  <c:v>7.6237525445608467E-2</c:v>
                </c:pt>
                <c:pt idx="64">
                  <c:v>7.6386475348791019E-2</c:v>
                </c:pt>
                <c:pt idx="65">
                  <c:v>7.7453949654932727E-2</c:v>
                </c:pt>
                <c:pt idx="66">
                  <c:v>7.7727024477434084E-2</c:v>
                </c:pt>
                <c:pt idx="67">
                  <c:v>8.0432947718583989E-2</c:v>
                </c:pt>
                <c:pt idx="68">
                  <c:v>8.2692021250186182E-2</c:v>
                </c:pt>
                <c:pt idx="69">
                  <c:v>8.3833970507919173E-2</c:v>
                </c:pt>
                <c:pt idx="70">
                  <c:v>8.3833970507919173E-2</c:v>
                </c:pt>
                <c:pt idx="71">
                  <c:v>8.3933270443374217E-2</c:v>
                </c:pt>
                <c:pt idx="72">
                  <c:v>8.5397944491336086E-2</c:v>
                </c:pt>
                <c:pt idx="73">
                  <c:v>9.085944094136339E-2</c:v>
                </c:pt>
                <c:pt idx="74">
                  <c:v>9.2522714860235347E-2</c:v>
                </c:pt>
                <c:pt idx="75">
                  <c:v>9.2522714860235347E-2</c:v>
                </c:pt>
                <c:pt idx="76">
                  <c:v>9.4297701206494222E-2</c:v>
                </c:pt>
                <c:pt idx="77">
                  <c:v>9.4297701206494222E-2</c:v>
                </c:pt>
                <c:pt idx="78">
                  <c:v>9.440941363388114E-2</c:v>
                </c:pt>
                <c:pt idx="79">
                  <c:v>9.440941363388114E-2</c:v>
                </c:pt>
                <c:pt idx="80">
                  <c:v>9.5079688198202672E-2</c:v>
                </c:pt>
                <c:pt idx="81">
                  <c:v>9.5104513182066433E-2</c:v>
                </c:pt>
                <c:pt idx="82">
                  <c:v>9.8728960826175466E-2</c:v>
                </c:pt>
                <c:pt idx="83">
                  <c:v>0.10215480859937441</c:v>
                </c:pt>
                <c:pt idx="84">
                  <c:v>0.10277543319596842</c:v>
                </c:pt>
                <c:pt idx="85">
                  <c:v>0.10329675785710739</c:v>
                </c:pt>
                <c:pt idx="86">
                  <c:v>0.10329675785710739</c:v>
                </c:pt>
                <c:pt idx="87">
                  <c:v>0.10369395759892756</c:v>
                </c:pt>
                <c:pt idx="88">
                  <c:v>0.10376843255051885</c:v>
                </c:pt>
                <c:pt idx="89">
                  <c:v>0.10865895437167966</c:v>
                </c:pt>
                <c:pt idx="90">
                  <c:v>0.10972642867782136</c:v>
                </c:pt>
                <c:pt idx="91">
                  <c:v>0.10999950350032273</c:v>
                </c:pt>
                <c:pt idx="92">
                  <c:v>0.11223375204806117</c:v>
                </c:pt>
                <c:pt idx="93">
                  <c:v>0.11858894791718386</c:v>
                </c:pt>
                <c:pt idx="94">
                  <c:v>0.12017774688446453</c:v>
                </c:pt>
                <c:pt idx="95">
                  <c:v>0.12020257186832829</c:v>
                </c:pt>
                <c:pt idx="96">
                  <c:v>0.1206990715456035</c:v>
                </c:pt>
                <c:pt idx="97">
                  <c:v>0.12089767141651359</c:v>
                </c:pt>
                <c:pt idx="98">
                  <c:v>0.12092249640037733</c:v>
                </c:pt>
                <c:pt idx="99">
                  <c:v>0.1210714463035599</c:v>
                </c:pt>
                <c:pt idx="100">
                  <c:v>0.12611091802790328</c:v>
                </c:pt>
                <c:pt idx="101">
                  <c:v>0.12727769226950003</c:v>
                </c:pt>
                <c:pt idx="102">
                  <c:v>0.12851894146268805</c:v>
                </c:pt>
                <c:pt idx="103">
                  <c:v>0.12976019065587607</c:v>
                </c:pt>
                <c:pt idx="104">
                  <c:v>0.13596643662181621</c:v>
                </c:pt>
                <c:pt idx="105">
                  <c:v>0.13852340995978352</c:v>
                </c:pt>
                <c:pt idx="106">
                  <c:v>0.14093143339456829</c:v>
                </c:pt>
                <c:pt idx="107">
                  <c:v>0.14348840673253563</c:v>
                </c:pt>
                <c:pt idx="108">
                  <c:v>0.14465518097413238</c:v>
                </c:pt>
                <c:pt idx="109">
                  <c:v>0.14721215431209969</c:v>
                </c:pt>
                <c:pt idx="110">
                  <c:v>0.15096072687552753</c:v>
                </c:pt>
                <c:pt idx="111">
                  <c:v>0.15210267613326051</c:v>
                </c:pt>
                <c:pt idx="112">
                  <c:v>0.1521771510848518</c:v>
                </c:pt>
                <c:pt idx="113">
                  <c:v>0.15245022590735316</c:v>
                </c:pt>
                <c:pt idx="114">
                  <c:v>0.1596494712278437</c:v>
                </c:pt>
                <c:pt idx="115">
                  <c:v>0.16079142048557668</c:v>
                </c:pt>
                <c:pt idx="116">
                  <c:v>0.16324909388808898</c:v>
                </c:pt>
                <c:pt idx="117">
                  <c:v>0.16699766645151681</c:v>
                </c:pt>
                <c:pt idx="118">
                  <c:v>0.1671217913708356</c:v>
                </c:pt>
                <c:pt idx="119">
                  <c:v>0.16836304056402362</c:v>
                </c:pt>
                <c:pt idx="120">
                  <c:v>0.17506578620723898</c:v>
                </c:pt>
                <c:pt idx="121">
                  <c:v>0.17804478427089021</c:v>
                </c:pt>
                <c:pt idx="122">
                  <c:v>0.1817685318504543</c:v>
                </c:pt>
                <c:pt idx="123">
                  <c:v>0.18646045380070503</c:v>
                </c:pt>
                <c:pt idx="124">
                  <c:v>0.18981182662231269</c:v>
                </c:pt>
                <c:pt idx="125">
                  <c:v>0.19418102378233454</c:v>
                </c:pt>
                <c:pt idx="126">
                  <c:v>0.19430514870165336</c:v>
                </c:pt>
                <c:pt idx="127">
                  <c:v>0.1947768233950648</c:v>
                </c:pt>
                <c:pt idx="128">
                  <c:v>0.20063551958691228</c:v>
                </c:pt>
                <c:pt idx="129">
                  <c:v>0.2029938930539695</c:v>
                </c:pt>
                <c:pt idx="130">
                  <c:v>0.20597289111762077</c:v>
                </c:pt>
                <c:pt idx="131">
                  <c:v>0.20795888982672162</c:v>
                </c:pt>
                <c:pt idx="132">
                  <c:v>0.20805818976217666</c:v>
                </c:pt>
                <c:pt idx="133">
                  <c:v>0.20805818976217666</c:v>
                </c:pt>
                <c:pt idx="134">
                  <c:v>0.21168263740628568</c:v>
                </c:pt>
                <c:pt idx="135">
                  <c:v>0.21664763417903779</c:v>
                </c:pt>
                <c:pt idx="136">
                  <c:v>0.21702000893699419</c:v>
                </c:pt>
                <c:pt idx="137">
                  <c:v>0.21925425748473262</c:v>
                </c:pt>
                <c:pt idx="138">
                  <c:v>0.23040067523956109</c:v>
                </c:pt>
                <c:pt idx="139">
                  <c:v>0.23263492378729952</c:v>
                </c:pt>
                <c:pt idx="140">
                  <c:v>0.24206841765552853</c:v>
                </c:pt>
                <c:pt idx="141">
                  <c:v>0.24631348989623156</c:v>
                </c:pt>
                <c:pt idx="142">
                  <c:v>0.25152673650762125</c:v>
                </c:pt>
                <c:pt idx="143">
                  <c:v>0.25798123231219899</c:v>
                </c:pt>
                <c:pt idx="144">
                  <c:v>0.25971898118266223</c:v>
                </c:pt>
                <c:pt idx="145">
                  <c:v>0.26133260513380668</c:v>
                </c:pt>
                <c:pt idx="146">
                  <c:v>0.26244972940767586</c:v>
                </c:pt>
                <c:pt idx="147">
                  <c:v>0.26393922843950152</c:v>
                </c:pt>
                <c:pt idx="148">
                  <c:v>0.26977309964748525</c:v>
                </c:pt>
                <c:pt idx="149">
                  <c:v>0.27009582443771413</c:v>
                </c:pt>
                <c:pt idx="150">
                  <c:v>0.28082021746685865</c:v>
                </c:pt>
                <c:pt idx="151">
                  <c:v>0.28255796633732189</c:v>
                </c:pt>
                <c:pt idx="152">
                  <c:v>0.28255796633732189</c:v>
                </c:pt>
                <c:pt idx="153">
                  <c:v>0.28263244128891318</c:v>
                </c:pt>
                <c:pt idx="154">
                  <c:v>0.28293034109527831</c:v>
                </c:pt>
                <c:pt idx="155">
                  <c:v>0.28399781540142</c:v>
                </c:pt>
                <c:pt idx="156">
                  <c:v>0.28578521423961073</c:v>
                </c:pt>
                <c:pt idx="157">
                  <c:v>0.28739883819075518</c:v>
                </c:pt>
                <c:pt idx="158">
                  <c:v>0.29112258577031924</c:v>
                </c:pt>
                <c:pt idx="159">
                  <c:v>0.29248795988282605</c:v>
                </c:pt>
                <c:pt idx="160">
                  <c:v>0.29310858447942006</c:v>
                </c:pt>
                <c:pt idx="161">
                  <c:v>0.29683233205898418</c:v>
                </c:pt>
                <c:pt idx="162">
                  <c:v>0.29991063005809049</c:v>
                </c:pt>
                <c:pt idx="163">
                  <c:v>0.30614170100789434</c:v>
                </c:pt>
                <c:pt idx="164">
                  <c:v>0.3115783724740579</c:v>
                </c:pt>
                <c:pt idx="165">
                  <c:v>0.31259619681247208</c:v>
                </c:pt>
                <c:pt idx="166">
                  <c:v>0.31629926518047768</c:v>
                </c:pt>
                <c:pt idx="167">
                  <c:v>0.31855419293977461</c:v>
                </c:pt>
                <c:pt idx="168">
                  <c:v>0.32351918971252669</c:v>
                </c:pt>
                <c:pt idx="169">
                  <c:v>0.32351918971252669</c:v>
                </c:pt>
                <c:pt idx="170">
                  <c:v>0.32674643761481553</c:v>
                </c:pt>
                <c:pt idx="171">
                  <c:v>0.32833523658209623</c:v>
                </c:pt>
                <c:pt idx="172">
                  <c:v>0.32970061069460305</c:v>
                </c:pt>
                <c:pt idx="173">
                  <c:v>0.33022193535574201</c:v>
                </c:pt>
                <c:pt idx="174">
                  <c:v>0.3351869321284941</c:v>
                </c:pt>
                <c:pt idx="175">
                  <c:v>0.34263442728762228</c:v>
                </c:pt>
                <c:pt idx="176">
                  <c:v>0.34337917680353508</c:v>
                </c:pt>
                <c:pt idx="177">
                  <c:v>0.34573755027059233</c:v>
                </c:pt>
                <c:pt idx="178">
                  <c:v>0.3619730897174917</c:v>
                </c:pt>
                <c:pt idx="179">
                  <c:v>0.39352564420833125</c:v>
                </c:pt>
                <c:pt idx="180">
                  <c:v>0.39687701702993894</c:v>
                </c:pt>
                <c:pt idx="181">
                  <c:v>0.40631051089816794</c:v>
                </c:pt>
                <c:pt idx="182">
                  <c:v>0.41954222729755225</c:v>
                </c:pt>
                <c:pt idx="183">
                  <c:v>0.43076312000397199</c:v>
                </c:pt>
                <c:pt idx="184">
                  <c:v>0.4346109925028549</c:v>
                </c:pt>
                <c:pt idx="185">
                  <c:v>0.46564222233255548</c:v>
                </c:pt>
                <c:pt idx="186">
                  <c:v>0.48277146119855024</c:v>
                </c:pt>
                <c:pt idx="187">
                  <c:v>0.50727372027208184</c:v>
                </c:pt>
                <c:pt idx="188">
                  <c:v>0.5724144779305893</c:v>
                </c:pt>
                <c:pt idx="189">
                  <c:v>0.5742018767687801</c:v>
                </c:pt>
                <c:pt idx="190">
                  <c:v>0.63656223623454644</c:v>
                </c:pt>
                <c:pt idx="191">
                  <c:v>0.65246263839928509</c:v>
                </c:pt>
                <c:pt idx="192">
                  <c:v>0.65741522268010522</c:v>
                </c:pt>
                <c:pt idx="193">
                  <c:v>0.6735514621915496</c:v>
                </c:pt>
                <c:pt idx="194">
                  <c:v>0.68045280770567496</c:v>
                </c:pt>
                <c:pt idx="195">
                  <c:v>0.7176902835013157</c:v>
                </c:pt>
                <c:pt idx="196">
                  <c:v>0.72156298098406235</c:v>
                </c:pt>
                <c:pt idx="197">
                  <c:v>0.74321036691326148</c:v>
                </c:pt>
                <c:pt idx="198">
                  <c:v>0.7554739089419592</c:v>
                </c:pt>
                <c:pt idx="199">
                  <c:v>0.76664515168065139</c:v>
                </c:pt>
                <c:pt idx="200">
                  <c:v>0.78849113748076061</c:v>
                </c:pt>
                <c:pt idx="201">
                  <c:v>0.79216523509259718</c:v>
                </c:pt>
                <c:pt idx="202">
                  <c:v>0.88977707164490338</c:v>
                </c:pt>
                <c:pt idx="203">
                  <c:v>0.89858994091653843</c:v>
                </c:pt>
                <c:pt idx="20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B0-491A-9C7B-598367D72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59135"/>
        <c:axId val="131959551"/>
      </c:scatterChart>
      <c:valAx>
        <c:axId val="1319591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59551"/>
        <c:crosses val="autoZero"/>
        <c:crossBetween val="midCat"/>
      </c:valAx>
      <c:valAx>
        <c:axId val="13195955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59135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(carheight)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53.724878048780596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19AB-4D95-9FD1-6BA2AD5E69B5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47.8</c:v>
              </c:pt>
              <c:pt idx="1">
                <c:v>59.8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9AB-4D95-9FD1-6BA2AD5E69B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XLSTAT_20230304_144857_1_HID!xdata5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XLSTAT_20230304_144857_1_HID!ydata5</c:f>
              <c:numCache>
                <c:formatCode>General</c:formatCode>
                <c:ptCount val="700"/>
                <c:pt idx="0">
                  <c:v>55.5</c:v>
                </c:pt>
                <c:pt idx="1">
                  <c:v>52</c:v>
                </c:pt>
                <c:pt idx="2">
                  <c:v>55.5</c:v>
                </c:pt>
                <c:pt idx="3">
                  <c:v>52</c:v>
                </c:pt>
                <c:pt idx="4">
                  <c:v>55.5</c:v>
                </c:pt>
                <c:pt idx="5">
                  <c:v>52</c:v>
                </c:pt>
                <c:pt idx="6">
                  <c:v>55.5</c:v>
                </c:pt>
                <c:pt idx="7">
                  <c:v>52</c:v>
                </c:pt>
                <c:pt idx="8">
                  <c:v>55.5</c:v>
                </c:pt>
                <c:pt idx="9">
                  <c:v>52</c:v>
                </c:pt>
                <c:pt idx="10">
                  <c:v>55.5</c:v>
                </c:pt>
                <c:pt idx="11">
                  <c:v>52</c:v>
                </c:pt>
                <c:pt idx="12">
                  <c:v>55.5</c:v>
                </c:pt>
                <c:pt idx="13">
                  <c:v>52</c:v>
                </c:pt>
                <c:pt idx="14">
                  <c:v>55.5</c:v>
                </c:pt>
                <c:pt idx="15">
                  <c:v>52</c:v>
                </c:pt>
                <c:pt idx="16">
                  <c:v>55.5</c:v>
                </c:pt>
                <c:pt idx="17">
                  <c:v>52</c:v>
                </c:pt>
                <c:pt idx="18">
                  <c:v>55.5</c:v>
                </c:pt>
                <c:pt idx="19">
                  <c:v>52</c:v>
                </c:pt>
                <c:pt idx="20">
                  <c:v>55.5</c:v>
                </c:pt>
                <c:pt idx="21">
                  <c:v>52</c:v>
                </c:pt>
                <c:pt idx="22">
                  <c:v>55.5</c:v>
                </c:pt>
                <c:pt idx="23">
                  <c:v>52</c:v>
                </c:pt>
                <c:pt idx="24">
                  <c:v>55.5</c:v>
                </c:pt>
                <c:pt idx="25">
                  <c:v>52</c:v>
                </c:pt>
                <c:pt idx="26">
                  <c:v>55.5</c:v>
                </c:pt>
                <c:pt idx="27">
                  <c:v>52</c:v>
                </c:pt>
                <c:pt idx="28">
                  <c:v>55.5</c:v>
                </c:pt>
                <c:pt idx="29">
                  <c:v>52</c:v>
                </c:pt>
                <c:pt idx="30">
                  <c:v>55.5</c:v>
                </c:pt>
                <c:pt idx="31">
                  <c:v>52</c:v>
                </c:pt>
                <c:pt idx="32">
                  <c:v>55.5</c:v>
                </c:pt>
                <c:pt idx="33">
                  <c:v>52</c:v>
                </c:pt>
                <c:pt idx="34">
                  <c:v>55.5</c:v>
                </c:pt>
                <c:pt idx="35">
                  <c:v>52</c:v>
                </c:pt>
                <c:pt idx="36">
                  <c:v>55.5</c:v>
                </c:pt>
                <c:pt idx="37">
                  <c:v>52</c:v>
                </c:pt>
                <c:pt idx="38">
                  <c:v>55.5</c:v>
                </c:pt>
                <c:pt idx="39">
                  <c:v>52</c:v>
                </c:pt>
                <c:pt idx="40">
                  <c:v>55.5</c:v>
                </c:pt>
                <c:pt idx="41">
                  <c:v>52</c:v>
                </c:pt>
                <c:pt idx="42">
                  <c:v>55.5</c:v>
                </c:pt>
                <c:pt idx="43">
                  <c:v>52</c:v>
                </c:pt>
                <c:pt idx="44">
                  <c:v>55.5</c:v>
                </c:pt>
                <c:pt idx="45">
                  <c:v>52</c:v>
                </c:pt>
                <c:pt idx="46">
                  <c:v>55.5</c:v>
                </c:pt>
                <c:pt idx="47">
                  <c:v>52</c:v>
                </c:pt>
                <c:pt idx="48">
                  <c:v>55.5</c:v>
                </c:pt>
                <c:pt idx="49">
                  <c:v>52</c:v>
                </c:pt>
                <c:pt idx="50">
                  <c:v>55.5</c:v>
                </c:pt>
                <c:pt idx="51">
                  <c:v>52</c:v>
                </c:pt>
                <c:pt idx="52">
                  <c:v>55.5</c:v>
                </c:pt>
                <c:pt idx="53">
                  <c:v>52</c:v>
                </c:pt>
                <c:pt idx="54">
                  <c:v>55.5</c:v>
                </c:pt>
                <c:pt idx="55">
                  <c:v>52</c:v>
                </c:pt>
                <c:pt idx="56">
                  <c:v>55.5</c:v>
                </c:pt>
                <c:pt idx="57">
                  <c:v>52</c:v>
                </c:pt>
                <c:pt idx="58">
                  <c:v>55.5</c:v>
                </c:pt>
                <c:pt idx="59">
                  <c:v>52</c:v>
                </c:pt>
                <c:pt idx="60">
                  <c:v>55.5</c:v>
                </c:pt>
                <c:pt idx="61">
                  <c:v>52</c:v>
                </c:pt>
                <c:pt idx="62">
                  <c:v>55.5</c:v>
                </c:pt>
                <c:pt idx="63">
                  <c:v>52</c:v>
                </c:pt>
                <c:pt idx="64">
                  <c:v>55.5</c:v>
                </c:pt>
                <c:pt idx="65">
                  <c:v>52</c:v>
                </c:pt>
                <c:pt idx="66">
                  <c:v>55.5</c:v>
                </c:pt>
                <c:pt idx="67">
                  <c:v>52</c:v>
                </c:pt>
                <c:pt idx="68">
                  <c:v>55.5</c:v>
                </c:pt>
                <c:pt idx="69">
                  <c:v>52</c:v>
                </c:pt>
                <c:pt idx="70">
                  <c:v>55.5</c:v>
                </c:pt>
                <c:pt idx="71">
                  <c:v>52</c:v>
                </c:pt>
                <c:pt idx="72">
                  <c:v>55.5</c:v>
                </c:pt>
                <c:pt idx="73">
                  <c:v>52</c:v>
                </c:pt>
                <c:pt idx="74">
                  <c:v>55.5</c:v>
                </c:pt>
                <c:pt idx="75">
                  <c:v>52</c:v>
                </c:pt>
                <c:pt idx="76">
                  <c:v>55.5</c:v>
                </c:pt>
                <c:pt idx="77">
                  <c:v>52</c:v>
                </c:pt>
                <c:pt idx="78">
                  <c:v>55.5</c:v>
                </c:pt>
                <c:pt idx="79">
                  <c:v>52</c:v>
                </c:pt>
                <c:pt idx="80">
                  <c:v>55.5</c:v>
                </c:pt>
                <c:pt idx="81">
                  <c:v>52</c:v>
                </c:pt>
                <c:pt idx="82">
                  <c:v>55.5</c:v>
                </c:pt>
                <c:pt idx="83">
                  <c:v>52</c:v>
                </c:pt>
                <c:pt idx="84">
                  <c:v>55.5</c:v>
                </c:pt>
                <c:pt idx="85">
                  <c:v>52</c:v>
                </c:pt>
                <c:pt idx="86">
                  <c:v>55.5</c:v>
                </c:pt>
                <c:pt idx="87">
                  <c:v>52</c:v>
                </c:pt>
                <c:pt idx="88">
                  <c:v>55.5</c:v>
                </c:pt>
                <c:pt idx="89">
                  <c:v>52</c:v>
                </c:pt>
                <c:pt idx="90">
                  <c:v>55.5</c:v>
                </c:pt>
                <c:pt idx="91">
                  <c:v>52</c:v>
                </c:pt>
                <c:pt idx="92">
                  <c:v>55.5</c:v>
                </c:pt>
                <c:pt idx="93">
                  <c:v>52</c:v>
                </c:pt>
                <c:pt idx="94">
                  <c:v>55.5</c:v>
                </c:pt>
                <c:pt idx="95">
                  <c:v>52</c:v>
                </c:pt>
                <c:pt idx="96">
                  <c:v>55.5</c:v>
                </c:pt>
                <c:pt idx="97">
                  <c:v>52</c:v>
                </c:pt>
                <c:pt idx="98">
                  <c:v>55.5</c:v>
                </c:pt>
                <c:pt idx="99">
                  <c:v>52</c:v>
                </c:pt>
                <c:pt idx="100">
                  <c:v>55.5</c:v>
                </c:pt>
                <c:pt idx="101">
                  <c:v>52</c:v>
                </c:pt>
                <c:pt idx="102">
                  <c:v>55.5</c:v>
                </c:pt>
                <c:pt idx="103">
                  <c:v>52</c:v>
                </c:pt>
                <c:pt idx="104">
                  <c:v>55.5</c:v>
                </c:pt>
                <c:pt idx="105">
                  <c:v>52</c:v>
                </c:pt>
                <c:pt idx="106">
                  <c:v>55.5</c:v>
                </c:pt>
                <c:pt idx="107">
                  <c:v>52</c:v>
                </c:pt>
                <c:pt idx="108">
                  <c:v>55.5</c:v>
                </c:pt>
                <c:pt idx="109">
                  <c:v>52</c:v>
                </c:pt>
                <c:pt idx="110">
                  <c:v>55.5</c:v>
                </c:pt>
                <c:pt idx="111">
                  <c:v>52</c:v>
                </c:pt>
                <c:pt idx="112">
                  <c:v>55.5</c:v>
                </c:pt>
                <c:pt idx="113">
                  <c:v>52</c:v>
                </c:pt>
                <c:pt idx="114">
                  <c:v>55.5</c:v>
                </c:pt>
                <c:pt idx="115">
                  <c:v>52</c:v>
                </c:pt>
                <c:pt idx="116">
                  <c:v>55.5</c:v>
                </c:pt>
                <c:pt idx="117">
                  <c:v>52</c:v>
                </c:pt>
                <c:pt idx="118">
                  <c:v>55.5</c:v>
                </c:pt>
                <c:pt idx="119">
                  <c:v>52</c:v>
                </c:pt>
                <c:pt idx="120">
                  <c:v>55.5</c:v>
                </c:pt>
                <c:pt idx="121">
                  <c:v>52</c:v>
                </c:pt>
                <c:pt idx="122">
                  <c:v>55.5</c:v>
                </c:pt>
                <c:pt idx="123">
                  <c:v>52</c:v>
                </c:pt>
                <c:pt idx="124">
                  <c:v>55.5</c:v>
                </c:pt>
                <c:pt idx="125">
                  <c:v>52</c:v>
                </c:pt>
                <c:pt idx="126">
                  <c:v>55.5</c:v>
                </c:pt>
                <c:pt idx="127">
                  <c:v>52</c:v>
                </c:pt>
                <c:pt idx="128">
                  <c:v>55.5</c:v>
                </c:pt>
                <c:pt idx="129">
                  <c:v>52</c:v>
                </c:pt>
                <c:pt idx="130">
                  <c:v>55.5</c:v>
                </c:pt>
                <c:pt idx="131">
                  <c:v>52</c:v>
                </c:pt>
                <c:pt idx="132">
                  <c:v>55.5</c:v>
                </c:pt>
                <c:pt idx="133">
                  <c:v>52</c:v>
                </c:pt>
                <c:pt idx="134">
                  <c:v>55.5</c:v>
                </c:pt>
                <c:pt idx="135">
                  <c:v>52</c:v>
                </c:pt>
                <c:pt idx="136">
                  <c:v>55.5</c:v>
                </c:pt>
                <c:pt idx="137">
                  <c:v>52</c:v>
                </c:pt>
                <c:pt idx="138">
                  <c:v>55.5</c:v>
                </c:pt>
                <c:pt idx="139">
                  <c:v>52</c:v>
                </c:pt>
                <c:pt idx="140">
                  <c:v>55.5</c:v>
                </c:pt>
                <c:pt idx="141">
                  <c:v>52</c:v>
                </c:pt>
                <c:pt idx="142">
                  <c:v>55.5</c:v>
                </c:pt>
                <c:pt idx="143">
                  <c:v>52</c:v>
                </c:pt>
                <c:pt idx="144">
                  <c:v>55.5</c:v>
                </c:pt>
                <c:pt idx="145">
                  <c:v>52</c:v>
                </c:pt>
                <c:pt idx="146">
                  <c:v>55.5</c:v>
                </c:pt>
                <c:pt idx="147">
                  <c:v>52</c:v>
                </c:pt>
                <c:pt idx="148">
                  <c:v>55.5</c:v>
                </c:pt>
                <c:pt idx="149">
                  <c:v>52</c:v>
                </c:pt>
                <c:pt idx="150">
                  <c:v>55.5</c:v>
                </c:pt>
                <c:pt idx="151">
                  <c:v>52</c:v>
                </c:pt>
                <c:pt idx="152">
                  <c:v>55.5</c:v>
                </c:pt>
                <c:pt idx="153">
                  <c:v>52</c:v>
                </c:pt>
                <c:pt idx="154">
                  <c:v>55.5</c:v>
                </c:pt>
                <c:pt idx="155">
                  <c:v>52</c:v>
                </c:pt>
                <c:pt idx="156">
                  <c:v>55.5</c:v>
                </c:pt>
                <c:pt idx="157">
                  <c:v>52</c:v>
                </c:pt>
                <c:pt idx="158">
                  <c:v>55.5</c:v>
                </c:pt>
                <c:pt idx="159">
                  <c:v>52</c:v>
                </c:pt>
                <c:pt idx="160">
                  <c:v>55.5</c:v>
                </c:pt>
                <c:pt idx="161">
                  <c:v>52</c:v>
                </c:pt>
                <c:pt idx="162">
                  <c:v>55.5</c:v>
                </c:pt>
                <c:pt idx="163">
                  <c:v>52</c:v>
                </c:pt>
                <c:pt idx="164">
                  <c:v>55.5</c:v>
                </c:pt>
                <c:pt idx="165">
                  <c:v>52</c:v>
                </c:pt>
                <c:pt idx="166">
                  <c:v>55.5</c:v>
                </c:pt>
                <c:pt idx="167">
                  <c:v>52</c:v>
                </c:pt>
                <c:pt idx="168">
                  <c:v>55.5</c:v>
                </c:pt>
                <c:pt idx="169">
                  <c:v>52</c:v>
                </c:pt>
                <c:pt idx="170">
                  <c:v>55.5</c:v>
                </c:pt>
                <c:pt idx="171">
                  <c:v>52</c:v>
                </c:pt>
                <c:pt idx="172">
                  <c:v>55.5</c:v>
                </c:pt>
                <c:pt idx="173">
                  <c:v>52</c:v>
                </c:pt>
                <c:pt idx="174">
                  <c:v>55.5</c:v>
                </c:pt>
                <c:pt idx="175">
                  <c:v>52</c:v>
                </c:pt>
                <c:pt idx="176">
                  <c:v>55.5</c:v>
                </c:pt>
                <c:pt idx="177">
                  <c:v>52</c:v>
                </c:pt>
                <c:pt idx="178">
                  <c:v>55.5</c:v>
                </c:pt>
                <c:pt idx="179">
                  <c:v>52</c:v>
                </c:pt>
                <c:pt idx="180">
                  <c:v>55.5</c:v>
                </c:pt>
                <c:pt idx="181">
                  <c:v>52</c:v>
                </c:pt>
                <c:pt idx="182">
                  <c:v>55.5</c:v>
                </c:pt>
                <c:pt idx="183">
                  <c:v>52</c:v>
                </c:pt>
                <c:pt idx="184">
                  <c:v>55.5</c:v>
                </c:pt>
                <c:pt idx="185">
                  <c:v>52</c:v>
                </c:pt>
                <c:pt idx="186">
                  <c:v>55.5</c:v>
                </c:pt>
                <c:pt idx="187">
                  <c:v>52</c:v>
                </c:pt>
                <c:pt idx="188">
                  <c:v>55.5</c:v>
                </c:pt>
                <c:pt idx="189">
                  <c:v>52</c:v>
                </c:pt>
                <c:pt idx="190">
                  <c:v>55.5</c:v>
                </c:pt>
                <c:pt idx="191">
                  <c:v>52</c:v>
                </c:pt>
                <c:pt idx="192">
                  <c:v>55.5</c:v>
                </c:pt>
                <c:pt idx="193">
                  <c:v>52</c:v>
                </c:pt>
                <c:pt idx="194">
                  <c:v>55.5</c:v>
                </c:pt>
                <c:pt idx="195">
                  <c:v>52</c:v>
                </c:pt>
                <c:pt idx="196">
                  <c:v>55.5</c:v>
                </c:pt>
                <c:pt idx="197">
                  <c:v>52</c:v>
                </c:pt>
                <c:pt idx="198">
                  <c:v>55.5</c:v>
                </c:pt>
                <c:pt idx="199">
                  <c:v>52</c:v>
                </c:pt>
                <c:pt idx="200">
                  <c:v>55.5</c:v>
                </c:pt>
                <c:pt idx="201">
                  <c:v>52</c:v>
                </c:pt>
                <c:pt idx="202">
                  <c:v>55.5</c:v>
                </c:pt>
                <c:pt idx="203">
                  <c:v>52</c:v>
                </c:pt>
                <c:pt idx="204">
                  <c:v>55.5</c:v>
                </c:pt>
                <c:pt idx="205">
                  <c:v>52</c:v>
                </c:pt>
                <c:pt idx="206">
                  <c:v>55.5</c:v>
                </c:pt>
                <c:pt idx="207">
                  <c:v>52</c:v>
                </c:pt>
                <c:pt idx="208">
                  <c:v>55.5</c:v>
                </c:pt>
                <c:pt idx="209">
                  <c:v>52</c:v>
                </c:pt>
                <c:pt idx="210">
                  <c:v>55.5</c:v>
                </c:pt>
                <c:pt idx="211">
                  <c:v>52</c:v>
                </c:pt>
                <c:pt idx="212">
                  <c:v>55.5</c:v>
                </c:pt>
                <c:pt idx="213">
                  <c:v>52</c:v>
                </c:pt>
                <c:pt idx="214">
                  <c:v>55.5</c:v>
                </c:pt>
                <c:pt idx="215">
                  <c:v>52</c:v>
                </c:pt>
                <c:pt idx="216">
                  <c:v>55.5</c:v>
                </c:pt>
                <c:pt idx="217">
                  <c:v>52</c:v>
                </c:pt>
                <c:pt idx="218">
                  <c:v>55.5</c:v>
                </c:pt>
                <c:pt idx="219">
                  <c:v>52</c:v>
                </c:pt>
                <c:pt idx="220">
                  <c:v>55.5</c:v>
                </c:pt>
                <c:pt idx="221">
                  <c:v>52</c:v>
                </c:pt>
                <c:pt idx="222">
                  <c:v>55.5</c:v>
                </c:pt>
                <c:pt idx="223">
                  <c:v>52</c:v>
                </c:pt>
                <c:pt idx="224">
                  <c:v>55.5</c:v>
                </c:pt>
                <c:pt idx="225">
                  <c:v>52</c:v>
                </c:pt>
                <c:pt idx="226">
                  <c:v>55.5</c:v>
                </c:pt>
                <c:pt idx="227">
                  <c:v>52</c:v>
                </c:pt>
                <c:pt idx="228">
                  <c:v>55.5</c:v>
                </c:pt>
                <c:pt idx="229">
                  <c:v>52</c:v>
                </c:pt>
                <c:pt idx="230">
                  <c:v>55.5</c:v>
                </c:pt>
                <c:pt idx="231">
                  <c:v>52</c:v>
                </c:pt>
                <c:pt idx="232">
                  <c:v>55.5</c:v>
                </c:pt>
                <c:pt idx="233">
                  <c:v>52</c:v>
                </c:pt>
                <c:pt idx="234">
                  <c:v>55.5</c:v>
                </c:pt>
                <c:pt idx="235">
                  <c:v>52</c:v>
                </c:pt>
                <c:pt idx="236">
                  <c:v>55.5</c:v>
                </c:pt>
                <c:pt idx="237">
                  <c:v>52</c:v>
                </c:pt>
                <c:pt idx="238">
                  <c:v>55.5</c:v>
                </c:pt>
                <c:pt idx="239">
                  <c:v>52</c:v>
                </c:pt>
                <c:pt idx="240">
                  <c:v>55.5</c:v>
                </c:pt>
                <c:pt idx="241">
                  <c:v>52</c:v>
                </c:pt>
                <c:pt idx="242">
                  <c:v>55.5</c:v>
                </c:pt>
                <c:pt idx="243">
                  <c:v>52</c:v>
                </c:pt>
                <c:pt idx="244">
                  <c:v>55.5</c:v>
                </c:pt>
                <c:pt idx="245">
                  <c:v>52</c:v>
                </c:pt>
                <c:pt idx="246">
                  <c:v>55.5</c:v>
                </c:pt>
                <c:pt idx="247">
                  <c:v>52</c:v>
                </c:pt>
                <c:pt idx="248">
                  <c:v>55.5</c:v>
                </c:pt>
                <c:pt idx="249">
                  <c:v>52</c:v>
                </c:pt>
                <c:pt idx="250">
                  <c:v>55.5</c:v>
                </c:pt>
                <c:pt idx="251">
                  <c:v>52</c:v>
                </c:pt>
                <c:pt idx="252">
                  <c:v>55.5</c:v>
                </c:pt>
                <c:pt idx="253">
                  <c:v>52</c:v>
                </c:pt>
                <c:pt idx="254">
                  <c:v>55.5</c:v>
                </c:pt>
                <c:pt idx="255">
                  <c:v>52</c:v>
                </c:pt>
                <c:pt idx="256">
                  <c:v>55.5</c:v>
                </c:pt>
                <c:pt idx="257">
                  <c:v>52</c:v>
                </c:pt>
                <c:pt idx="258">
                  <c:v>55.5</c:v>
                </c:pt>
                <c:pt idx="259">
                  <c:v>52</c:v>
                </c:pt>
                <c:pt idx="260">
                  <c:v>55.5</c:v>
                </c:pt>
                <c:pt idx="261">
                  <c:v>52</c:v>
                </c:pt>
                <c:pt idx="262">
                  <c:v>55.5</c:v>
                </c:pt>
                <c:pt idx="263">
                  <c:v>52</c:v>
                </c:pt>
                <c:pt idx="264">
                  <c:v>55.5</c:v>
                </c:pt>
                <c:pt idx="265">
                  <c:v>52</c:v>
                </c:pt>
                <c:pt idx="266">
                  <c:v>55.5</c:v>
                </c:pt>
                <c:pt idx="267">
                  <c:v>52</c:v>
                </c:pt>
                <c:pt idx="268">
                  <c:v>55.5</c:v>
                </c:pt>
                <c:pt idx="269">
                  <c:v>52</c:v>
                </c:pt>
                <c:pt idx="270">
                  <c:v>55.5</c:v>
                </c:pt>
                <c:pt idx="271">
                  <c:v>52</c:v>
                </c:pt>
                <c:pt idx="272">
                  <c:v>55.5</c:v>
                </c:pt>
                <c:pt idx="273">
                  <c:v>52</c:v>
                </c:pt>
                <c:pt idx="274">
                  <c:v>55.5</c:v>
                </c:pt>
                <c:pt idx="275">
                  <c:v>52</c:v>
                </c:pt>
                <c:pt idx="276">
                  <c:v>55.5</c:v>
                </c:pt>
                <c:pt idx="277">
                  <c:v>52</c:v>
                </c:pt>
                <c:pt idx="278">
                  <c:v>55.5</c:v>
                </c:pt>
                <c:pt idx="279">
                  <c:v>52</c:v>
                </c:pt>
                <c:pt idx="280">
                  <c:v>55.5</c:v>
                </c:pt>
                <c:pt idx="281">
                  <c:v>52</c:v>
                </c:pt>
                <c:pt idx="282">
                  <c:v>55.5</c:v>
                </c:pt>
                <c:pt idx="283">
                  <c:v>52</c:v>
                </c:pt>
                <c:pt idx="284">
                  <c:v>55.5</c:v>
                </c:pt>
                <c:pt idx="285">
                  <c:v>52</c:v>
                </c:pt>
                <c:pt idx="286">
                  <c:v>55.5</c:v>
                </c:pt>
                <c:pt idx="287">
                  <c:v>52</c:v>
                </c:pt>
                <c:pt idx="288">
                  <c:v>55.5</c:v>
                </c:pt>
                <c:pt idx="289">
                  <c:v>52</c:v>
                </c:pt>
                <c:pt idx="290">
                  <c:v>55.5</c:v>
                </c:pt>
                <c:pt idx="291">
                  <c:v>52</c:v>
                </c:pt>
                <c:pt idx="292">
                  <c:v>55.5</c:v>
                </c:pt>
                <c:pt idx="293">
                  <c:v>52</c:v>
                </c:pt>
                <c:pt idx="294">
                  <c:v>55.5</c:v>
                </c:pt>
                <c:pt idx="295">
                  <c:v>52</c:v>
                </c:pt>
                <c:pt idx="296">
                  <c:v>55.5</c:v>
                </c:pt>
                <c:pt idx="297">
                  <c:v>52</c:v>
                </c:pt>
                <c:pt idx="298">
                  <c:v>55.5</c:v>
                </c:pt>
                <c:pt idx="299">
                  <c:v>52</c:v>
                </c:pt>
                <c:pt idx="300">
                  <c:v>55.5</c:v>
                </c:pt>
                <c:pt idx="301">
                  <c:v>52</c:v>
                </c:pt>
                <c:pt idx="302">
                  <c:v>55.5</c:v>
                </c:pt>
                <c:pt idx="303">
                  <c:v>52</c:v>
                </c:pt>
                <c:pt idx="304">
                  <c:v>55.5</c:v>
                </c:pt>
                <c:pt idx="305">
                  <c:v>52</c:v>
                </c:pt>
                <c:pt idx="306">
                  <c:v>55.5</c:v>
                </c:pt>
                <c:pt idx="307">
                  <c:v>52</c:v>
                </c:pt>
                <c:pt idx="308">
                  <c:v>55.5</c:v>
                </c:pt>
                <c:pt idx="309">
                  <c:v>52</c:v>
                </c:pt>
                <c:pt idx="310">
                  <c:v>55.5</c:v>
                </c:pt>
                <c:pt idx="311">
                  <c:v>52</c:v>
                </c:pt>
                <c:pt idx="312">
                  <c:v>55.5</c:v>
                </c:pt>
                <c:pt idx="313">
                  <c:v>52</c:v>
                </c:pt>
                <c:pt idx="314">
                  <c:v>55.5</c:v>
                </c:pt>
                <c:pt idx="315">
                  <c:v>52</c:v>
                </c:pt>
                <c:pt idx="316">
                  <c:v>55.5</c:v>
                </c:pt>
                <c:pt idx="317">
                  <c:v>52</c:v>
                </c:pt>
                <c:pt idx="318">
                  <c:v>55.5</c:v>
                </c:pt>
                <c:pt idx="319">
                  <c:v>52</c:v>
                </c:pt>
                <c:pt idx="320">
                  <c:v>55.5</c:v>
                </c:pt>
                <c:pt idx="321">
                  <c:v>52</c:v>
                </c:pt>
                <c:pt idx="322">
                  <c:v>55.5</c:v>
                </c:pt>
                <c:pt idx="323">
                  <c:v>52</c:v>
                </c:pt>
                <c:pt idx="324">
                  <c:v>55.5</c:v>
                </c:pt>
                <c:pt idx="325">
                  <c:v>52</c:v>
                </c:pt>
                <c:pt idx="326">
                  <c:v>55.5</c:v>
                </c:pt>
                <c:pt idx="327">
                  <c:v>52</c:v>
                </c:pt>
                <c:pt idx="328">
                  <c:v>55.5</c:v>
                </c:pt>
                <c:pt idx="329">
                  <c:v>52</c:v>
                </c:pt>
                <c:pt idx="330">
                  <c:v>55.5</c:v>
                </c:pt>
                <c:pt idx="331">
                  <c:v>52</c:v>
                </c:pt>
                <c:pt idx="332">
                  <c:v>55.5</c:v>
                </c:pt>
                <c:pt idx="333">
                  <c:v>52</c:v>
                </c:pt>
                <c:pt idx="334">
                  <c:v>55.5</c:v>
                </c:pt>
                <c:pt idx="335">
                  <c:v>52</c:v>
                </c:pt>
                <c:pt idx="336">
                  <c:v>55.5</c:v>
                </c:pt>
                <c:pt idx="337">
                  <c:v>52</c:v>
                </c:pt>
                <c:pt idx="338">
                  <c:v>55.5</c:v>
                </c:pt>
                <c:pt idx="339">
                  <c:v>52</c:v>
                </c:pt>
                <c:pt idx="340">
                  <c:v>55.5</c:v>
                </c:pt>
                <c:pt idx="341">
                  <c:v>52</c:v>
                </c:pt>
                <c:pt idx="342">
                  <c:v>55.5</c:v>
                </c:pt>
                <c:pt idx="343">
                  <c:v>52</c:v>
                </c:pt>
                <c:pt idx="344">
                  <c:v>55.5</c:v>
                </c:pt>
                <c:pt idx="345">
                  <c:v>52</c:v>
                </c:pt>
                <c:pt idx="346">
                  <c:v>55.5</c:v>
                </c:pt>
                <c:pt idx="347">
                  <c:v>52</c:v>
                </c:pt>
                <c:pt idx="348">
                  <c:v>55.5</c:v>
                </c:pt>
                <c:pt idx="349">
                  <c:v>52</c:v>
                </c:pt>
                <c:pt idx="350">
                  <c:v>55.5</c:v>
                </c:pt>
                <c:pt idx="351">
                  <c:v>52</c:v>
                </c:pt>
                <c:pt idx="352">
                  <c:v>55.5</c:v>
                </c:pt>
                <c:pt idx="353">
                  <c:v>52</c:v>
                </c:pt>
                <c:pt idx="354">
                  <c:v>55.5</c:v>
                </c:pt>
                <c:pt idx="355">
                  <c:v>52</c:v>
                </c:pt>
                <c:pt idx="356">
                  <c:v>55.5</c:v>
                </c:pt>
                <c:pt idx="357">
                  <c:v>52</c:v>
                </c:pt>
                <c:pt idx="358">
                  <c:v>55.5</c:v>
                </c:pt>
                <c:pt idx="359">
                  <c:v>52</c:v>
                </c:pt>
                <c:pt idx="360">
                  <c:v>55.5</c:v>
                </c:pt>
                <c:pt idx="361">
                  <c:v>52</c:v>
                </c:pt>
                <c:pt idx="362">
                  <c:v>55.5</c:v>
                </c:pt>
                <c:pt idx="363">
                  <c:v>52</c:v>
                </c:pt>
                <c:pt idx="364">
                  <c:v>55.5</c:v>
                </c:pt>
                <c:pt idx="365">
                  <c:v>52</c:v>
                </c:pt>
                <c:pt idx="366">
                  <c:v>55.5</c:v>
                </c:pt>
                <c:pt idx="367">
                  <c:v>52</c:v>
                </c:pt>
                <c:pt idx="368">
                  <c:v>55.5</c:v>
                </c:pt>
                <c:pt idx="369">
                  <c:v>52</c:v>
                </c:pt>
                <c:pt idx="370">
                  <c:v>55.5</c:v>
                </c:pt>
                <c:pt idx="371">
                  <c:v>52</c:v>
                </c:pt>
                <c:pt idx="372">
                  <c:v>55.5</c:v>
                </c:pt>
                <c:pt idx="373">
                  <c:v>52</c:v>
                </c:pt>
                <c:pt idx="374">
                  <c:v>55.5</c:v>
                </c:pt>
                <c:pt idx="375">
                  <c:v>52</c:v>
                </c:pt>
                <c:pt idx="376">
                  <c:v>55.5</c:v>
                </c:pt>
                <c:pt idx="377">
                  <c:v>52</c:v>
                </c:pt>
                <c:pt idx="378">
                  <c:v>55.5</c:v>
                </c:pt>
                <c:pt idx="379">
                  <c:v>52</c:v>
                </c:pt>
                <c:pt idx="380">
                  <c:v>55.5</c:v>
                </c:pt>
                <c:pt idx="381">
                  <c:v>52</c:v>
                </c:pt>
                <c:pt idx="382">
                  <c:v>55.5</c:v>
                </c:pt>
                <c:pt idx="383">
                  <c:v>52</c:v>
                </c:pt>
                <c:pt idx="384">
                  <c:v>55.5</c:v>
                </c:pt>
                <c:pt idx="385">
                  <c:v>52</c:v>
                </c:pt>
                <c:pt idx="386">
                  <c:v>55.5</c:v>
                </c:pt>
                <c:pt idx="387">
                  <c:v>52</c:v>
                </c:pt>
                <c:pt idx="388">
                  <c:v>55.5</c:v>
                </c:pt>
                <c:pt idx="389">
                  <c:v>52</c:v>
                </c:pt>
                <c:pt idx="390">
                  <c:v>55.5</c:v>
                </c:pt>
                <c:pt idx="391">
                  <c:v>52</c:v>
                </c:pt>
                <c:pt idx="392">
                  <c:v>55.5</c:v>
                </c:pt>
                <c:pt idx="393">
                  <c:v>52</c:v>
                </c:pt>
                <c:pt idx="394">
                  <c:v>55.5</c:v>
                </c:pt>
                <c:pt idx="395">
                  <c:v>52</c:v>
                </c:pt>
                <c:pt idx="396">
                  <c:v>55.5</c:v>
                </c:pt>
                <c:pt idx="397">
                  <c:v>52</c:v>
                </c:pt>
                <c:pt idx="398">
                  <c:v>55.5</c:v>
                </c:pt>
                <c:pt idx="399">
                  <c:v>52</c:v>
                </c:pt>
                <c:pt idx="400">
                  <c:v>55.5</c:v>
                </c:pt>
                <c:pt idx="401">
                  <c:v>52</c:v>
                </c:pt>
                <c:pt idx="402">
                  <c:v>55.5</c:v>
                </c:pt>
                <c:pt idx="403">
                  <c:v>52</c:v>
                </c:pt>
                <c:pt idx="404">
                  <c:v>55.5</c:v>
                </c:pt>
                <c:pt idx="405">
                  <c:v>52</c:v>
                </c:pt>
                <c:pt idx="406">
                  <c:v>55.5</c:v>
                </c:pt>
                <c:pt idx="407">
                  <c:v>52</c:v>
                </c:pt>
                <c:pt idx="408">
                  <c:v>55.5</c:v>
                </c:pt>
                <c:pt idx="409">
                  <c:v>52</c:v>
                </c:pt>
                <c:pt idx="410">
                  <c:v>55.5</c:v>
                </c:pt>
                <c:pt idx="411">
                  <c:v>52</c:v>
                </c:pt>
                <c:pt idx="412">
                  <c:v>55.5</c:v>
                </c:pt>
                <c:pt idx="413">
                  <c:v>52</c:v>
                </c:pt>
                <c:pt idx="414">
                  <c:v>55.5</c:v>
                </c:pt>
                <c:pt idx="415">
                  <c:v>52</c:v>
                </c:pt>
                <c:pt idx="416">
                  <c:v>55.5</c:v>
                </c:pt>
                <c:pt idx="417">
                  <c:v>52</c:v>
                </c:pt>
                <c:pt idx="418">
                  <c:v>55.5</c:v>
                </c:pt>
                <c:pt idx="419">
                  <c:v>52</c:v>
                </c:pt>
                <c:pt idx="420">
                  <c:v>55.5</c:v>
                </c:pt>
                <c:pt idx="421">
                  <c:v>52</c:v>
                </c:pt>
                <c:pt idx="422">
                  <c:v>55.5</c:v>
                </c:pt>
                <c:pt idx="423">
                  <c:v>52</c:v>
                </c:pt>
                <c:pt idx="424">
                  <c:v>55.5</c:v>
                </c:pt>
                <c:pt idx="425">
                  <c:v>52</c:v>
                </c:pt>
                <c:pt idx="426">
                  <c:v>55.5</c:v>
                </c:pt>
                <c:pt idx="427">
                  <c:v>52</c:v>
                </c:pt>
                <c:pt idx="428">
                  <c:v>55.5</c:v>
                </c:pt>
                <c:pt idx="429">
                  <c:v>52</c:v>
                </c:pt>
                <c:pt idx="430">
                  <c:v>55.5</c:v>
                </c:pt>
                <c:pt idx="431">
                  <c:v>52</c:v>
                </c:pt>
                <c:pt idx="432">
                  <c:v>55.5</c:v>
                </c:pt>
                <c:pt idx="433">
                  <c:v>52</c:v>
                </c:pt>
                <c:pt idx="434">
                  <c:v>55.5</c:v>
                </c:pt>
                <c:pt idx="435">
                  <c:v>52</c:v>
                </c:pt>
                <c:pt idx="436">
                  <c:v>55.5</c:v>
                </c:pt>
                <c:pt idx="437">
                  <c:v>52</c:v>
                </c:pt>
                <c:pt idx="438">
                  <c:v>55.5</c:v>
                </c:pt>
                <c:pt idx="439">
                  <c:v>52</c:v>
                </c:pt>
                <c:pt idx="440">
                  <c:v>55.5</c:v>
                </c:pt>
                <c:pt idx="441">
                  <c:v>52</c:v>
                </c:pt>
                <c:pt idx="442">
                  <c:v>55.5</c:v>
                </c:pt>
                <c:pt idx="443">
                  <c:v>52</c:v>
                </c:pt>
                <c:pt idx="444">
                  <c:v>55.5</c:v>
                </c:pt>
                <c:pt idx="445">
                  <c:v>52</c:v>
                </c:pt>
                <c:pt idx="446">
                  <c:v>55.5</c:v>
                </c:pt>
                <c:pt idx="447">
                  <c:v>52</c:v>
                </c:pt>
                <c:pt idx="448">
                  <c:v>55.5</c:v>
                </c:pt>
                <c:pt idx="449">
                  <c:v>52</c:v>
                </c:pt>
                <c:pt idx="450">
                  <c:v>55.5</c:v>
                </c:pt>
                <c:pt idx="451">
                  <c:v>52</c:v>
                </c:pt>
                <c:pt idx="452">
                  <c:v>55.5</c:v>
                </c:pt>
                <c:pt idx="453">
                  <c:v>52</c:v>
                </c:pt>
                <c:pt idx="454">
                  <c:v>55.5</c:v>
                </c:pt>
                <c:pt idx="455">
                  <c:v>52</c:v>
                </c:pt>
                <c:pt idx="456">
                  <c:v>55.5</c:v>
                </c:pt>
                <c:pt idx="457">
                  <c:v>52</c:v>
                </c:pt>
                <c:pt idx="458">
                  <c:v>55.5</c:v>
                </c:pt>
                <c:pt idx="459">
                  <c:v>52</c:v>
                </c:pt>
                <c:pt idx="460">
                  <c:v>55.5</c:v>
                </c:pt>
                <c:pt idx="461">
                  <c:v>52</c:v>
                </c:pt>
                <c:pt idx="462">
                  <c:v>55.5</c:v>
                </c:pt>
                <c:pt idx="463">
                  <c:v>52</c:v>
                </c:pt>
                <c:pt idx="464">
                  <c:v>55.5</c:v>
                </c:pt>
                <c:pt idx="465">
                  <c:v>52</c:v>
                </c:pt>
                <c:pt idx="466">
                  <c:v>55.5</c:v>
                </c:pt>
                <c:pt idx="467">
                  <c:v>52</c:v>
                </c:pt>
                <c:pt idx="468">
                  <c:v>55.5</c:v>
                </c:pt>
                <c:pt idx="469">
                  <c:v>52</c:v>
                </c:pt>
                <c:pt idx="470">
                  <c:v>55.5</c:v>
                </c:pt>
                <c:pt idx="471">
                  <c:v>52</c:v>
                </c:pt>
                <c:pt idx="472">
                  <c:v>55.5</c:v>
                </c:pt>
                <c:pt idx="473">
                  <c:v>52</c:v>
                </c:pt>
                <c:pt idx="474">
                  <c:v>55.5</c:v>
                </c:pt>
                <c:pt idx="475">
                  <c:v>52</c:v>
                </c:pt>
                <c:pt idx="476">
                  <c:v>55.5</c:v>
                </c:pt>
                <c:pt idx="477">
                  <c:v>52</c:v>
                </c:pt>
                <c:pt idx="478">
                  <c:v>55.5</c:v>
                </c:pt>
                <c:pt idx="479">
                  <c:v>52</c:v>
                </c:pt>
                <c:pt idx="480">
                  <c:v>55.5</c:v>
                </c:pt>
                <c:pt idx="481">
                  <c:v>52</c:v>
                </c:pt>
                <c:pt idx="482">
                  <c:v>55.5</c:v>
                </c:pt>
                <c:pt idx="483">
                  <c:v>52</c:v>
                </c:pt>
                <c:pt idx="484">
                  <c:v>55.5</c:v>
                </c:pt>
                <c:pt idx="485">
                  <c:v>52</c:v>
                </c:pt>
                <c:pt idx="486">
                  <c:v>55.5</c:v>
                </c:pt>
                <c:pt idx="487">
                  <c:v>52</c:v>
                </c:pt>
                <c:pt idx="488">
                  <c:v>55.5</c:v>
                </c:pt>
                <c:pt idx="489">
                  <c:v>52</c:v>
                </c:pt>
                <c:pt idx="490">
                  <c:v>55.5</c:v>
                </c:pt>
                <c:pt idx="491">
                  <c:v>52</c:v>
                </c:pt>
                <c:pt idx="492">
                  <c:v>55.5</c:v>
                </c:pt>
                <c:pt idx="493">
                  <c:v>52</c:v>
                </c:pt>
                <c:pt idx="494">
                  <c:v>55.5</c:v>
                </c:pt>
                <c:pt idx="495">
                  <c:v>52</c:v>
                </c:pt>
                <c:pt idx="496">
                  <c:v>55.5</c:v>
                </c:pt>
                <c:pt idx="497">
                  <c:v>52</c:v>
                </c:pt>
                <c:pt idx="498">
                  <c:v>55.5</c:v>
                </c:pt>
                <c:pt idx="499">
                  <c:v>52</c:v>
                </c:pt>
                <c:pt idx="500">
                  <c:v>55.5</c:v>
                </c:pt>
                <c:pt idx="501">
                  <c:v>52</c:v>
                </c:pt>
                <c:pt idx="502">
                  <c:v>55.5</c:v>
                </c:pt>
                <c:pt idx="503">
                  <c:v>52</c:v>
                </c:pt>
                <c:pt idx="504">
                  <c:v>55.5</c:v>
                </c:pt>
                <c:pt idx="505">
                  <c:v>52</c:v>
                </c:pt>
                <c:pt idx="506">
                  <c:v>55.5</c:v>
                </c:pt>
                <c:pt idx="507">
                  <c:v>52</c:v>
                </c:pt>
                <c:pt idx="508">
                  <c:v>55.5</c:v>
                </c:pt>
                <c:pt idx="509">
                  <c:v>52</c:v>
                </c:pt>
                <c:pt idx="510">
                  <c:v>55.5</c:v>
                </c:pt>
                <c:pt idx="511">
                  <c:v>52</c:v>
                </c:pt>
                <c:pt idx="512">
                  <c:v>55.5</c:v>
                </c:pt>
                <c:pt idx="513">
                  <c:v>52</c:v>
                </c:pt>
                <c:pt idx="514">
                  <c:v>55.5</c:v>
                </c:pt>
                <c:pt idx="515">
                  <c:v>52</c:v>
                </c:pt>
                <c:pt idx="516">
                  <c:v>55.5</c:v>
                </c:pt>
                <c:pt idx="517">
                  <c:v>52</c:v>
                </c:pt>
                <c:pt idx="518">
                  <c:v>55.5</c:v>
                </c:pt>
                <c:pt idx="519">
                  <c:v>52</c:v>
                </c:pt>
                <c:pt idx="520">
                  <c:v>55.5</c:v>
                </c:pt>
                <c:pt idx="521">
                  <c:v>52</c:v>
                </c:pt>
                <c:pt idx="522">
                  <c:v>55.5</c:v>
                </c:pt>
                <c:pt idx="523">
                  <c:v>52</c:v>
                </c:pt>
                <c:pt idx="524">
                  <c:v>55.5</c:v>
                </c:pt>
                <c:pt idx="525">
                  <c:v>52</c:v>
                </c:pt>
                <c:pt idx="526">
                  <c:v>55.5</c:v>
                </c:pt>
                <c:pt idx="527">
                  <c:v>52</c:v>
                </c:pt>
                <c:pt idx="528">
                  <c:v>55.5</c:v>
                </c:pt>
                <c:pt idx="529">
                  <c:v>52</c:v>
                </c:pt>
                <c:pt idx="530">
                  <c:v>55.5</c:v>
                </c:pt>
                <c:pt idx="531">
                  <c:v>52</c:v>
                </c:pt>
                <c:pt idx="532">
                  <c:v>55.5</c:v>
                </c:pt>
                <c:pt idx="533">
                  <c:v>52</c:v>
                </c:pt>
                <c:pt idx="534">
                  <c:v>55.5</c:v>
                </c:pt>
                <c:pt idx="535">
                  <c:v>52</c:v>
                </c:pt>
                <c:pt idx="536">
                  <c:v>55.5</c:v>
                </c:pt>
                <c:pt idx="537">
                  <c:v>52</c:v>
                </c:pt>
                <c:pt idx="538">
                  <c:v>55.5</c:v>
                </c:pt>
                <c:pt idx="539">
                  <c:v>52</c:v>
                </c:pt>
                <c:pt idx="540">
                  <c:v>55.5</c:v>
                </c:pt>
                <c:pt idx="541">
                  <c:v>52</c:v>
                </c:pt>
                <c:pt idx="542">
                  <c:v>55.5</c:v>
                </c:pt>
                <c:pt idx="543">
                  <c:v>52</c:v>
                </c:pt>
                <c:pt idx="544">
                  <c:v>55.5</c:v>
                </c:pt>
                <c:pt idx="545">
                  <c:v>52</c:v>
                </c:pt>
                <c:pt idx="546">
                  <c:v>55.5</c:v>
                </c:pt>
                <c:pt idx="547">
                  <c:v>52</c:v>
                </c:pt>
                <c:pt idx="548">
                  <c:v>55.5</c:v>
                </c:pt>
                <c:pt idx="549">
                  <c:v>52</c:v>
                </c:pt>
                <c:pt idx="550">
                  <c:v>55.5</c:v>
                </c:pt>
                <c:pt idx="551">
                  <c:v>52</c:v>
                </c:pt>
                <c:pt idx="552">
                  <c:v>55.5</c:v>
                </c:pt>
                <c:pt idx="553">
                  <c:v>52</c:v>
                </c:pt>
                <c:pt idx="554">
                  <c:v>55.5</c:v>
                </c:pt>
                <c:pt idx="555">
                  <c:v>52</c:v>
                </c:pt>
                <c:pt idx="556">
                  <c:v>55.5</c:v>
                </c:pt>
                <c:pt idx="557">
                  <c:v>52</c:v>
                </c:pt>
                <c:pt idx="558">
                  <c:v>55.5</c:v>
                </c:pt>
                <c:pt idx="559">
                  <c:v>52</c:v>
                </c:pt>
                <c:pt idx="560">
                  <c:v>55.5</c:v>
                </c:pt>
                <c:pt idx="561">
                  <c:v>52</c:v>
                </c:pt>
                <c:pt idx="562">
                  <c:v>55.5</c:v>
                </c:pt>
                <c:pt idx="563">
                  <c:v>52</c:v>
                </c:pt>
                <c:pt idx="564">
                  <c:v>55.5</c:v>
                </c:pt>
                <c:pt idx="565">
                  <c:v>52</c:v>
                </c:pt>
                <c:pt idx="566">
                  <c:v>55.5</c:v>
                </c:pt>
                <c:pt idx="567">
                  <c:v>52</c:v>
                </c:pt>
                <c:pt idx="568">
                  <c:v>55.5</c:v>
                </c:pt>
                <c:pt idx="569">
                  <c:v>52</c:v>
                </c:pt>
                <c:pt idx="570">
                  <c:v>55.5</c:v>
                </c:pt>
                <c:pt idx="571">
                  <c:v>52</c:v>
                </c:pt>
                <c:pt idx="572">
                  <c:v>55.5</c:v>
                </c:pt>
                <c:pt idx="573">
                  <c:v>52</c:v>
                </c:pt>
                <c:pt idx="574">
                  <c:v>55.5</c:v>
                </c:pt>
                <c:pt idx="575">
                  <c:v>52</c:v>
                </c:pt>
                <c:pt idx="576">
                  <c:v>55.5</c:v>
                </c:pt>
                <c:pt idx="577">
                  <c:v>52</c:v>
                </c:pt>
                <c:pt idx="578">
                  <c:v>55.5</c:v>
                </c:pt>
                <c:pt idx="579">
                  <c:v>52</c:v>
                </c:pt>
                <c:pt idx="580">
                  <c:v>55.5</c:v>
                </c:pt>
                <c:pt idx="581">
                  <c:v>52</c:v>
                </c:pt>
                <c:pt idx="582">
                  <c:v>55.5</c:v>
                </c:pt>
                <c:pt idx="583">
                  <c:v>52</c:v>
                </c:pt>
                <c:pt idx="584">
                  <c:v>55.5</c:v>
                </c:pt>
                <c:pt idx="585">
                  <c:v>52</c:v>
                </c:pt>
                <c:pt idx="586">
                  <c:v>55.5</c:v>
                </c:pt>
                <c:pt idx="587">
                  <c:v>52</c:v>
                </c:pt>
                <c:pt idx="588">
                  <c:v>55.5</c:v>
                </c:pt>
                <c:pt idx="589">
                  <c:v>52</c:v>
                </c:pt>
                <c:pt idx="590">
                  <c:v>55.5</c:v>
                </c:pt>
                <c:pt idx="591">
                  <c:v>52</c:v>
                </c:pt>
                <c:pt idx="592">
                  <c:v>55.5</c:v>
                </c:pt>
                <c:pt idx="593">
                  <c:v>52</c:v>
                </c:pt>
                <c:pt idx="594">
                  <c:v>55.5</c:v>
                </c:pt>
                <c:pt idx="595">
                  <c:v>52</c:v>
                </c:pt>
                <c:pt idx="596">
                  <c:v>55.5</c:v>
                </c:pt>
                <c:pt idx="597">
                  <c:v>52</c:v>
                </c:pt>
                <c:pt idx="598">
                  <c:v>55.5</c:v>
                </c:pt>
                <c:pt idx="599">
                  <c:v>52</c:v>
                </c:pt>
                <c:pt idx="600">
                  <c:v>55.5</c:v>
                </c:pt>
                <c:pt idx="601">
                  <c:v>52</c:v>
                </c:pt>
                <c:pt idx="602">
                  <c:v>55.5</c:v>
                </c:pt>
                <c:pt idx="603">
                  <c:v>52</c:v>
                </c:pt>
                <c:pt idx="604">
                  <c:v>55.5</c:v>
                </c:pt>
                <c:pt idx="605">
                  <c:v>52</c:v>
                </c:pt>
                <c:pt idx="606">
                  <c:v>55.5</c:v>
                </c:pt>
                <c:pt idx="607">
                  <c:v>52</c:v>
                </c:pt>
                <c:pt idx="608">
                  <c:v>55.5</c:v>
                </c:pt>
                <c:pt idx="609">
                  <c:v>52</c:v>
                </c:pt>
                <c:pt idx="610">
                  <c:v>55.5</c:v>
                </c:pt>
                <c:pt idx="611">
                  <c:v>52</c:v>
                </c:pt>
                <c:pt idx="612">
                  <c:v>55.5</c:v>
                </c:pt>
                <c:pt idx="613">
                  <c:v>52</c:v>
                </c:pt>
                <c:pt idx="614">
                  <c:v>55.5</c:v>
                </c:pt>
                <c:pt idx="615">
                  <c:v>52</c:v>
                </c:pt>
                <c:pt idx="616">
                  <c:v>55.5</c:v>
                </c:pt>
                <c:pt idx="617">
                  <c:v>52</c:v>
                </c:pt>
                <c:pt idx="618">
                  <c:v>55.5</c:v>
                </c:pt>
                <c:pt idx="619">
                  <c:v>52</c:v>
                </c:pt>
                <c:pt idx="620">
                  <c:v>55.5</c:v>
                </c:pt>
                <c:pt idx="621">
                  <c:v>52</c:v>
                </c:pt>
                <c:pt idx="622">
                  <c:v>55.5</c:v>
                </c:pt>
                <c:pt idx="623">
                  <c:v>52</c:v>
                </c:pt>
                <c:pt idx="624">
                  <c:v>55.5</c:v>
                </c:pt>
                <c:pt idx="625">
                  <c:v>52</c:v>
                </c:pt>
                <c:pt idx="626">
                  <c:v>55.5</c:v>
                </c:pt>
                <c:pt idx="627">
                  <c:v>52</c:v>
                </c:pt>
                <c:pt idx="628">
                  <c:v>55.5</c:v>
                </c:pt>
                <c:pt idx="629">
                  <c:v>52</c:v>
                </c:pt>
                <c:pt idx="630">
                  <c:v>55.5</c:v>
                </c:pt>
                <c:pt idx="631">
                  <c:v>52</c:v>
                </c:pt>
                <c:pt idx="632">
                  <c:v>55.5</c:v>
                </c:pt>
                <c:pt idx="633">
                  <c:v>52</c:v>
                </c:pt>
                <c:pt idx="634">
                  <c:v>55.5</c:v>
                </c:pt>
                <c:pt idx="635">
                  <c:v>52</c:v>
                </c:pt>
                <c:pt idx="636">
                  <c:v>55.5</c:v>
                </c:pt>
                <c:pt idx="637">
                  <c:v>52</c:v>
                </c:pt>
                <c:pt idx="638">
                  <c:v>55.5</c:v>
                </c:pt>
                <c:pt idx="639">
                  <c:v>52</c:v>
                </c:pt>
                <c:pt idx="640">
                  <c:v>55.5</c:v>
                </c:pt>
                <c:pt idx="641">
                  <c:v>52</c:v>
                </c:pt>
                <c:pt idx="642">
                  <c:v>55.5</c:v>
                </c:pt>
                <c:pt idx="643">
                  <c:v>52</c:v>
                </c:pt>
                <c:pt idx="644">
                  <c:v>55.5</c:v>
                </c:pt>
                <c:pt idx="645">
                  <c:v>52</c:v>
                </c:pt>
                <c:pt idx="646">
                  <c:v>55.5</c:v>
                </c:pt>
                <c:pt idx="647">
                  <c:v>52</c:v>
                </c:pt>
                <c:pt idx="648">
                  <c:v>55.5</c:v>
                </c:pt>
                <c:pt idx="649">
                  <c:v>52</c:v>
                </c:pt>
                <c:pt idx="650">
                  <c:v>55.5</c:v>
                </c:pt>
                <c:pt idx="651">
                  <c:v>52</c:v>
                </c:pt>
                <c:pt idx="652">
                  <c:v>55.5</c:v>
                </c:pt>
                <c:pt idx="653">
                  <c:v>52</c:v>
                </c:pt>
                <c:pt idx="654">
                  <c:v>55.5</c:v>
                </c:pt>
                <c:pt idx="655">
                  <c:v>52</c:v>
                </c:pt>
                <c:pt idx="656">
                  <c:v>55.5</c:v>
                </c:pt>
                <c:pt idx="657">
                  <c:v>52</c:v>
                </c:pt>
                <c:pt idx="658">
                  <c:v>55.5</c:v>
                </c:pt>
                <c:pt idx="659">
                  <c:v>52</c:v>
                </c:pt>
                <c:pt idx="660">
                  <c:v>55.5</c:v>
                </c:pt>
                <c:pt idx="661">
                  <c:v>52</c:v>
                </c:pt>
                <c:pt idx="662">
                  <c:v>55.5</c:v>
                </c:pt>
                <c:pt idx="663">
                  <c:v>52</c:v>
                </c:pt>
                <c:pt idx="664">
                  <c:v>55.5</c:v>
                </c:pt>
                <c:pt idx="665">
                  <c:v>52</c:v>
                </c:pt>
                <c:pt idx="666">
                  <c:v>55.5</c:v>
                </c:pt>
                <c:pt idx="667">
                  <c:v>52</c:v>
                </c:pt>
                <c:pt idx="668">
                  <c:v>55.5</c:v>
                </c:pt>
                <c:pt idx="669">
                  <c:v>52</c:v>
                </c:pt>
                <c:pt idx="670">
                  <c:v>55.5</c:v>
                </c:pt>
                <c:pt idx="671">
                  <c:v>52</c:v>
                </c:pt>
                <c:pt idx="672">
                  <c:v>55.5</c:v>
                </c:pt>
                <c:pt idx="673">
                  <c:v>52</c:v>
                </c:pt>
                <c:pt idx="674">
                  <c:v>55.5</c:v>
                </c:pt>
                <c:pt idx="675">
                  <c:v>52</c:v>
                </c:pt>
                <c:pt idx="676">
                  <c:v>55.5</c:v>
                </c:pt>
                <c:pt idx="677">
                  <c:v>52</c:v>
                </c:pt>
                <c:pt idx="678">
                  <c:v>55.5</c:v>
                </c:pt>
                <c:pt idx="679">
                  <c:v>52</c:v>
                </c:pt>
                <c:pt idx="680">
                  <c:v>55.5</c:v>
                </c:pt>
                <c:pt idx="681">
                  <c:v>52</c:v>
                </c:pt>
                <c:pt idx="682">
                  <c:v>55.5</c:v>
                </c:pt>
                <c:pt idx="683">
                  <c:v>52</c:v>
                </c:pt>
                <c:pt idx="684">
                  <c:v>55.5</c:v>
                </c:pt>
                <c:pt idx="685">
                  <c:v>52</c:v>
                </c:pt>
                <c:pt idx="686">
                  <c:v>55.5</c:v>
                </c:pt>
                <c:pt idx="687">
                  <c:v>52</c:v>
                </c:pt>
                <c:pt idx="688">
                  <c:v>55.5</c:v>
                </c:pt>
                <c:pt idx="689">
                  <c:v>52</c:v>
                </c:pt>
                <c:pt idx="690">
                  <c:v>55.5</c:v>
                </c:pt>
                <c:pt idx="691">
                  <c:v>52</c:v>
                </c:pt>
                <c:pt idx="692">
                  <c:v>55.5</c:v>
                </c:pt>
                <c:pt idx="693">
                  <c:v>52</c:v>
                </c:pt>
                <c:pt idx="694">
                  <c:v>55.5</c:v>
                </c:pt>
                <c:pt idx="695">
                  <c:v>52</c:v>
                </c:pt>
                <c:pt idx="696">
                  <c:v>55.5</c:v>
                </c:pt>
                <c:pt idx="697">
                  <c:v>52</c:v>
                </c:pt>
                <c:pt idx="698">
                  <c:v>55.5</c:v>
                </c:pt>
                <c:pt idx="699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AB-4D95-9FD1-6BA2AD5E69B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59.8</c:v>
              </c:pt>
              <c:pt idx="1">
                <c:v>59.8</c:v>
              </c:pt>
              <c:pt idx="2">
                <c:v>59.8</c:v>
              </c:pt>
              <c:pt idx="3">
                <c:v>55.5</c:v>
              </c:pt>
              <c:pt idx="4">
                <c:v>55.5</c:v>
              </c:pt>
              <c:pt idx="5">
                <c:v>55.5</c:v>
              </c:pt>
              <c:pt idx="6">
                <c:v>55.5</c:v>
              </c:pt>
              <c:pt idx="7">
                <c:v>54.1</c:v>
              </c:pt>
              <c:pt idx="8">
                <c:v>52</c:v>
              </c:pt>
              <c:pt idx="9">
                <c:v>52</c:v>
              </c:pt>
              <c:pt idx="10">
                <c:v>52</c:v>
              </c:pt>
              <c:pt idx="11">
                <c:v>47.8</c:v>
              </c:pt>
              <c:pt idx="12">
                <c:v>47.8</c:v>
              </c:pt>
              <c:pt idx="13">
                <c:v>47.8</c:v>
              </c:pt>
              <c:pt idx="14">
                <c:v>47.8</c:v>
              </c:pt>
              <c:pt idx="15">
                <c:v>52</c:v>
              </c:pt>
              <c:pt idx="16">
                <c:v>52</c:v>
              </c:pt>
              <c:pt idx="17">
                <c:v>52</c:v>
              </c:pt>
              <c:pt idx="18">
                <c:v>54.1</c:v>
              </c:pt>
              <c:pt idx="19">
                <c:v>54.1</c:v>
              </c:pt>
              <c:pt idx="20">
                <c:v>54.1</c:v>
              </c:pt>
              <c:pt idx="21">
                <c:v>55.5</c:v>
              </c:pt>
              <c:pt idx="22">
                <c:v>55.5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19AB-4D95-9FD1-6BA2AD5E6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6480"/>
        <c:axId val="628463536"/>
      </c:scatterChart>
      <c:valAx>
        <c:axId val="62844648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63536"/>
        <c:crosses val="autoZero"/>
        <c:crossBetween val="midCat"/>
      </c:valAx>
      <c:valAx>
        <c:axId val="628463536"/>
        <c:scaling>
          <c:orientation val="minMax"/>
          <c:max val="61"/>
          <c:min val="47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carheight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4648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(curbweight)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2555.5658536585365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C0DE-4BD5-B76A-83C7DB42F2DE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1488</c:v>
              </c:pt>
              <c:pt idx="1">
                <c:v>4066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C0DE-4BD5-B76A-83C7DB42F2DE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XLSTAT_20230304_144857_1_HID!xdata6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XLSTAT_20230304_144857_1_HID!ydata6</c:f>
              <c:numCache>
                <c:formatCode>General</c:formatCode>
                <c:ptCount val="700"/>
                <c:pt idx="0">
                  <c:v>2935</c:v>
                </c:pt>
                <c:pt idx="1">
                  <c:v>2145</c:v>
                </c:pt>
                <c:pt idx="2">
                  <c:v>2935</c:v>
                </c:pt>
                <c:pt idx="3">
                  <c:v>2145</c:v>
                </c:pt>
                <c:pt idx="4">
                  <c:v>2935</c:v>
                </c:pt>
                <c:pt idx="5">
                  <c:v>2145</c:v>
                </c:pt>
                <c:pt idx="6">
                  <c:v>2935</c:v>
                </c:pt>
                <c:pt idx="7">
                  <c:v>2145</c:v>
                </c:pt>
                <c:pt idx="8">
                  <c:v>2935</c:v>
                </c:pt>
                <c:pt idx="9">
                  <c:v>2145</c:v>
                </c:pt>
                <c:pt idx="10">
                  <c:v>2935</c:v>
                </c:pt>
                <c:pt idx="11">
                  <c:v>2145</c:v>
                </c:pt>
                <c:pt idx="12">
                  <c:v>2935</c:v>
                </c:pt>
                <c:pt idx="13">
                  <c:v>2145</c:v>
                </c:pt>
                <c:pt idx="14">
                  <c:v>2935</c:v>
                </c:pt>
                <c:pt idx="15">
                  <c:v>2145</c:v>
                </c:pt>
                <c:pt idx="16">
                  <c:v>2935</c:v>
                </c:pt>
                <c:pt idx="17">
                  <c:v>2145</c:v>
                </c:pt>
                <c:pt idx="18">
                  <c:v>2935</c:v>
                </c:pt>
                <c:pt idx="19">
                  <c:v>2145</c:v>
                </c:pt>
                <c:pt idx="20">
                  <c:v>2935</c:v>
                </c:pt>
                <c:pt idx="21">
                  <c:v>2145</c:v>
                </c:pt>
                <c:pt idx="22">
                  <c:v>2935</c:v>
                </c:pt>
                <c:pt idx="23">
                  <c:v>2145</c:v>
                </c:pt>
                <c:pt idx="24">
                  <c:v>2935</c:v>
                </c:pt>
                <c:pt idx="25">
                  <c:v>2145</c:v>
                </c:pt>
                <c:pt idx="26">
                  <c:v>2935</c:v>
                </c:pt>
                <c:pt idx="27">
                  <c:v>2145</c:v>
                </c:pt>
                <c:pt idx="28">
                  <c:v>2935</c:v>
                </c:pt>
                <c:pt idx="29">
                  <c:v>2145</c:v>
                </c:pt>
                <c:pt idx="30">
                  <c:v>2935</c:v>
                </c:pt>
                <c:pt idx="31">
                  <c:v>2145</c:v>
                </c:pt>
                <c:pt idx="32">
                  <c:v>2935</c:v>
                </c:pt>
                <c:pt idx="33">
                  <c:v>2145</c:v>
                </c:pt>
                <c:pt idx="34">
                  <c:v>2935</c:v>
                </c:pt>
                <c:pt idx="35">
                  <c:v>2145</c:v>
                </c:pt>
                <c:pt idx="36">
                  <c:v>2935</c:v>
                </c:pt>
                <c:pt idx="37">
                  <c:v>2145</c:v>
                </c:pt>
                <c:pt idx="38">
                  <c:v>2935</c:v>
                </c:pt>
                <c:pt idx="39">
                  <c:v>2145</c:v>
                </c:pt>
                <c:pt idx="40">
                  <c:v>2935</c:v>
                </c:pt>
                <c:pt idx="41">
                  <c:v>2145</c:v>
                </c:pt>
                <c:pt idx="42">
                  <c:v>2935</c:v>
                </c:pt>
                <c:pt idx="43">
                  <c:v>2145</c:v>
                </c:pt>
                <c:pt idx="44">
                  <c:v>2935</c:v>
                </c:pt>
                <c:pt idx="45">
                  <c:v>2145</c:v>
                </c:pt>
                <c:pt idx="46">
                  <c:v>2935</c:v>
                </c:pt>
                <c:pt idx="47">
                  <c:v>2145</c:v>
                </c:pt>
                <c:pt idx="48">
                  <c:v>2935</c:v>
                </c:pt>
                <c:pt idx="49">
                  <c:v>2145</c:v>
                </c:pt>
                <c:pt idx="50">
                  <c:v>2935</c:v>
                </c:pt>
                <c:pt idx="51">
                  <c:v>2145</c:v>
                </c:pt>
                <c:pt idx="52">
                  <c:v>2935</c:v>
                </c:pt>
                <c:pt idx="53">
                  <c:v>2145</c:v>
                </c:pt>
                <c:pt idx="54">
                  <c:v>2935</c:v>
                </c:pt>
                <c:pt idx="55">
                  <c:v>2145</c:v>
                </c:pt>
                <c:pt idx="56">
                  <c:v>2935</c:v>
                </c:pt>
                <c:pt idx="57">
                  <c:v>2145</c:v>
                </c:pt>
                <c:pt idx="58">
                  <c:v>2935</c:v>
                </c:pt>
                <c:pt idx="59">
                  <c:v>2145</c:v>
                </c:pt>
                <c:pt idx="60">
                  <c:v>2935</c:v>
                </c:pt>
                <c:pt idx="61">
                  <c:v>2145</c:v>
                </c:pt>
                <c:pt idx="62">
                  <c:v>2935</c:v>
                </c:pt>
                <c:pt idx="63">
                  <c:v>2145</c:v>
                </c:pt>
                <c:pt idx="64">
                  <c:v>2935</c:v>
                </c:pt>
                <c:pt idx="65">
                  <c:v>2145</c:v>
                </c:pt>
                <c:pt idx="66">
                  <c:v>2935</c:v>
                </c:pt>
                <c:pt idx="67">
                  <c:v>2145</c:v>
                </c:pt>
                <c:pt idx="68">
                  <c:v>2935</c:v>
                </c:pt>
                <c:pt idx="69">
                  <c:v>2145</c:v>
                </c:pt>
                <c:pt idx="70">
                  <c:v>2935</c:v>
                </c:pt>
                <c:pt idx="71">
                  <c:v>2145</c:v>
                </c:pt>
                <c:pt idx="72">
                  <c:v>2935</c:v>
                </c:pt>
                <c:pt idx="73">
                  <c:v>2145</c:v>
                </c:pt>
                <c:pt idx="74">
                  <c:v>2935</c:v>
                </c:pt>
                <c:pt idx="75">
                  <c:v>2145</c:v>
                </c:pt>
                <c:pt idx="76">
                  <c:v>2935</c:v>
                </c:pt>
                <c:pt idx="77">
                  <c:v>2145</c:v>
                </c:pt>
                <c:pt idx="78">
                  <c:v>2935</c:v>
                </c:pt>
                <c:pt idx="79">
                  <c:v>2145</c:v>
                </c:pt>
                <c:pt idx="80">
                  <c:v>2935</c:v>
                </c:pt>
                <c:pt idx="81">
                  <c:v>2145</c:v>
                </c:pt>
                <c:pt idx="82">
                  <c:v>2935</c:v>
                </c:pt>
                <c:pt idx="83">
                  <c:v>2145</c:v>
                </c:pt>
                <c:pt idx="84">
                  <c:v>2935</c:v>
                </c:pt>
                <c:pt idx="85">
                  <c:v>2145</c:v>
                </c:pt>
                <c:pt idx="86">
                  <c:v>2935</c:v>
                </c:pt>
                <c:pt idx="87">
                  <c:v>2145</c:v>
                </c:pt>
                <c:pt idx="88">
                  <c:v>2935</c:v>
                </c:pt>
                <c:pt idx="89">
                  <c:v>2145</c:v>
                </c:pt>
                <c:pt idx="90">
                  <c:v>2935</c:v>
                </c:pt>
                <c:pt idx="91">
                  <c:v>2145</c:v>
                </c:pt>
                <c:pt idx="92">
                  <c:v>2935</c:v>
                </c:pt>
                <c:pt idx="93">
                  <c:v>2145</c:v>
                </c:pt>
                <c:pt idx="94">
                  <c:v>2935</c:v>
                </c:pt>
                <c:pt idx="95">
                  <c:v>2145</c:v>
                </c:pt>
                <c:pt idx="96">
                  <c:v>2935</c:v>
                </c:pt>
                <c:pt idx="97">
                  <c:v>2145</c:v>
                </c:pt>
                <c:pt idx="98">
                  <c:v>2935</c:v>
                </c:pt>
                <c:pt idx="99">
                  <c:v>2145</c:v>
                </c:pt>
                <c:pt idx="100">
                  <c:v>2935</c:v>
                </c:pt>
                <c:pt idx="101">
                  <c:v>2145</c:v>
                </c:pt>
                <c:pt idx="102">
                  <c:v>2935</c:v>
                </c:pt>
                <c:pt idx="103">
                  <c:v>2145</c:v>
                </c:pt>
                <c:pt idx="104">
                  <c:v>2935</c:v>
                </c:pt>
                <c:pt idx="105">
                  <c:v>2145</c:v>
                </c:pt>
                <c:pt idx="106">
                  <c:v>2935</c:v>
                </c:pt>
                <c:pt idx="107">
                  <c:v>2145</c:v>
                </c:pt>
                <c:pt idx="108">
                  <c:v>2935</c:v>
                </c:pt>
                <c:pt idx="109">
                  <c:v>2145</c:v>
                </c:pt>
                <c:pt idx="110">
                  <c:v>2935</c:v>
                </c:pt>
                <c:pt idx="111">
                  <c:v>2145</c:v>
                </c:pt>
                <c:pt idx="112">
                  <c:v>2935</c:v>
                </c:pt>
                <c:pt idx="113">
                  <c:v>2145</c:v>
                </c:pt>
                <c:pt idx="114">
                  <c:v>2935</c:v>
                </c:pt>
                <c:pt idx="115">
                  <c:v>2145</c:v>
                </c:pt>
                <c:pt idx="116">
                  <c:v>2935</c:v>
                </c:pt>
                <c:pt idx="117">
                  <c:v>2145</c:v>
                </c:pt>
                <c:pt idx="118">
                  <c:v>2935</c:v>
                </c:pt>
                <c:pt idx="119">
                  <c:v>2145</c:v>
                </c:pt>
                <c:pt idx="120">
                  <c:v>2935</c:v>
                </c:pt>
                <c:pt idx="121">
                  <c:v>2145</c:v>
                </c:pt>
                <c:pt idx="122">
                  <c:v>2935</c:v>
                </c:pt>
                <c:pt idx="123">
                  <c:v>2145</c:v>
                </c:pt>
                <c:pt idx="124">
                  <c:v>2935</c:v>
                </c:pt>
                <c:pt idx="125">
                  <c:v>2145</c:v>
                </c:pt>
                <c:pt idx="126">
                  <c:v>2935</c:v>
                </c:pt>
                <c:pt idx="127">
                  <c:v>2145</c:v>
                </c:pt>
                <c:pt idx="128">
                  <c:v>2935</c:v>
                </c:pt>
                <c:pt idx="129">
                  <c:v>2145</c:v>
                </c:pt>
                <c:pt idx="130">
                  <c:v>2935</c:v>
                </c:pt>
                <c:pt idx="131">
                  <c:v>2145</c:v>
                </c:pt>
                <c:pt idx="132">
                  <c:v>2935</c:v>
                </c:pt>
                <c:pt idx="133">
                  <c:v>2145</c:v>
                </c:pt>
                <c:pt idx="134">
                  <c:v>2935</c:v>
                </c:pt>
                <c:pt idx="135">
                  <c:v>2145</c:v>
                </c:pt>
                <c:pt idx="136">
                  <c:v>2935</c:v>
                </c:pt>
                <c:pt idx="137">
                  <c:v>2145</c:v>
                </c:pt>
                <c:pt idx="138">
                  <c:v>2935</c:v>
                </c:pt>
                <c:pt idx="139">
                  <c:v>2145</c:v>
                </c:pt>
                <c:pt idx="140">
                  <c:v>2935</c:v>
                </c:pt>
                <c:pt idx="141">
                  <c:v>2145</c:v>
                </c:pt>
                <c:pt idx="142">
                  <c:v>2935</c:v>
                </c:pt>
                <c:pt idx="143">
                  <c:v>2145</c:v>
                </c:pt>
                <c:pt idx="144">
                  <c:v>2935</c:v>
                </c:pt>
                <c:pt idx="145">
                  <c:v>2145</c:v>
                </c:pt>
                <c:pt idx="146">
                  <c:v>2935</c:v>
                </c:pt>
                <c:pt idx="147">
                  <c:v>2145</c:v>
                </c:pt>
                <c:pt idx="148">
                  <c:v>2935</c:v>
                </c:pt>
                <c:pt idx="149">
                  <c:v>2145</c:v>
                </c:pt>
                <c:pt idx="150">
                  <c:v>2935</c:v>
                </c:pt>
                <c:pt idx="151">
                  <c:v>2145</c:v>
                </c:pt>
                <c:pt idx="152">
                  <c:v>2935</c:v>
                </c:pt>
                <c:pt idx="153">
                  <c:v>2145</c:v>
                </c:pt>
                <c:pt idx="154">
                  <c:v>2935</c:v>
                </c:pt>
                <c:pt idx="155">
                  <c:v>2145</c:v>
                </c:pt>
                <c:pt idx="156">
                  <c:v>2935</c:v>
                </c:pt>
                <c:pt idx="157">
                  <c:v>2145</c:v>
                </c:pt>
                <c:pt idx="158">
                  <c:v>2935</c:v>
                </c:pt>
                <c:pt idx="159">
                  <c:v>2145</c:v>
                </c:pt>
                <c:pt idx="160">
                  <c:v>2935</c:v>
                </c:pt>
                <c:pt idx="161">
                  <c:v>2145</c:v>
                </c:pt>
                <c:pt idx="162">
                  <c:v>2935</c:v>
                </c:pt>
                <c:pt idx="163">
                  <c:v>2145</c:v>
                </c:pt>
                <c:pt idx="164">
                  <c:v>2935</c:v>
                </c:pt>
                <c:pt idx="165">
                  <c:v>2145</c:v>
                </c:pt>
                <c:pt idx="166">
                  <c:v>2935</c:v>
                </c:pt>
                <c:pt idx="167">
                  <c:v>2145</c:v>
                </c:pt>
                <c:pt idx="168">
                  <c:v>2935</c:v>
                </c:pt>
                <c:pt idx="169">
                  <c:v>2145</c:v>
                </c:pt>
                <c:pt idx="170">
                  <c:v>2935</c:v>
                </c:pt>
                <c:pt idx="171">
                  <c:v>2145</c:v>
                </c:pt>
                <c:pt idx="172">
                  <c:v>2935</c:v>
                </c:pt>
                <c:pt idx="173">
                  <c:v>2145</c:v>
                </c:pt>
                <c:pt idx="174">
                  <c:v>2935</c:v>
                </c:pt>
                <c:pt idx="175">
                  <c:v>2145</c:v>
                </c:pt>
                <c:pt idx="176">
                  <c:v>2935</c:v>
                </c:pt>
                <c:pt idx="177">
                  <c:v>2145</c:v>
                </c:pt>
                <c:pt idx="178">
                  <c:v>2935</c:v>
                </c:pt>
                <c:pt idx="179">
                  <c:v>2145</c:v>
                </c:pt>
                <c:pt idx="180">
                  <c:v>2935</c:v>
                </c:pt>
                <c:pt idx="181">
                  <c:v>2145</c:v>
                </c:pt>
                <c:pt idx="182">
                  <c:v>2935</c:v>
                </c:pt>
                <c:pt idx="183">
                  <c:v>2145</c:v>
                </c:pt>
                <c:pt idx="184">
                  <c:v>2935</c:v>
                </c:pt>
                <c:pt idx="185">
                  <c:v>2145</c:v>
                </c:pt>
                <c:pt idx="186">
                  <c:v>2935</c:v>
                </c:pt>
                <c:pt idx="187">
                  <c:v>2145</c:v>
                </c:pt>
                <c:pt idx="188">
                  <c:v>2935</c:v>
                </c:pt>
                <c:pt idx="189">
                  <c:v>2145</c:v>
                </c:pt>
                <c:pt idx="190">
                  <c:v>2935</c:v>
                </c:pt>
                <c:pt idx="191">
                  <c:v>2145</c:v>
                </c:pt>
                <c:pt idx="192">
                  <c:v>2935</c:v>
                </c:pt>
                <c:pt idx="193">
                  <c:v>2145</c:v>
                </c:pt>
                <c:pt idx="194">
                  <c:v>2935</c:v>
                </c:pt>
                <c:pt idx="195">
                  <c:v>2145</c:v>
                </c:pt>
                <c:pt idx="196">
                  <c:v>2935</c:v>
                </c:pt>
                <c:pt idx="197">
                  <c:v>2145</c:v>
                </c:pt>
                <c:pt idx="198">
                  <c:v>2935</c:v>
                </c:pt>
                <c:pt idx="199">
                  <c:v>2145</c:v>
                </c:pt>
                <c:pt idx="200">
                  <c:v>2935</c:v>
                </c:pt>
                <c:pt idx="201">
                  <c:v>2145</c:v>
                </c:pt>
                <c:pt idx="202">
                  <c:v>2935</c:v>
                </c:pt>
                <c:pt idx="203">
                  <c:v>2145</c:v>
                </c:pt>
                <c:pt idx="204">
                  <c:v>2935</c:v>
                </c:pt>
                <c:pt idx="205">
                  <c:v>2145</c:v>
                </c:pt>
                <c:pt idx="206">
                  <c:v>2935</c:v>
                </c:pt>
                <c:pt idx="207">
                  <c:v>2145</c:v>
                </c:pt>
                <c:pt idx="208">
                  <c:v>2935</c:v>
                </c:pt>
                <c:pt idx="209">
                  <c:v>2145</c:v>
                </c:pt>
                <c:pt idx="210">
                  <c:v>2935</c:v>
                </c:pt>
                <c:pt idx="211">
                  <c:v>2145</c:v>
                </c:pt>
                <c:pt idx="212">
                  <c:v>2935</c:v>
                </c:pt>
                <c:pt idx="213">
                  <c:v>2145</c:v>
                </c:pt>
                <c:pt idx="214">
                  <c:v>2935</c:v>
                </c:pt>
                <c:pt idx="215">
                  <c:v>2145</c:v>
                </c:pt>
                <c:pt idx="216">
                  <c:v>2935</c:v>
                </c:pt>
                <c:pt idx="217">
                  <c:v>2145</c:v>
                </c:pt>
                <c:pt idx="218">
                  <c:v>2935</c:v>
                </c:pt>
                <c:pt idx="219">
                  <c:v>2145</c:v>
                </c:pt>
                <c:pt idx="220">
                  <c:v>2935</c:v>
                </c:pt>
                <c:pt idx="221">
                  <c:v>2145</c:v>
                </c:pt>
                <c:pt idx="222">
                  <c:v>2935</c:v>
                </c:pt>
                <c:pt idx="223">
                  <c:v>2145</c:v>
                </c:pt>
                <c:pt idx="224">
                  <c:v>2935</c:v>
                </c:pt>
                <c:pt idx="225">
                  <c:v>2145</c:v>
                </c:pt>
                <c:pt idx="226">
                  <c:v>2935</c:v>
                </c:pt>
                <c:pt idx="227">
                  <c:v>2145</c:v>
                </c:pt>
                <c:pt idx="228">
                  <c:v>2935</c:v>
                </c:pt>
                <c:pt idx="229">
                  <c:v>2145</c:v>
                </c:pt>
                <c:pt idx="230">
                  <c:v>2935</c:v>
                </c:pt>
                <c:pt idx="231">
                  <c:v>2145</c:v>
                </c:pt>
                <c:pt idx="232">
                  <c:v>2935</c:v>
                </c:pt>
                <c:pt idx="233">
                  <c:v>2145</c:v>
                </c:pt>
                <c:pt idx="234">
                  <c:v>2935</c:v>
                </c:pt>
                <c:pt idx="235">
                  <c:v>2145</c:v>
                </c:pt>
                <c:pt idx="236">
                  <c:v>2935</c:v>
                </c:pt>
                <c:pt idx="237">
                  <c:v>2145</c:v>
                </c:pt>
                <c:pt idx="238">
                  <c:v>2935</c:v>
                </c:pt>
                <c:pt idx="239">
                  <c:v>2145</c:v>
                </c:pt>
                <c:pt idx="240">
                  <c:v>2935</c:v>
                </c:pt>
                <c:pt idx="241">
                  <c:v>2145</c:v>
                </c:pt>
                <c:pt idx="242">
                  <c:v>2935</c:v>
                </c:pt>
                <c:pt idx="243">
                  <c:v>2145</c:v>
                </c:pt>
                <c:pt idx="244">
                  <c:v>2935</c:v>
                </c:pt>
                <c:pt idx="245">
                  <c:v>2145</c:v>
                </c:pt>
                <c:pt idx="246">
                  <c:v>2935</c:v>
                </c:pt>
                <c:pt idx="247">
                  <c:v>2145</c:v>
                </c:pt>
                <c:pt idx="248">
                  <c:v>2935</c:v>
                </c:pt>
                <c:pt idx="249">
                  <c:v>2145</c:v>
                </c:pt>
                <c:pt idx="250">
                  <c:v>2935</c:v>
                </c:pt>
                <c:pt idx="251">
                  <c:v>2145</c:v>
                </c:pt>
                <c:pt idx="252">
                  <c:v>2935</c:v>
                </c:pt>
                <c:pt idx="253">
                  <c:v>2145</c:v>
                </c:pt>
                <c:pt idx="254">
                  <c:v>2935</c:v>
                </c:pt>
                <c:pt idx="255">
                  <c:v>2145</c:v>
                </c:pt>
                <c:pt idx="256">
                  <c:v>2935</c:v>
                </c:pt>
                <c:pt idx="257">
                  <c:v>2145</c:v>
                </c:pt>
                <c:pt idx="258">
                  <c:v>2935</c:v>
                </c:pt>
                <c:pt idx="259">
                  <c:v>2145</c:v>
                </c:pt>
                <c:pt idx="260">
                  <c:v>2935</c:v>
                </c:pt>
                <c:pt idx="261">
                  <c:v>2145</c:v>
                </c:pt>
                <c:pt idx="262">
                  <c:v>2935</c:v>
                </c:pt>
                <c:pt idx="263">
                  <c:v>2145</c:v>
                </c:pt>
                <c:pt idx="264">
                  <c:v>2935</c:v>
                </c:pt>
                <c:pt idx="265">
                  <c:v>2145</c:v>
                </c:pt>
                <c:pt idx="266">
                  <c:v>2935</c:v>
                </c:pt>
                <c:pt idx="267">
                  <c:v>2145</c:v>
                </c:pt>
                <c:pt idx="268">
                  <c:v>2935</c:v>
                </c:pt>
                <c:pt idx="269">
                  <c:v>2145</c:v>
                </c:pt>
                <c:pt idx="270">
                  <c:v>2935</c:v>
                </c:pt>
                <c:pt idx="271">
                  <c:v>2145</c:v>
                </c:pt>
                <c:pt idx="272">
                  <c:v>2935</c:v>
                </c:pt>
                <c:pt idx="273">
                  <c:v>2145</c:v>
                </c:pt>
                <c:pt idx="274">
                  <c:v>2935</c:v>
                </c:pt>
                <c:pt idx="275">
                  <c:v>2145</c:v>
                </c:pt>
                <c:pt idx="276">
                  <c:v>2935</c:v>
                </c:pt>
                <c:pt idx="277">
                  <c:v>2145</c:v>
                </c:pt>
                <c:pt idx="278">
                  <c:v>2935</c:v>
                </c:pt>
                <c:pt idx="279">
                  <c:v>2145</c:v>
                </c:pt>
                <c:pt idx="280">
                  <c:v>2935</c:v>
                </c:pt>
                <c:pt idx="281">
                  <c:v>2145</c:v>
                </c:pt>
                <c:pt idx="282">
                  <c:v>2935</c:v>
                </c:pt>
                <c:pt idx="283">
                  <c:v>2145</c:v>
                </c:pt>
                <c:pt idx="284">
                  <c:v>2935</c:v>
                </c:pt>
                <c:pt idx="285">
                  <c:v>2145</c:v>
                </c:pt>
                <c:pt idx="286">
                  <c:v>2935</c:v>
                </c:pt>
                <c:pt idx="287">
                  <c:v>2145</c:v>
                </c:pt>
                <c:pt idx="288">
                  <c:v>2935</c:v>
                </c:pt>
                <c:pt idx="289">
                  <c:v>2145</c:v>
                </c:pt>
                <c:pt idx="290">
                  <c:v>2935</c:v>
                </c:pt>
                <c:pt idx="291">
                  <c:v>2145</c:v>
                </c:pt>
                <c:pt idx="292">
                  <c:v>2935</c:v>
                </c:pt>
                <c:pt idx="293">
                  <c:v>2145</c:v>
                </c:pt>
                <c:pt idx="294">
                  <c:v>2935</c:v>
                </c:pt>
                <c:pt idx="295">
                  <c:v>2145</c:v>
                </c:pt>
                <c:pt idx="296">
                  <c:v>2935</c:v>
                </c:pt>
                <c:pt idx="297">
                  <c:v>2145</c:v>
                </c:pt>
                <c:pt idx="298">
                  <c:v>2935</c:v>
                </c:pt>
                <c:pt idx="299">
                  <c:v>2145</c:v>
                </c:pt>
                <c:pt idx="300">
                  <c:v>2935</c:v>
                </c:pt>
                <c:pt idx="301">
                  <c:v>2145</c:v>
                </c:pt>
                <c:pt idx="302">
                  <c:v>2935</c:v>
                </c:pt>
                <c:pt idx="303">
                  <c:v>2145</c:v>
                </c:pt>
                <c:pt idx="304">
                  <c:v>2935</c:v>
                </c:pt>
                <c:pt idx="305">
                  <c:v>2145</c:v>
                </c:pt>
                <c:pt idx="306">
                  <c:v>2935</c:v>
                </c:pt>
                <c:pt idx="307">
                  <c:v>2145</c:v>
                </c:pt>
                <c:pt idx="308">
                  <c:v>2935</c:v>
                </c:pt>
                <c:pt idx="309">
                  <c:v>2145</c:v>
                </c:pt>
                <c:pt idx="310">
                  <c:v>2935</c:v>
                </c:pt>
                <c:pt idx="311">
                  <c:v>2145</c:v>
                </c:pt>
                <c:pt idx="312">
                  <c:v>2935</c:v>
                </c:pt>
                <c:pt idx="313">
                  <c:v>2145</c:v>
                </c:pt>
                <c:pt idx="314">
                  <c:v>2935</c:v>
                </c:pt>
                <c:pt idx="315">
                  <c:v>2145</c:v>
                </c:pt>
                <c:pt idx="316">
                  <c:v>2935</c:v>
                </c:pt>
                <c:pt idx="317">
                  <c:v>2145</c:v>
                </c:pt>
                <c:pt idx="318">
                  <c:v>2935</c:v>
                </c:pt>
                <c:pt idx="319">
                  <c:v>2145</c:v>
                </c:pt>
                <c:pt idx="320">
                  <c:v>2935</c:v>
                </c:pt>
                <c:pt idx="321">
                  <c:v>2145</c:v>
                </c:pt>
                <c:pt idx="322">
                  <c:v>2935</c:v>
                </c:pt>
                <c:pt idx="323">
                  <c:v>2145</c:v>
                </c:pt>
                <c:pt idx="324">
                  <c:v>2935</c:v>
                </c:pt>
                <c:pt idx="325">
                  <c:v>2145</c:v>
                </c:pt>
                <c:pt idx="326">
                  <c:v>2935</c:v>
                </c:pt>
                <c:pt idx="327">
                  <c:v>2145</c:v>
                </c:pt>
                <c:pt idx="328">
                  <c:v>2935</c:v>
                </c:pt>
                <c:pt idx="329">
                  <c:v>2145</c:v>
                </c:pt>
                <c:pt idx="330">
                  <c:v>2935</c:v>
                </c:pt>
                <c:pt idx="331">
                  <c:v>2145</c:v>
                </c:pt>
                <c:pt idx="332">
                  <c:v>2935</c:v>
                </c:pt>
                <c:pt idx="333">
                  <c:v>2145</c:v>
                </c:pt>
                <c:pt idx="334">
                  <c:v>2935</c:v>
                </c:pt>
                <c:pt idx="335">
                  <c:v>2145</c:v>
                </c:pt>
                <c:pt idx="336">
                  <c:v>2935</c:v>
                </c:pt>
                <c:pt idx="337">
                  <c:v>2145</c:v>
                </c:pt>
                <c:pt idx="338">
                  <c:v>2935</c:v>
                </c:pt>
                <c:pt idx="339">
                  <c:v>2145</c:v>
                </c:pt>
                <c:pt idx="340">
                  <c:v>2935</c:v>
                </c:pt>
                <c:pt idx="341">
                  <c:v>2145</c:v>
                </c:pt>
                <c:pt idx="342">
                  <c:v>2935</c:v>
                </c:pt>
                <c:pt idx="343">
                  <c:v>2145</c:v>
                </c:pt>
                <c:pt idx="344">
                  <c:v>2935</c:v>
                </c:pt>
                <c:pt idx="345">
                  <c:v>2145</c:v>
                </c:pt>
                <c:pt idx="346">
                  <c:v>2935</c:v>
                </c:pt>
                <c:pt idx="347">
                  <c:v>2145</c:v>
                </c:pt>
                <c:pt idx="348">
                  <c:v>2935</c:v>
                </c:pt>
                <c:pt idx="349">
                  <c:v>2145</c:v>
                </c:pt>
                <c:pt idx="350">
                  <c:v>2935</c:v>
                </c:pt>
                <c:pt idx="351">
                  <c:v>2145</c:v>
                </c:pt>
                <c:pt idx="352">
                  <c:v>2935</c:v>
                </c:pt>
                <c:pt idx="353">
                  <c:v>2145</c:v>
                </c:pt>
                <c:pt idx="354">
                  <c:v>2935</c:v>
                </c:pt>
                <c:pt idx="355">
                  <c:v>2145</c:v>
                </c:pt>
                <c:pt idx="356">
                  <c:v>2935</c:v>
                </c:pt>
                <c:pt idx="357">
                  <c:v>2145</c:v>
                </c:pt>
                <c:pt idx="358">
                  <c:v>2935</c:v>
                </c:pt>
                <c:pt idx="359">
                  <c:v>2145</c:v>
                </c:pt>
                <c:pt idx="360">
                  <c:v>2935</c:v>
                </c:pt>
                <c:pt idx="361">
                  <c:v>2145</c:v>
                </c:pt>
                <c:pt idx="362">
                  <c:v>2935</c:v>
                </c:pt>
                <c:pt idx="363">
                  <c:v>2145</c:v>
                </c:pt>
                <c:pt idx="364">
                  <c:v>2935</c:v>
                </c:pt>
                <c:pt idx="365">
                  <c:v>2145</c:v>
                </c:pt>
                <c:pt idx="366">
                  <c:v>2935</c:v>
                </c:pt>
                <c:pt idx="367">
                  <c:v>2145</c:v>
                </c:pt>
                <c:pt idx="368">
                  <c:v>2935</c:v>
                </c:pt>
                <c:pt idx="369">
                  <c:v>2145</c:v>
                </c:pt>
                <c:pt idx="370">
                  <c:v>2935</c:v>
                </c:pt>
                <c:pt idx="371">
                  <c:v>2145</c:v>
                </c:pt>
                <c:pt idx="372">
                  <c:v>2935</c:v>
                </c:pt>
                <c:pt idx="373">
                  <c:v>2145</c:v>
                </c:pt>
                <c:pt idx="374">
                  <c:v>2935</c:v>
                </c:pt>
                <c:pt idx="375">
                  <c:v>2145</c:v>
                </c:pt>
                <c:pt idx="376">
                  <c:v>2935</c:v>
                </c:pt>
                <c:pt idx="377">
                  <c:v>2145</c:v>
                </c:pt>
                <c:pt idx="378">
                  <c:v>2935</c:v>
                </c:pt>
                <c:pt idx="379">
                  <c:v>2145</c:v>
                </c:pt>
                <c:pt idx="380">
                  <c:v>2935</c:v>
                </c:pt>
                <c:pt idx="381">
                  <c:v>2145</c:v>
                </c:pt>
                <c:pt idx="382">
                  <c:v>2935</c:v>
                </c:pt>
                <c:pt idx="383">
                  <c:v>2145</c:v>
                </c:pt>
                <c:pt idx="384">
                  <c:v>2935</c:v>
                </c:pt>
                <c:pt idx="385">
                  <c:v>2145</c:v>
                </c:pt>
                <c:pt idx="386">
                  <c:v>2935</c:v>
                </c:pt>
                <c:pt idx="387">
                  <c:v>2145</c:v>
                </c:pt>
                <c:pt idx="388">
                  <c:v>2935</c:v>
                </c:pt>
                <c:pt idx="389">
                  <c:v>2145</c:v>
                </c:pt>
                <c:pt idx="390">
                  <c:v>2935</c:v>
                </c:pt>
                <c:pt idx="391">
                  <c:v>2145</c:v>
                </c:pt>
                <c:pt idx="392">
                  <c:v>2935</c:v>
                </c:pt>
                <c:pt idx="393">
                  <c:v>2145</c:v>
                </c:pt>
                <c:pt idx="394">
                  <c:v>2935</c:v>
                </c:pt>
                <c:pt idx="395">
                  <c:v>2145</c:v>
                </c:pt>
                <c:pt idx="396">
                  <c:v>2935</c:v>
                </c:pt>
                <c:pt idx="397">
                  <c:v>2145</c:v>
                </c:pt>
                <c:pt idx="398">
                  <c:v>2935</c:v>
                </c:pt>
                <c:pt idx="399">
                  <c:v>2145</c:v>
                </c:pt>
                <c:pt idx="400">
                  <c:v>2935</c:v>
                </c:pt>
                <c:pt idx="401">
                  <c:v>2145</c:v>
                </c:pt>
                <c:pt idx="402">
                  <c:v>2935</c:v>
                </c:pt>
                <c:pt idx="403">
                  <c:v>2145</c:v>
                </c:pt>
                <c:pt idx="404">
                  <c:v>2935</c:v>
                </c:pt>
                <c:pt idx="405">
                  <c:v>2145</c:v>
                </c:pt>
                <c:pt idx="406">
                  <c:v>2935</c:v>
                </c:pt>
                <c:pt idx="407">
                  <c:v>2145</c:v>
                </c:pt>
                <c:pt idx="408">
                  <c:v>2935</c:v>
                </c:pt>
                <c:pt idx="409">
                  <c:v>2145</c:v>
                </c:pt>
                <c:pt idx="410">
                  <c:v>2935</c:v>
                </c:pt>
                <c:pt idx="411">
                  <c:v>2145</c:v>
                </c:pt>
                <c:pt idx="412">
                  <c:v>2935</c:v>
                </c:pt>
                <c:pt idx="413">
                  <c:v>2145</c:v>
                </c:pt>
                <c:pt idx="414">
                  <c:v>2935</c:v>
                </c:pt>
                <c:pt idx="415">
                  <c:v>2145</c:v>
                </c:pt>
                <c:pt idx="416">
                  <c:v>2935</c:v>
                </c:pt>
                <c:pt idx="417">
                  <c:v>2145</c:v>
                </c:pt>
                <c:pt idx="418">
                  <c:v>2935</c:v>
                </c:pt>
                <c:pt idx="419">
                  <c:v>2145</c:v>
                </c:pt>
                <c:pt idx="420">
                  <c:v>2935</c:v>
                </c:pt>
                <c:pt idx="421">
                  <c:v>2145</c:v>
                </c:pt>
                <c:pt idx="422">
                  <c:v>2935</c:v>
                </c:pt>
                <c:pt idx="423">
                  <c:v>2145</c:v>
                </c:pt>
                <c:pt idx="424">
                  <c:v>2935</c:v>
                </c:pt>
                <c:pt idx="425">
                  <c:v>2145</c:v>
                </c:pt>
                <c:pt idx="426">
                  <c:v>2935</c:v>
                </c:pt>
                <c:pt idx="427">
                  <c:v>2145</c:v>
                </c:pt>
                <c:pt idx="428">
                  <c:v>2935</c:v>
                </c:pt>
                <c:pt idx="429">
                  <c:v>2145</c:v>
                </c:pt>
                <c:pt idx="430">
                  <c:v>2935</c:v>
                </c:pt>
                <c:pt idx="431">
                  <c:v>2145</c:v>
                </c:pt>
                <c:pt idx="432">
                  <c:v>2935</c:v>
                </c:pt>
                <c:pt idx="433">
                  <c:v>2145</c:v>
                </c:pt>
                <c:pt idx="434">
                  <c:v>2935</c:v>
                </c:pt>
                <c:pt idx="435">
                  <c:v>2145</c:v>
                </c:pt>
                <c:pt idx="436">
                  <c:v>2935</c:v>
                </c:pt>
                <c:pt idx="437">
                  <c:v>2145</c:v>
                </c:pt>
                <c:pt idx="438">
                  <c:v>2935</c:v>
                </c:pt>
                <c:pt idx="439">
                  <c:v>2145</c:v>
                </c:pt>
                <c:pt idx="440">
                  <c:v>2935</c:v>
                </c:pt>
                <c:pt idx="441">
                  <c:v>2145</c:v>
                </c:pt>
                <c:pt idx="442">
                  <c:v>2935</c:v>
                </c:pt>
                <c:pt idx="443">
                  <c:v>2145</c:v>
                </c:pt>
                <c:pt idx="444">
                  <c:v>2935</c:v>
                </c:pt>
                <c:pt idx="445">
                  <c:v>2145</c:v>
                </c:pt>
                <c:pt idx="446">
                  <c:v>2935</c:v>
                </c:pt>
                <c:pt idx="447">
                  <c:v>2145</c:v>
                </c:pt>
                <c:pt idx="448">
                  <c:v>2935</c:v>
                </c:pt>
                <c:pt idx="449">
                  <c:v>2145</c:v>
                </c:pt>
                <c:pt idx="450">
                  <c:v>2935</c:v>
                </c:pt>
                <c:pt idx="451">
                  <c:v>2145</c:v>
                </c:pt>
                <c:pt idx="452">
                  <c:v>2935</c:v>
                </c:pt>
                <c:pt idx="453">
                  <c:v>2145</c:v>
                </c:pt>
                <c:pt idx="454">
                  <c:v>2935</c:v>
                </c:pt>
                <c:pt idx="455">
                  <c:v>2145</c:v>
                </c:pt>
                <c:pt idx="456">
                  <c:v>2935</c:v>
                </c:pt>
                <c:pt idx="457">
                  <c:v>2145</c:v>
                </c:pt>
                <c:pt idx="458">
                  <c:v>2935</c:v>
                </c:pt>
                <c:pt idx="459">
                  <c:v>2145</c:v>
                </c:pt>
                <c:pt idx="460">
                  <c:v>2935</c:v>
                </c:pt>
                <c:pt idx="461">
                  <c:v>2145</c:v>
                </c:pt>
                <c:pt idx="462">
                  <c:v>2935</c:v>
                </c:pt>
                <c:pt idx="463">
                  <c:v>2145</c:v>
                </c:pt>
                <c:pt idx="464">
                  <c:v>2935</c:v>
                </c:pt>
                <c:pt idx="465">
                  <c:v>2145</c:v>
                </c:pt>
                <c:pt idx="466">
                  <c:v>2935</c:v>
                </c:pt>
                <c:pt idx="467">
                  <c:v>2145</c:v>
                </c:pt>
                <c:pt idx="468">
                  <c:v>2935</c:v>
                </c:pt>
                <c:pt idx="469">
                  <c:v>2145</c:v>
                </c:pt>
                <c:pt idx="470">
                  <c:v>2935</c:v>
                </c:pt>
                <c:pt idx="471">
                  <c:v>2145</c:v>
                </c:pt>
                <c:pt idx="472">
                  <c:v>2935</c:v>
                </c:pt>
                <c:pt idx="473">
                  <c:v>2145</c:v>
                </c:pt>
                <c:pt idx="474">
                  <c:v>2935</c:v>
                </c:pt>
                <c:pt idx="475">
                  <c:v>2145</c:v>
                </c:pt>
                <c:pt idx="476">
                  <c:v>2935</c:v>
                </c:pt>
                <c:pt idx="477">
                  <c:v>2145</c:v>
                </c:pt>
                <c:pt idx="478">
                  <c:v>2935</c:v>
                </c:pt>
                <c:pt idx="479">
                  <c:v>2145</c:v>
                </c:pt>
                <c:pt idx="480">
                  <c:v>2935</c:v>
                </c:pt>
                <c:pt idx="481">
                  <c:v>2145</c:v>
                </c:pt>
                <c:pt idx="482">
                  <c:v>2935</c:v>
                </c:pt>
                <c:pt idx="483">
                  <c:v>2145</c:v>
                </c:pt>
                <c:pt idx="484">
                  <c:v>2935</c:v>
                </c:pt>
                <c:pt idx="485">
                  <c:v>2145</c:v>
                </c:pt>
                <c:pt idx="486">
                  <c:v>2935</c:v>
                </c:pt>
                <c:pt idx="487">
                  <c:v>2145</c:v>
                </c:pt>
                <c:pt idx="488">
                  <c:v>2935</c:v>
                </c:pt>
                <c:pt idx="489">
                  <c:v>2145</c:v>
                </c:pt>
                <c:pt idx="490">
                  <c:v>2935</c:v>
                </c:pt>
                <c:pt idx="491">
                  <c:v>2145</c:v>
                </c:pt>
                <c:pt idx="492">
                  <c:v>2935</c:v>
                </c:pt>
                <c:pt idx="493">
                  <c:v>2145</c:v>
                </c:pt>
                <c:pt idx="494">
                  <c:v>2935</c:v>
                </c:pt>
                <c:pt idx="495">
                  <c:v>2145</c:v>
                </c:pt>
                <c:pt idx="496">
                  <c:v>2935</c:v>
                </c:pt>
                <c:pt idx="497">
                  <c:v>2145</c:v>
                </c:pt>
                <c:pt idx="498">
                  <c:v>2935</c:v>
                </c:pt>
                <c:pt idx="499">
                  <c:v>2145</c:v>
                </c:pt>
                <c:pt idx="500">
                  <c:v>2935</c:v>
                </c:pt>
                <c:pt idx="501">
                  <c:v>2145</c:v>
                </c:pt>
                <c:pt idx="502">
                  <c:v>2935</c:v>
                </c:pt>
                <c:pt idx="503">
                  <c:v>2145</c:v>
                </c:pt>
                <c:pt idx="504">
                  <c:v>2935</c:v>
                </c:pt>
                <c:pt idx="505">
                  <c:v>2145</c:v>
                </c:pt>
                <c:pt idx="506">
                  <c:v>2935</c:v>
                </c:pt>
                <c:pt idx="507">
                  <c:v>2145</c:v>
                </c:pt>
                <c:pt idx="508">
                  <c:v>2935</c:v>
                </c:pt>
                <c:pt idx="509">
                  <c:v>2145</c:v>
                </c:pt>
                <c:pt idx="510">
                  <c:v>2935</c:v>
                </c:pt>
                <c:pt idx="511">
                  <c:v>2145</c:v>
                </c:pt>
                <c:pt idx="512">
                  <c:v>2935</c:v>
                </c:pt>
                <c:pt idx="513">
                  <c:v>2145</c:v>
                </c:pt>
                <c:pt idx="514">
                  <c:v>2935</c:v>
                </c:pt>
                <c:pt idx="515">
                  <c:v>2145</c:v>
                </c:pt>
                <c:pt idx="516">
                  <c:v>2935</c:v>
                </c:pt>
                <c:pt idx="517">
                  <c:v>2145</c:v>
                </c:pt>
                <c:pt idx="518">
                  <c:v>2935</c:v>
                </c:pt>
                <c:pt idx="519">
                  <c:v>2145</c:v>
                </c:pt>
                <c:pt idx="520">
                  <c:v>2935</c:v>
                </c:pt>
                <c:pt idx="521">
                  <c:v>2145</c:v>
                </c:pt>
                <c:pt idx="522">
                  <c:v>2935</c:v>
                </c:pt>
                <c:pt idx="523">
                  <c:v>2145</c:v>
                </c:pt>
                <c:pt idx="524">
                  <c:v>2935</c:v>
                </c:pt>
                <c:pt idx="525">
                  <c:v>2145</c:v>
                </c:pt>
                <c:pt idx="526">
                  <c:v>2935</c:v>
                </c:pt>
                <c:pt idx="527">
                  <c:v>2145</c:v>
                </c:pt>
                <c:pt idx="528">
                  <c:v>2935</c:v>
                </c:pt>
                <c:pt idx="529">
                  <c:v>2145</c:v>
                </c:pt>
                <c:pt idx="530">
                  <c:v>2935</c:v>
                </c:pt>
                <c:pt idx="531">
                  <c:v>2145</c:v>
                </c:pt>
                <c:pt idx="532">
                  <c:v>2935</c:v>
                </c:pt>
                <c:pt idx="533">
                  <c:v>2145</c:v>
                </c:pt>
                <c:pt idx="534">
                  <c:v>2935</c:v>
                </c:pt>
                <c:pt idx="535">
                  <c:v>2145</c:v>
                </c:pt>
                <c:pt idx="536">
                  <c:v>2935</c:v>
                </c:pt>
                <c:pt idx="537">
                  <c:v>2145</c:v>
                </c:pt>
                <c:pt idx="538">
                  <c:v>2935</c:v>
                </c:pt>
                <c:pt idx="539">
                  <c:v>2145</c:v>
                </c:pt>
                <c:pt idx="540">
                  <c:v>2935</c:v>
                </c:pt>
                <c:pt idx="541">
                  <c:v>2145</c:v>
                </c:pt>
                <c:pt idx="542">
                  <c:v>2935</c:v>
                </c:pt>
                <c:pt idx="543">
                  <c:v>2145</c:v>
                </c:pt>
                <c:pt idx="544">
                  <c:v>2935</c:v>
                </c:pt>
                <c:pt idx="545">
                  <c:v>2145</c:v>
                </c:pt>
                <c:pt idx="546">
                  <c:v>2935</c:v>
                </c:pt>
                <c:pt idx="547">
                  <c:v>2145</c:v>
                </c:pt>
                <c:pt idx="548">
                  <c:v>2935</c:v>
                </c:pt>
                <c:pt idx="549">
                  <c:v>2145</c:v>
                </c:pt>
                <c:pt idx="550">
                  <c:v>2935</c:v>
                </c:pt>
                <c:pt idx="551">
                  <c:v>2145</c:v>
                </c:pt>
                <c:pt idx="552">
                  <c:v>2935</c:v>
                </c:pt>
                <c:pt idx="553">
                  <c:v>2145</c:v>
                </c:pt>
                <c:pt idx="554">
                  <c:v>2935</c:v>
                </c:pt>
                <c:pt idx="555">
                  <c:v>2145</c:v>
                </c:pt>
                <c:pt idx="556">
                  <c:v>2935</c:v>
                </c:pt>
                <c:pt idx="557">
                  <c:v>2145</c:v>
                </c:pt>
                <c:pt idx="558">
                  <c:v>2935</c:v>
                </c:pt>
                <c:pt idx="559">
                  <c:v>2145</c:v>
                </c:pt>
                <c:pt idx="560">
                  <c:v>2935</c:v>
                </c:pt>
                <c:pt idx="561">
                  <c:v>2145</c:v>
                </c:pt>
                <c:pt idx="562">
                  <c:v>2935</c:v>
                </c:pt>
                <c:pt idx="563">
                  <c:v>2145</c:v>
                </c:pt>
                <c:pt idx="564">
                  <c:v>2935</c:v>
                </c:pt>
                <c:pt idx="565">
                  <c:v>2145</c:v>
                </c:pt>
                <c:pt idx="566">
                  <c:v>2935</c:v>
                </c:pt>
                <c:pt idx="567">
                  <c:v>2145</c:v>
                </c:pt>
                <c:pt idx="568">
                  <c:v>2935</c:v>
                </c:pt>
                <c:pt idx="569">
                  <c:v>2145</c:v>
                </c:pt>
                <c:pt idx="570">
                  <c:v>2935</c:v>
                </c:pt>
                <c:pt idx="571">
                  <c:v>2145</c:v>
                </c:pt>
                <c:pt idx="572">
                  <c:v>2935</c:v>
                </c:pt>
                <c:pt idx="573">
                  <c:v>2145</c:v>
                </c:pt>
                <c:pt idx="574">
                  <c:v>2935</c:v>
                </c:pt>
                <c:pt idx="575">
                  <c:v>2145</c:v>
                </c:pt>
                <c:pt idx="576">
                  <c:v>2935</c:v>
                </c:pt>
                <c:pt idx="577">
                  <c:v>2145</c:v>
                </c:pt>
                <c:pt idx="578">
                  <c:v>2935</c:v>
                </c:pt>
                <c:pt idx="579">
                  <c:v>2145</c:v>
                </c:pt>
                <c:pt idx="580">
                  <c:v>2935</c:v>
                </c:pt>
                <c:pt idx="581">
                  <c:v>2145</c:v>
                </c:pt>
                <c:pt idx="582">
                  <c:v>2935</c:v>
                </c:pt>
                <c:pt idx="583">
                  <c:v>2145</c:v>
                </c:pt>
                <c:pt idx="584">
                  <c:v>2935</c:v>
                </c:pt>
                <c:pt idx="585">
                  <c:v>2145</c:v>
                </c:pt>
                <c:pt idx="586">
                  <c:v>2935</c:v>
                </c:pt>
                <c:pt idx="587">
                  <c:v>2145</c:v>
                </c:pt>
                <c:pt idx="588">
                  <c:v>2935</c:v>
                </c:pt>
                <c:pt idx="589">
                  <c:v>2145</c:v>
                </c:pt>
                <c:pt idx="590">
                  <c:v>2935</c:v>
                </c:pt>
                <c:pt idx="591">
                  <c:v>2145</c:v>
                </c:pt>
                <c:pt idx="592">
                  <c:v>2935</c:v>
                </c:pt>
                <c:pt idx="593">
                  <c:v>2145</c:v>
                </c:pt>
                <c:pt idx="594">
                  <c:v>2935</c:v>
                </c:pt>
                <c:pt idx="595">
                  <c:v>2145</c:v>
                </c:pt>
                <c:pt idx="596">
                  <c:v>2935</c:v>
                </c:pt>
                <c:pt idx="597">
                  <c:v>2145</c:v>
                </c:pt>
                <c:pt idx="598">
                  <c:v>2935</c:v>
                </c:pt>
                <c:pt idx="599">
                  <c:v>2145</c:v>
                </c:pt>
                <c:pt idx="600">
                  <c:v>2935</c:v>
                </c:pt>
                <c:pt idx="601">
                  <c:v>2145</c:v>
                </c:pt>
                <c:pt idx="602">
                  <c:v>2935</c:v>
                </c:pt>
                <c:pt idx="603">
                  <c:v>2145</c:v>
                </c:pt>
                <c:pt idx="604">
                  <c:v>2935</c:v>
                </c:pt>
                <c:pt idx="605">
                  <c:v>2145</c:v>
                </c:pt>
                <c:pt idx="606">
                  <c:v>2935</c:v>
                </c:pt>
                <c:pt idx="607">
                  <c:v>2145</c:v>
                </c:pt>
                <c:pt idx="608">
                  <c:v>2935</c:v>
                </c:pt>
                <c:pt idx="609">
                  <c:v>2145</c:v>
                </c:pt>
                <c:pt idx="610">
                  <c:v>2935</c:v>
                </c:pt>
                <c:pt idx="611">
                  <c:v>2145</c:v>
                </c:pt>
                <c:pt idx="612">
                  <c:v>2935</c:v>
                </c:pt>
                <c:pt idx="613">
                  <c:v>2145</c:v>
                </c:pt>
                <c:pt idx="614">
                  <c:v>2935</c:v>
                </c:pt>
                <c:pt idx="615">
                  <c:v>2145</c:v>
                </c:pt>
                <c:pt idx="616">
                  <c:v>2935</c:v>
                </c:pt>
                <c:pt idx="617">
                  <c:v>2145</c:v>
                </c:pt>
                <c:pt idx="618">
                  <c:v>2935</c:v>
                </c:pt>
                <c:pt idx="619">
                  <c:v>2145</c:v>
                </c:pt>
                <c:pt idx="620">
                  <c:v>2935</c:v>
                </c:pt>
                <c:pt idx="621">
                  <c:v>2145</c:v>
                </c:pt>
                <c:pt idx="622">
                  <c:v>2935</c:v>
                </c:pt>
                <c:pt idx="623">
                  <c:v>2145</c:v>
                </c:pt>
                <c:pt idx="624">
                  <c:v>2935</c:v>
                </c:pt>
                <c:pt idx="625">
                  <c:v>2145</c:v>
                </c:pt>
                <c:pt idx="626">
                  <c:v>2935</c:v>
                </c:pt>
                <c:pt idx="627">
                  <c:v>2145</c:v>
                </c:pt>
                <c:pt idx="628">
                  <c:v>2935</c:v>
                </c:pt>
                <c:pt idx="629">
                  <c:v>2145</c:v>
                </c:pt>
                <c:pt idx="630">
                  <c:v>2935</c:v>
                </c:pt>
                <c:pt idx="631">
                  <c:v>2145</c:v>
                </c:pt>
                <c:pt idx="632">
                  <c:v>2935</c:v>
                </c:pt>
                <c:pt idx="633">
                  <c:v>2145</c:v>
                </c:pt>
                <c:pt idx="634">
                  <c:v>2935</c:v>
                </c:pt>
                <c:pt idx="635">
                  <c:v>2145</c:v>
                </c:pt>
                <c:pt idx="636">
                  <c:v>2935</c:v>
                </c:pt>
                <c:pt idx="637">
                  <c:v>2145</c:v>
                </c:pt>
                <c:pt idx="638">
                  <c:v>2935</c:v>
                </c:pt>
                <c:pt idx="639">
                  <c:v>2145</c:v>
                </c:pt>
                <c:pt idx="640">
                  <c:v>2935</c:v>
                </c:pt>
                <c:pt idx="641">
                  <c:v>2145</c:v>
                </c:pt>
                <c:pt idx="642">
                  <c:v>2935</c:v>
                </c:pt>
                <c:pt idx="643">
                  <c:v>2145</c:v>
                </c:pt>
                <c:pt idx="644">
                  <c:v>2935</c:v>
                </c:pt>
                <c:pt idx="645">
                  <c:v>2145</c:v>
                </c:pt>
                <c:pt idx="646">
                  <c:v>2935</c:v>
                </c:pt>
                <c:pt idx="647">
                  <c:v>2145</c:v>
                </c:pt>
                <c:pt idx="648">
                  <c:v>2935</c:v>
                </c:pt>
                <c:pt idx="649">
                  <c:v>2145</c:v>
                </c:pt>
                <c:pt idx="650">
                  <c:v>2935</c:v>
                </c:pt>
                <c:pt idx="651">
                  <c:v>2145</c:v>
                </c:pt>
                <c:pt idx="652">
                  <c:v>2935</c:v>
                </c:pt>
                <c:pt idx="653">
                  <c:v>2145</c:v>
                </c:pt>
                <c:pt idx="654">
                  <c:v>2935</c:v>
                </c:pt>
                <c:pt idx="655">
                  <c:v>2145</c:v>
                </c:pt>
                <c:pt idx="656">
                  <c:v>2935</c:v>
                </c:pt>
                <c:pt idx="657">
                  <c:v>2145</c:v>
                </c:pt>
                <c:pt idx="658">
                  <c:v>2935</c:v>
                </c:pt>
                <c:pt idx="659">
                  <c:v>2145</c:v>
                </c:pt>
                <c:pt idx="660">
                  <c:v>2935</c:v>
                </c:pt>
                <c:pt idx="661">
                  <c:v>2145</c:v>
                </c:pt>
                <c:pt idx="662">
                  <c:v>2935</c:v>
                </c:pt>
                <c:pt idx="663">
                  <c:v>2145</c:v>
                </c:pt>
                <c:pt idx="664">
                  <c:v>2935</c:v>
                </c:pt>
                <c:pt idx="665">
                  <c:v>2145</c:v>
                </c:pt>
                <c:pt idx="666">
                  <c:v>2935</c:v>
                </c:pt>
                <c:pt idx="667">
                  <c:v>2145</c:v>
                </c:pt>
                <c:pt idx="668">
                  <c:v>2935</c:v>
                </c:pt>
                <c:pt idx="669">
                  <c:v>2145</c:v>
                </c:pt>
                <c:pt idx="670">
                  <c:v>2935</c:v>
                </c:pt>
                <c:pt idx="671">
                  <c:v>2145</c:v>
                </c:pt>
                <c:pt idx="672">
                  <c:v>2935</c:v>
                </c:pt>
                <c:pt idx="673">
                  <c:v>2145</c:v>
                </c:pt>
                <c:pt idx="674">
                  <c:v>2935</c:v>
                </c:pt>
                <c:pt idx="675">
                  <c:v>2145</c:v>
                </c:pt>
                <c:pt idx="676">
                  <c:v>2935</c:v>
                </c:pt>
                <c:pt idx="677">
                  <c:v>2145</c:v>
                </c:pt>
                <c:pt idx="678">
                  <c:v>2935</c:v>
                </c:pt>
                <c:pt idx="679">
                  <c:v>2145</c:v>
                </c:pt>
                <c:pt idx="680">
                  <c:v>2935</c:v>
                </c:pt>
                <c:pt idx="681">
                  <c:v>2145</c:v>
                </c:pt>
                <c:pt idx="682">
                  <c:v>2935</c:v>
                </c:pt>
                <c:pt idx="683">
                  <c:v>2145</c:v>
                </c:pt>
                <c:pt idx="684">
                  <c:v>2935</c:v>
                </c:pt>
                <c:pt idx="685">
                  <c:v>2145</c:v>
                </c:pt>
                <c:pt idx="686">
                  <c:v>2935</c:v>
                </c:pt>
                <c:pt idx="687">
                  <c:v>2145</c:v>
                </c:pt>
                <c:pt idx="688">
                  <c:v>2935</c:v>
                </c:pt>
                <c:pt idx="689">
                  <c:v>2145</c:v>
                </c:pt>
                <c:pt idx="690">
                  <c:v>2935</c:v>
                </c:pt>
                <c:pt idx="691">
                  <c:v>2145</c:v>
                </c:pt>
                <c:pt idx="692">
                  <c:v>2935</c:v>
                </c:pt>
                <c:pt idx="693">
                  <c:v>2145</c:v>
                </c:pt>
                <c:pt idx="694">
                  <c:v>2935</c:v>
                </c:pt>
                <c:pt idx="695">
                  <c:v>2145</c:v>
                </c:pt>
                <c:pt idx="696">
                  <c:v>2935</c:v>
                </c:pt>
                <c:pt idx="697">
                  <c:v>2145</c:v>
                </c:pt>
                <c:pt idx="698">
                  <c:v>2935</c:v>
                </c:pt>
                <c:pt idx="699">
                  <c:v>2145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E-4BD5-B76A-83C7DB42F2D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4066</c:v>
              </c:pt>
              <c:pt idx="1">
                <c:v>4066</c:v>
              </c:pt>
              <c:pt idx="2">
                <c:v>4066</c:v>
              </c:pt>
              <c:pt idx="3">
                <c:v>2935</c:v>
              </c:pt>
              <c:pt idx="4">
                <c:v>2935</c:v>
              </c:pt>
              <c:pt idx="5">
                <c:v>2935</c:v>
              </c:pt>
              <c:pt idx="6">
                <c:v>2935</c:v>
              </c:pt>
              <c:pt idx="7">
                <c:v>2414</c:v>
              </c:pt>
              <c:pt idx="8">
                <c:v>2145</c:v>
              </c:pt>
              <c:pt idx="9">
                <c:v>2145</c:v>
              </c:pt>
              <c:pt idx="10">
                <c:v>2145</c:v>
              </c:pt>
              <c:pt idx="11">
                <c:v>1488</c:v>
              </c:pt>
              <c:pt idx="12">
                <c:v>1488</c:v>
              </c:pt>
              <c:pt idx="13">
                <c:v>1488</c:v>
              </c:pt>
              <c:pt idx="14">
                <c:v>1488</c:v>
              </c:pt>
              <c:pt idx="15">
                <c:v>2145</c:v>
              </c:pt>
              <c:pt idx="16">
                <c:v>2145</c:v>
              </c:pt>
              <c:pt idx="17">
                <c:v>2145</c:v>
              </c:pt>
              <c:pt idx="18">
                <c:v>2414</c:v>
              </c:pt>
              <c:pt idx="19">
                <c:v>2414</c:v>
              </c:pt>
              <c:pt idx="20">
                <c:v>2414</c:v>
              </c:pt>
              <c:pt idx="21">
                <c:v>2935</c:v>
              </c:pt>
              <c:pt idx="22">
                <c:v>2935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C0DE-4BD5-B76A-83C7DB42F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46480"/>
        <c:axId val="628446896"/>
      </c:scatterChart>
      <c:valAx>
        <c:axId val="628446480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46896"/>
        <c:crosses val="autoZero"/>
        <c:crossBetween val="midCat"/>
      </c:valAx>
      <c:valAx>
        <c:axId val="628446896"/>
        <c:scaling>
          <c:orientation val="minMax"/>
          <c:max val="4500"/>
          <c:min val="10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curbweight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46480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(enginesize)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126.90731707317073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0D8-4A68-86F6-1731577BDF36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61</c:v>
              </c:pt>
              <c:pt idx="1">
                <c:v>326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0D8-4A68-86F6-1731577BDF36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XLSTAT_20230304_144857_1_HID!xdata7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XLSTAT_20230304_144857_1_HID!ydata7</c:f>
              <c:numCache>
                <c:formatCode>General</c:formatCode>
                <c:ptCount val="700"/>
                <c:pt idx="0">
                  <c:v>141</c:v>
                </c:pt>
                <c:pt idx="1">
                  <c:v>97</c:v>
                </c:pt>
                <c:pt idx="2">
                  <c:v>141</c:v>
                </c:pt>
                <c:pt idx="3">
                  <c:v>97</c:v>
                </c:pt>
                <c:pt idx="4">
                  <c:v>141</c:v>
                </c:pt>
                <c:pt idx="5">
                  <c:v>97</c:v>
                </c:pt>
                <c:pt idx="6">
                  <c:v>141</c:v>
                </c:pt>
                <c:pt idx="7">
                  <c:v>97</c:v>
                </c:pt>
                <c:pt idx="8">
                  <c:v>141</c:v>
                </c:pt>
                <c:pt idx="9">
                  <c:v>97</c:v>
                </c:pt>
                <c:pt idx="10">
                  <c:v>141</c:v>
                </c:pt>
                <c:pt idx="11">
                  <c:v>97</c:v>
                </c:pt>
                <c:pt idx="12">
                  <c:v>141</c:v>
                </c:pt>
                <c:pt idx="13">
                  <c:v>97</c:v>
                </c:pt>
                <c:pt idx="14">
                  <c:v>141</c:v>
                </c:pt>
                <c:pt idx="15">
                  <c:v>97</c:v>
                </c:pt>
                <c:pt idx="16">
                  <c:v>141</c:v>
                </c:pt>
                <c:pt idx="17">
                  <c:v>97</c:v>
                </c:pt>
                <c:pt idx="18">
                  <c:v>141</c:v>
                </c:pt>
                <c:pt idx="19">
                  <c:v>97</c:v>
                </c:pt>
                <c:pt idx="20">
                  <c:v>141</c:v>
                </c:pt>
                <c:pt idx="21">
                  <c:v>97</c:v>
                </c:pt>
                <c:pt idx="22">
                  <c:v>141</c:v>
                </c:pt>
                <c:pt idx="23">
                  <c:v>97</c:v>
                </c:pt>
                <c:pt idx="24">
                  <c:v>141</c:v>
                </c:pt>
                <c:pt idx="25">
                  <c:v>97</c:v>
                </c:pt>
                <c:pt idx="26">
                  <c:v>141</c:v>
                </c:pt>
                <c:pt idx="27">
                  <c:v>97</c:v>
                </c:pt>
                <c:pt idx="28">
                  <c:v>141</c:v>
                </c:pt>
                <c:pt idx="29">
                  <c:v>97</c:v>
                </c:pt>
                <c:pt idx="30">
                  <c:v>141</c:v>
                </c:pt>
                <c:pt idx="31">
                  <c:v>97</c:v>
                </c:pt>
                <c:pt idx="32">
                  <c:v>141</c:v>
                </c:pt>
                <c:pt idx="33">
                  <c:v>97</c:v>
                </c:pt>
                <c:pt idx="34">
                  <c:v>141</c:v>
                </c:pt>
                <c:pt idx="35">
                  <c:v>97</c:v>
                </c:pt>
                <c:pt idx="36">
                  <c:v>141</c:v>
                </c:pt>
                <c:pt idx="37">
                  <c:v>97</c:v>
                </c:pt>
                <c:pt idx="38">
                  <c:v>141</c:v>
                </c:pt>
                <c:pt idx="39">
                  <c:v>97</c:v>
                </c:pt>
                <c:pt idx="40">
                  <c:v>141</c:v>
                </c:pt>
                <c:pt idx="41">
                  <c:v>97</c:v>
                </c:pt>
                <c:pt idx="42">
                  <c:v>141</c:v>
                </c:pt>
                <c:pt idx="43">
                  <c:v>97</c:v>
                </c:pt>
                <c:pt idx="44">
                  <c:v>141</c:v>
                </c:pt>
                <c:pt idx="45">
                  <c:v>97</c:v>
                </c:pt>
                <c:pt idx="46">
                  <c:v>141</c:v>
                </c:pt>
                <c:pt idx="47">
                  <c:v>97</c:v>
                </c:pt>
                <c:pt idx="48">
                  <c:v>141</c:v>
                </c:pt>
                <c:pt idx="49">
                  <c:v>97</c:v>
                </c:pt>
                <c:pt idx="50">
                  <c:v>141</c:v>
                </c:pt>
                <c:pt idx="51">
                  <c:v>97</c:v>
                </c:pt>
                <c:pt idx="52">
                  <c:v>141</c:v>
                </c:pt>
                <c:pt idx="53">
                  <c:v>97</c:v>
                </c:pt>
                <c:pt idx="54">
                  <c:v>141</c:v>
                </c:pt>
                <c:pt idx="55">
                  <c:v>97</c:v>
                </c:pt>
                <c:pt idx="56">
                  <c:v>141</c:v>
                </c:pt>
                <c:pt idx="57">
                  <c:v>97</c:v>
                </c:pt>
                <c:pt idx="58">
                  <c:v>141</c:v>
                </c:pt>
                <c:pt idx="59">
                  <c:v>97</c:v>
                </c:pt>
                <c:pt idx="60">
                  <c:v>141</c:v>
                </c:pt>
                <c:pt idx="61">
                  <c:v>97</c:v>
                </c:pt>
                <c:pt idx="62">
                  <c:v>141</c:v>
                </c:pt>
                <c:pt idx="63">
                  <c:v>97</c:v>
                </c:pt>
                <c:pt idx="64">
                  <c:v>141</c:v>
                </c:pt>
                <c:pt idx="65">
                  <c:v>97</c:v>
                </c:pt>
                <c:pt idx="66">
                  <c:v>141</c:v>
                </c:pt>
                <c:pt idx="67">
                  <c:v>97</c:v>
                </c:pt>
                <c:pt idx="68">
                  <c:v>141</c:v>
                </c:pt>
                <c:pt idx="69">
                  <c:v>97</c:v>
                </c:pt>
                <c:pt idx="70">
                  <c:v>141</c:v>
                </c:pt>
                <c:pt idx="71">
                  <c:v>97</c:v>
                </c:pt>
                <c:pt idx="72">
                  <c:v>141</c:v>
                </c:pt>
                <c:pt idx="73">
                  <c:v>97</c:v>
                </c:pt>
                <c:pt idx="74">
                  <c:v>141</c:v>
                </c:pt>
                <c:pt idx="75">
                  <c:v>97</c:v>
                </c:pt>
                <c:pt idx="76">
                  <c:v>141</c:v>
                </c:pt>
                <c:pt idx="77">
                  <c:v>97</c:v>
                </c:pt>
                <c:pt idx="78">
                  <c:v>141</c:v>
                </c:pt>
                <c:pt idx="79">
                  <c:v>97</c:v>
                </c:pt>
                <c:pt idx="80">
                  <c:v>141</c:v>
                </c:pt>
                <c:pt idx="81">
                  <c:v>97</c:v>
                </c:pt>
                <c:pt idx="82">
                  <c:v>141</c:v>
                </c:pt>
                <c:pt idx="83">
                  <c:v>97</c:v>
                </c:pt>
                <c:pt idx="84">
                  <c:v>141</c:v>
                </c:pt>
                <c:pt idx="85">
                  <c:v>97</c:v>
                </c:pt>
                <c:pt idx="86">
                  <c:v>141</c:v>
                </c:pt>
                <c:pt idx="87">
                  <c:v>97</c:v>
                </c:pt>
                <c:pt idx="88">
                  <c:v>141</c:v>
                </c:pt>
                <c:pt idx="89">
                  <c:v>97</c:v>
                </c:pt>
                <c:pt idx="90">
                  <c:v>141</c:v>
                </c:pt>
                <c:pt idx="91">
                  <c:v>97</c:v>
                </c:pt>
                <c:pt idx="92">
                  <c:v>141</c:v>
                </c:pt>
                <c:pt idx="93">
                  <c:v>97</c:v>
                </c:pt>
                <c:pt idx="94">
                  <c:v>141</c:v>
                </c:pt>
                <c:pt idx="95">
                  <c:v>97</c:v>
                </c:pt>
                <c:pt idx="96">
                  <c:v>141</c:v>
                </c:pt>
                <c:pt idx="97">
                  <c:v>97</c:v>
                </c:pt>
                <c:pt idx="98">
                  <c:v>141</c:v>
                </c:pt>
                <c:pt idx="99">
                  <c:v>97</c:v>
                </c:pt>
                <c:pt idx="100">
                  <c:v>141</c:v>
                </c:pt>
                <c:pt idx="101">
                  <c:v>97</c:v>
                </c:pt>
                <c:pt idx="102">
                  <c:v>141</c:v>
                </c:pt>
                <c:pt idx="103">
                  <c:v>97</c:v>
                </c:pt>
                <c:pt idx="104">
                  <c:v>141</c:v>
                </c:pt>
                <c:pt idx="105">
                  <c:v>97</c:v>
                </c:pt>
                <c:pt idx="106">
                  <c:v>141</c:v>
                </c:pt>
                <c:pt idx="107">
                  <c:v>97</c:v>
                </c:pt>
                <c:pt idx="108">
                  <c:v>141</c:v>
                </c:pt>
                <c:pt idx="109">
                  <c:v>97</c:v>
                </c:pt>
                <c:pt idx="110">
                  <c:v>141</c:v>
                </c:pt>
                <c:pt idx="111">
                  <c:v>97</c:v>
                </c:pt>
                <c:pt idx="112">
                  <c:v>141</c:v>
                </c:pt>
                <c:pt idx="113">
                  <c:v>97</c:v>
                </c:pt>
                <c:pt idx="114">
                  <c:v>141</c:v>
                </c:pt>
                <c:pt idx="115">
                  <c:v>97</c:v>
                </c:pt>
                <c:pt idx="116">
                  <c:v>141</c:v>
                </c:pt>
                <c:pt idx="117">
                  <c:v>97</c:v>
                </c:pt>
                <c:pt idx="118">
                  <c:v>141</c:v>
                </c:pt>
                <c:pt idx="119">
                  <c:v>97</c:v>
                </c:pt>
                <c:pt idx="120">
                  <c:v>141</c:v>
                </c:pt>
                <c:pt idx="121">
                  <c:v>97</c:v>
                </c:pt>
                <c:pt idx="122">
                  <c:v>141</c:v>
                </c:pt>
                <c:pt idx="123">
                  <c:v>97</c:v>
                </c:pt>
                <c:pt idx="124">
                  <c:v>141</c:v>
                </c:pt>
                <c:pt idx="125">
                  <c:v>97</c:v>
                </c:pt>
                <c:pt idx="126">
                  <c:v>141</c:v>
                </c:pt>
                <c:pt idx="127">
                  <c:v>97</c:v>
                </c:pt>
                <c:pt idx="128">
                  <c:v>141</c:v>
                </c:pt>
                <c:pt idx="129">
                  <c:v>97</c:v>
                </c:pt>
                <c:pt idx="130">
                  <c:v>141</c:v>
                </c:pt>
                <c:pt idx="131">
                  <c:v>97</c:v>
                </c:pt>
                <c:pt idx="132">
                  <c:v>141</c:v>
                </c:pt>
                <c:pt idx="133">
                  <c:v>97</c:v>
                </c:pt>
                <c:pt idx="134">
                  <c:v>141</c:v>
                </c:pt>
                <c:pt idx="135">
                  <c:v>97</c:v>
                </c:pt>
                <c:pt idx="136">
                  <c:v>141</c:v>
                </c:pt>
                <c:pt idx="137">
                  <c:v>97</c:v>
                </c:pt>
                <c:pt idx="138">
                  <c:v>141</c:v>
                </c:pt>
                <c:pt idx="139">
                  <c:v>97</c:v>
                </c:pt>
                <c:pt idx="140">
                  <c:v>141</c:v>
                </c:pt>
                <c:pt idx="141">
                  <c:v>97</c:v>
                </c:pt>
                <c:pt idx="142">
                  <c:v>141</c:v>
                </c:pt>
                <c:pt idx="143">
                  <c:v>97</c:v>
                </c:pt>
                <c:pt idx="144">
                  <c:v>141</c:v>
                </c:pt>
                <c:pt idx="145">
                  <c:v>97</c:v>
                </c:pt>
                <c:pt idx="146">
                  <c:v>141</c:v>
                </c:pt>
                <c:pt idx="147">
                  <c:v>97</c:v>
                </c:pt>
                <c:pt idx="148">
                  <c:v>141</c:v>
                </c:pt>
                <c:pt idx="149">
                  <c:v>97</c:v>
                </c:pt>
                <c:pt idx="150">
                  <c:v>141</c:v>
                </c:pt>
                <c:pt idx="151">
                  <c:v>97</c:v>
                </c:pt>
                <c:pt idx="152">
                  <c:v>141</c:v>
                </c:pt>
                <c:pt idx="153">
                  <c:v>97</c:v>
                </c:pt>
                <c:pt idx="154">
                  <c:v>141</c:v>
                </c:pt>
                <c:pt idx="155">
                  <c:v>97</c:v>
                </c:pt>
                <c:pt idx="156">
                  <c:v>141</c:v>
                </c:pt>
                <c:pt idx="157">
                  <c:v>97</c:v>
                </c:pt>
                <c:pt idx="158">
                  <c:v>141</c:v>
                </c:pt>
                <c:pt idx="159">
                  <c:v>97</c:v>
                </c:pt>
                <c:pt idx="160">
                  <c:v>141</c:v>
                </c:pt>
                <c:pt idx="161">
                  <c:v>97</c:v>
                </c:pt>
                <c:pt idx="162">
                  <c:v>141</c:v>
                </c:pt>
                <c:pt idx="163">
                  <c:v>97</c:v>
                </c:pt>
                <c:pt idx="164">
                  <c:v>141</c:v>
                </c:pt>
                <c:pt idx="165">
                  <c:v>97</c:v>
                </c:pt>
                <c:pt idx="166">
                  <c:v>141</c:v>
                </c:pt>
                <c:pt idx="167">
                  <c:v>97</c:v>
                </c:pt>
                <c:pt idx="168">
                  <c:v>141</c:v>
                </c:pt>
                <c:pt idx="169">
                  <c:v>97</c:v>
                </c:pt>
                <c:pt idx="170">
                  <c:v>141</c:v>
                </c:pt>
                <c:pt idx="171">
                  <c:v>97</c:v>
                </c:pt>
                <c:pt idx="172">
                  <c:v>141</c:v>
                </c:pt>
                <c:pt idx="173">
                  <c:v>97</c:v>
                </c:pt>
                <c:pt idx="174">
                  <c:v>141</c:v>
                </c:pt>
                <c:pt idx="175">
                  <c:v>97</c:v>
                </c:pt>
                <c:pt idx="176">
                  <c:v>141</c:v>
                </c:pt>
                <c:pt idx="177">
                  <c:v>97</c:v>
                </c:pt>
                <c:pt idx="178">
                  <c:v>141</c:v>
                </c:pt>
                <c:pt idx="179">
                  <c:v>97</c:v>
                </c:pt>
                <c:pt idx="180">
                  <c:v>141</c:v>
                </c:pt>
                <c:pt idx="181">
                  <c:v>97</c:v>
                </c:pt>
                <c:pt idx="182">
                  <c:v>141</c:v>
                </c:pt>
                <c:pt idx="183">
                  <c:v>97</c:v>
                </c:pt>
                <c:pt idx="184">
                  <c:v>141</c:v>
                </c:pt>
                <c:pt idx="185">
                  <c:v>97</c:v>
                </c:pt>
                <c:pt idx="186">
                  <c:v>141</c:v>
                </c:pt>
                <c:pt idx="187">
                  <c:v>97</c:v>
                </c:pt>
                <c:pt idx="188">
                  <c:v>141</c:v>
                </c:pt>
                <c:pt idx="189">
                  <c:v>97</c:v>
                </c:pt>
                <c:pt idx="190">
                  <c:v>141</c:v>
                </c:pt>
                <c:pt idx="191">
                  <c:v>97</c:v>
                </c:pt>
                <c:pt idx="192">
                  <c:v>141</c:v>
                </c:pt>
                <c:pt idx="193">
                  <c:v>97</c:v>
                </c:pt>
                <c:pt idx="194">
                  <c:v>141</c:v>
                </c:pt>
                <c:pt idx="195">
                  <c:v>97</c:v>
                </c:pt>
                <c:pt idx="196">
                  <c:v>141</c:v>
                </c:pt>
                <c:pt idx="197">
                  <c:v>97</c:v>
                </c:pt>
                <c:pt idx="198">
                  <c:v>141</c:v>
                </c:pt>
                <c:pt idx="199">
                  <c:v>97</c:v>
                </c:pt>
                <c:pt idx="200">
                  <c:v>141</c:v>
                </c:pt>
                <c:pt idx="201">
                  <c:v>97</c:v>
                </c:pt>
                <c:pt idx="202">
                  <c:v>141</c:v>
                </c:pt>
                <c:pt idx="203">
                  <c:v>97</c:v>
                </c:pt>
                <c:pt idx="204">
                  <c:v>141</c:v>
                </c:pt>
                <c:pt idx="205">
                  <c:v>97</c:v>
                </c:pt>
                <c:pt idx="206">
                  <c:v>141</c:v>
                </c:pt>
                <c:pt idx="207">
                  <c:v>97</c:v>
                </c:pt>
                <c:pt idx="208">
                  <c:v>141</c:v>
                </c:pt>
                <c:pt idx="209">
                  <c:v>97</c:v>
                </c:pt>
                <c:pt idx="210">
                  <c:v>141</c:v>
                </c:pt>
                <c:pt idx="211">
                  <c:v>97</c:v>
                </c:pt>
                <c:pt idx="212">
                  <c:v>141</c:v>
                </c:pt>
                <c:pt idx="213">
                  <c:v>97</c:v>
                </c:pt>
                <c:pt idx="214">
                  <c:v>141</c:v>
                </c:pt>
                <c:pt idx="215">
                  <c:v>97</c:v>
                </c:pt>
                <c:pt idx="216">
                  <c:v>141</c:v>
                </c:pt>
                <c:pt idx="217">
                  <c:v>97</c:v>
                </c:pt>
                <c:pt idx="218">
                  <c:v>141</c:v>
                </c:pt>
                <c:pt idx="219">
                  <c:v>97</c:v>
                </c:pt>
                <c:pt idx="220">
                  <c:v>141</c:v>
                </c:pt>
                <c:pt idx="221">
                  <c:v>97</c:v>
                </c:pt>
                <c:pt idx="222">
                  <c:v>141</c:v>
                </c:pt>
                <c:pt idx="223">
                  <c:v>97</c:v>
                </c:pt>
                <c:pt idx="224">
                  <c:v>141</c:v>
                </c:pt>
                <c:pt idx="225">
                  <c:v>97</c:v>
                </c:pt>
                <c:pt idx="226">
                  <c:v>141</c:v>
                </c:pt>
                <c:pt idx="227">
                  <c:v>97</c:v>
                </c:pt>
                <c:pt idx="228">
                  <c:v>141</c:v>
                </c:pt>
                <c:pt idx="229">
                  <c:v>97</c:v>
                </c:pt>
                <c:pt idx="230">
                  <c:v>141</c:v>
                </c:pt>
                <c:pt idx="231">
                  <c:v>97</c:v>
                </c:pt>
                <c:pt idx="232">
                  <c:v>141</c:v>
                </c:pt>
                <c:pt idx="233">
                  <c:v>97</c:v>
                </c:pt>
                <c:pt idx="234">
                  <c:v>141</c:v>
                </c:pt>
                <c:pt idx="235">
                  <c:v>97</c:v>
                </c:pt>
                <c:pt idx="236">
                  <c:v>141</c:v>
                </c:pt>
                <c:pt idx="237">
                  <c:v>97</c:v>
                </c:pt>
                <c:pt idx="238">
                  <c:v>141</c:v>
                </c:pt>
                <c:pt idx="239">
                  <c:v>97</c:v>
                </c:pt>
                <c:pt idx="240">
                  <c:v>141</c:v>
                </c:pt>
                <c:pt idx="241">
                  <c:v>97</c:v>
                </c:pt>
                <c:pt idx="242">
                  <c:v>141</c:v>
                </c:pt>
                <c:pt idx="243">
                  <c:v>97</c:v>
                </c:pt>
                <c:pt idx="244">
                  <c:v>141</c:v>
                </c:pt>
                <c:pt idx="245">
                  <c:v>97</c:v>
                </c:pt>
                <c:pt idx="246">
                  <c:v>141</c:v>
                </c:pt>
                <c:pt idx="247">
                  <c:v>97</c:v>
                </c:pt>
                <c:pt idx="248">
                  <c:v>141</c:v>
                </c:pt>
                <c:pt idx="249">
                  <c:v>97</c:v>
                </c:pt>
                <c:pt idx="250">
                  <c:v>141</c:v>
                </c:pt>
                <c:pt idx="251">
                  <c:v>97</c:v>
                </c:pt>
                <c:pt idx="252">
                  <c:v>141</c:v>
                </c:pt>
                <c:pt idx="253">
                  <c:v>97</c:v>
                </c:pt>
                <c:pt idx="254">
                  <c:v>141</c:v>
                </c:pt>
                <c:pt idx="255">
                  <c:v>97</c:v>
                </c:pt>
                <c:pt idx="256">
                  <c:v>141</c:v>
                </c:pt>
                <c:pt idx="257">
                  <c:v>97</c:v>
                </c:pt>
                <c:pt idx="258">
                  <c:v>141</c:v>
                </c:pt>
                <c:pt idx="259">
                  <c:v>97</c:v>
                </c:pt>
                <c:pt idx="260">
                  <c:v>141</c:v>
                </c:pt>
                <c:pt idx="261">
                  <c:v>97</c:v>
                </c:pt>
                <c:pt idx="262">
                  <c:v>141</c:v>
                </c:pt>
                <c:pt idx="263">
                  <c:v>97</c:v>
                </c:pt>
                <c:pt idx="264">
                  <c:v>141</c:v>
                </c:pt>
                <c:pt idx="265">
                  <c:v>97</c:v>
                </c:pt>
                <c:pt idx="266">
                  <c:v>141</c:v>
                </c:pt>
                <c:pt idx="267">
                  <c:v>97</c:v>
                </c:pt>
                <c:pt idx="268">
                  <c:v>141</c:v>
                </c:pt>
                <c:pt idx="269">
                  <c:v>97</c:v>
                </c:pt>
                <c:pt idx="270">
                  <c:v>141</c:v>
                </c:pt>
                <c:pt idx="271">
                  <c:v>97</c:v>
                </c:pt>
                <c:pt idx="272">
                  <c:v>141</c:v>
                </c:pt>
                <c:pt idx="273">
                  <c:v>97</c:v>
                </c:pt>
                <c:pt idx="274">
                  <c:v>141</c:v>
                </c:pt>
                <c:pt idx="275">
                  <c:v>97</c:v>
                </c:pt>
                <c:pt idx="276">
                  <c:v>141</c:v>
                </c:pt>
                <c:pt idx="277">
                  <c:v>97</c:v>
                </c:pt>
                <c:pt idx="278">
                  <c:v>141</c:v>
                </c:pt>
                <c:pt idx="279">
                  <c:v>97</c:v>
                </c:pt>
                <c:pt idx="280">
                  <c:v>141</c:v>
                </c:pt>
                <c:pt idx="281">
                  <c:v>97</c:v>
                </c:pt>
                <c:pt idx="282">
                  <c:v>141</c:v>
                </c:pt>
                <c:pt idx="283">
                  <c:v>97</c:v>
                </c:pt>
                <c:pt idx="284">
                  <c:v>141</c:v>
                </c:pt>
                <c:pt idx="285">
                  <c:v>97</c:v>
                </c:pt>
                <c:pt idx="286">
                  <c:v>141</c:v>
                </c:pt>
                <c:pt idx="287">
                  <c:v>97</c:v>
                </c:pt>
                <c:pt idx="288">
                  <c:v>141</c:v>
                </c:pt>
                <c:pt idx="289">
                  <c:v>97</c:v>
                </c:pt>
                <c:pt idx="290">
                  <c:v>141</c:v>
                </c:pt>
                <c:pt idx="291">
                  <c:v>97</c:v>
                </c:pt>
                <c:pt idx="292">
                  <c:v>141</c:v>
                </c:pt>
                <c:pt idx="293">
                  <c:v>97</c:v>
                </c:pt>
                <c:pt idx="294">
                  <c:v>141</c:v>
                </c:pt>
                <c:pt idx="295">
                  <c:v>97</c:v>
                </c:pt>
                <c:pt idx="296">
                  <c:v>141</c:v>
                </c:pt>
                <c:pt idx="297">
                  <c:v>97</c:v>
                </c:pt>
                <c:pt idx="298">
                  <c:v>141</c:v>
                </c:pt>
                <c:pt idx="299">
                  <c:v>97</c:v>
                </c:pt>
                <c:pt idx="300">
                  <c:v>141</c:v>
                </c:pt>
                <c:pt idx="301">
                  <c:v>97</c:v>
                </c:pt>
                <c:pt idx="302">
                  <c:v>141</c:v>
                </c:pt>
                <c:pt idx="303">
                  <c:v>97</c:v>
                </c:pt>
                <c:pt idx="304">
                  <c:v>141</c:v>
                </c:pt>
                <c:pt idx="305">
                  <c:v>97</c:v>
                </c:pt>
                <c:pt idx="306">
                  <c:v>141</c:v>
                </c:pt>
                <c:pt idx="307">
                  <c:v>97</c:v>
                </c:pt>
                <c:pt idx="308">
                  <c:v>141</c:v>
                </c:pt>
                <c:pt idx="309">
                  <c:v>97</c:v>
                </c:pt>
                <c:pt idx="310">
                  <c:v>141</c:v>
                </c:pt>
                <c:pt idx="311">
                  <c:v>97</c:v>
                </c:pt>
                <c:pt idx="312">
                  <c:v>141</c:v>
                </c:pt>
                <c:pt idx="313">
                  <c:v>97</c:v>
                </c:pt>
                <c:pt idx="314">
                  <c:v>141</c:v>
                </c:pt>
                <c:pt idx="315">
                  <c:v>97</c:v>
                </c:pt>
                <c:pt idx="316">
                  <c:v>141</c:v>
                </c:pt>
                <c:pt idx="317">
                  <c:v>97</c:v>
                </c:pt>
                <c:pt idx="318">
                  <c:v>141</c:v>
                </c:pt>
                <c:pt idx="319">
                  <c:v>97</c:v>
                </c:pt>
                <c:pt idx="320">
                  <c:v>141</c:v>
                </c:pt>
                <c:pt idx="321">
                  <c:v>97</c:v>
                </c:pt>
                <c:pt idx="322">
                  <c:v>141</c:v>
                </c:pt>
                <c:pt idx="323">
                  <c:v>97</c:v>
                </c:pt>
                <c:pt idx="324">
                  <c:v>141</c:v>
                </c:pt>
                <c:pt idx="325">
                  <c:v>97</c:v>
                </c:pt>
                <c:pt idx="326">
                  <c:v>141</c:v>
                </c:pt>
                <c:pt idx="327">
                  <c:v>97</c:v>
                </c:pt>
                <c:pt idx="328">
                  <c:v>141</c:v>
                </c:pt>
                <c:pt idx="329">
                  <c:v>97</c:v>
                </c:pt>
                <c:pt idx="330">
                  <c:v>141</c:v>
                </c:pt>
                <c:pt idx="331">
                  <c:v>97</c:v>
                </c:pt>
                <c:pt idx="332">
                  <c:v>141</c:v>
                </c:pt>
                <c:pt idx="333">
                  <c:v>97</c:v>
                </c:pt>
                <c:pt idx="334">
                  <c:v>141</c:v>
                </c:pt>
                <c:pt idx="335">
                  <c:v>97</c:v>
                </c:pt>
                <c:pt idx="336">
                  <c:v>141</c:v>
                </c:pt>
                <c:pt idx="337">
                  <c:v>97</c:v>
                </c:pt>
                <c:pt idx="338">
                  <c:v>141</c:v>
                </c:pt>
                <c:pt idx="339">
                  <c:v>97</c:v>
                </c:pt>
                <c:pt idx="340">
                  <c:v>141</c:v>
                </c:pt>
                <c:pt idx="341">
                  <c:v>97</c:v>
                </c:pt>
                <c:pt idx="342">
                  <c:v>141</c:v>
                </c:pt>
                <c:pt idx="343">
                  <c:v>97</c:v>
                </c:pt>
                <c:pt idx="344">
                  <c:v>141</c:v>
                </c:pt>
                <c:pt idx="345">
                  <c:v>97</c:v>
                </c:pt>
                <c:pt idx="346">
                  <c:v>141</c:v>
                </c:pt>
                <c:pt idx="347">
                  <c:v>97</c:v>
                </c:pt>
                <c:pt idx="348">
                  <c:v>141</c:v>
                </c:pt>
                <c:pt idx="349">
                  <c:v>97</c:v>
                </c:pt>
                <c:pt idx="350">
                  <c:v>141</c:v>
                </c:pt>
                <c:pt idx="351">
                  <c:v>97</c:v>
                </c:pt>
                <c:pt idx="352">
                  <c:v>141</c:v>
                </c:pt>
                <c:pt idx="353">
                  <c:v>97</c:v>
                </c:pt>
                <c:pt idx="354">
                  <c:v>141</c:v>
                </c:pt>
                <c:pt idx="355">
                  <c:v>97</c:v>
                </c:pt>
                <c:pt idx="356">
                  <c:v>141</c:v>
                </c:pt>
                <c:pt idx="357">
                  <c:v>97</c:v>
                </c:pt>
                <c:pt idx="358">
                  <c:v>141</c:v>
                </c:pt>
                <c:pt idx="359">
                  <c:v>97</c:v>
                </c:pt>
                <c:pt idx="360">
                  <c:v>141</c:v>
                </c:pt>
                <c:pt idx="361">
                  <c:v>97</c:v>
                </c:pt>
                <c:pt idx="362">
                  <c:v>141</c:v>
                </c:pt>
                <c:pt idx="363">
                  <c:v>97</c:v>
                </c:pt>
                <c:pt idx="364">
                  <c:v>141</c:v>
                </c:pt>
                <c:pt idx="365">
                  <c:v>97</c:v>
                </c:pt>
                <c:pt idx="366">
                  <c:v>141</c:v>
                </c:pt>
                <c:pt idx="367">
                  <c:v>97</c:v>
                </c:pt>
                <c:pt idx="368">
                  <c:v>141</c:v>
                </c:pt>
                <c:pt idx="369">
                  <c:v>97</c:v>
                </c:pt>
                <c:pt idx="370">
                  <c:v>141</c:v>
                </c:pt>
                <c:pt idx="371">
                  <c:v>97</c:v>
                </c:pt>
                <c:pt idx="372">
                  <c:v>141</c:v>
                </c:pt>
                <c:pt idx="373">
                  <c:v>97</c:v>
                </c:pt>
                <c:pt idx="374">
                  <c:v>141</c:v>
                </c:pt>
                <c:pt idx="375">
                  <c:v>97</c:v>
                </c:pt>
                <c:pt idx="376">
                  <c:v>141</c:v>
                </c:pt>
                <c:pt idx="377">
                  <c:v>97</c:v>
                </c:pt>
                <c:pt idx="378">
                  <c:v>141</c:v>
                </c:pt>
                <c:pt idx="379">
                  <c:v>97</c:v>
                </c:pt>
                <c:pt idx="380">
                  <c:v>141</c:v>
                </c:pt>
                <c:pt idx="381">
                  <c:v>97</c:v>
                </c:pt>
                <c:pt idx="382">
                  <c:v>141</c:v>
                </c:pt>
                <c:pt idx="383">
                  <c:v>97</c:v>
                </c:pt>
                <c:pt idx="384">
                  <c:v>141</c:v>
                </c:pt>
                <c:pt idx="385">
                  <c:v>97</c:v>
                </c:pt>
                <c:pt idx="386">
                  <c:v>141</c:v>
                </c:pt>
                <c:pt idx="387">
                  <c:v>97</c:v>
                </c:pt>
                <c:pt idx="388">
                  <c:v>141</c:v>
                </c:pt>
                <c:pt idx="389">
                  <c:v>97</c:v>
                </c:pt>
                <c:pt idx="390">
                  <c:v>141</c:v>
                </c:pt>
                <c:pt idx="391">
                  <c:v>97</c:v>
                </c:pt>
                <c:pt idx="392">
                  <c:v>141</c:v>
                </c:pt>
                <c:pt idx="393">
                  <c:v>97</c:v>
                </c:pt>
                <c:pt idx="394">
                  <c:v>141</c:v>
                </c:pt>
                <c:pt idx="395">
                  <c:v>97</c:v>
                </c:pt>
                <c:pt idx="396">
                  <c:v>141</c:v>
                </c:pt>
                <c:pt idx="397">
                  <c:v>97</c:v>
                </c:pt>
                <c:pt idx="398">
                  <c:v>141</c:v>
                </c:pt>
                <c:pt idx="399">
                  <c:v>97</c:v>
                </c:pt>
                <c:pt idx="400">
                  <c:v>141</c:v>
                </c:pt>
                <c:pt idx="401">
                  <c:v>97</c:v>
                </c:pt>
                <c:pt idx="402">
                  <c:v>141</c:v>
                </c:pt>
                <c:pt idx="403">
                  <c:v>97</c:v>
                </c:pt>
                <c:pt idx="404">
                  <c:v>141</c:v>
                </c:pt>
                <c:pt idx="405">
                  <c:v>97</c:v>
                </c:pt>
                <c:pt idx="406">
                  <c:v>141</c:v>
                </c:pt>
                <c:pt idx="407">
                  <c:v>97</c:v>
                </c:pt>
                <c:pt idx="408">
                  <c:v>141</c:v>
                </c:pt>
                <c:pt idx="409">
                  <c:v>97</c:v>
                </c:pt>
                <c:pt idx="410">
                  <c:v>141</c:v>
                </c:pt>
                <c:pt idx="411">
                  <c:v>97</c:v>
                </c:pt>
                <c:pt idx="412">
                  <c:v>141</c:v>
                </c:pt>
                <c:pt idx="413">
                  <c:v>97</c:v>
                </c:pt>
                <c:pt idx="414">
                  <c:v>141</c:v>
                </c:pt>
                <c:pt idx="415">
                  <c:v>97</c:v>
                </c:pt>
                <c:pt idx="416">
                  <c:v>141</c:v>
                </c:pt>
                <c:pt idx="417">
                  <c:v>97</c:v>
                </c:pt>
                <c:pt idx="418">
                  <c:v>141</c:v>
                </c:pt>
                <c:pt idx="419">
                  <c:v>97</c:v>
                </c:pt>
                <c:pt idx="420">
                  <c:v>141</c:v>
                </c:pt>
                <c:pt idx="421">
                  <c:v>97</c:v>
                </c:pt>
                <c:pt idx="422">
                  <c:v>141</c:v>
                </c:pt>
                <c:pt idx="423">
                  <c:v>97</c:v>
                </c:pt>
                <c:pt idx="424">
                  <c:v>141</c:v>
                </c:pt>
                <c:pt idx="425">
                  <c:v>97</c:v>
                </c:pt>
                <c:pt idx="426">
                  <c:v>141</c:v>
                </c:pt>
                <c:pt idx="427">
                  <c:v>97</c:v>
                </c:pt>
                <c:pt idx="428">
                  <c:v>141</c:v>
                </c:pt>
                <c:pt idx="429">
                  <c:v>97</c:v>
                </c:pt>
                <c:pt idx="430">
                  <c:v>141</c:v>
                </c:pt>
                <c:pt idx="431">
                  <c:v>97</c:v>
                </c:pt>
                <c:pt idx="432">
                  <c:v>141</c:v>
                </c:pt>
                <c:pt idx="433">
                  <c:v>97</c:v>
                </c:pt>
                <c:pt idx="434">
                  <c:v>141</c:v>
                </c:pt>
                <c:pt idx="435">
                  <c:v>97</c:v>
                </c:pt>
                <c:pt idx="436">
                  <c:v>141</c:v>
                </c:pt>
                <c:pt idx="437">
                  <c:v>97</c:v>
                </c:pt>
                <c:pt idx="438">
                  <c:v>141</c:v>
                </c:pt>
                <c:pt idx="439">
                  <c:v>97</c:v>
                </c:pt>
                <c:pt idx="440">
                  <c:v>141</c:v>
                </c:pt>
                <c:pt idx="441">
                  <c:v>97</c:v>
                </c:pt>
                <c:pt idx="442">
                  <c:v>141</c:v>
                </c:pt>
                <c:pt idx="443">
                  <c:v>97</c:v>
                </c:pt>
                <c:pt idx="444">
                  <c:v>141</c:v>
                </c:pt>
                <c:pt idx="445">
                  <c:v>97</c:v>
                </c:pt>
                <c:pt idx="446">
                  <c:v>141</c:v>
                </c:pt>
                <c:pt idx="447">
                  <c:v>97</c:v>
                </c:pt>
                <c:pt idx="448">
                  <c:v>141</c:v>
                </c:pt>
                <c:pt idx="449">
                  <c:v>97</c:v>
                </c:pt>
                <c:pt idx="450">
                  <c:v>141</c:v>
                </c:pt>
                <c:pt idx="451">
                  <c:v>97</c:v>
                </c:pt>
                <c:pt idx="452">
                  <c:v>141</c:v>
                </c:pt>
                <c:pt idx="453">
                  <c:v>97</c:v>
                </c:pt>
                <c:pt idx="454">
                  <c:v>141</c:v>
                </c:pt>
                <c:pt idx="455">
                  <c:v>97</c:v>
                </c:pt>
                <c:pt idx="456">
                  <c:v>141</c:v>
                </c:pt>
                <c:pt idx="457">
                  <c:v>97</c:v>
                </c:pt>
                <c:pt idx="458">
                  <c:v>141</c:v>
                </c:pt>
                <c:pt idx="459">
                  <c:v>97</c:v>
                </c:pt>
                <c:pt idx="460">
                  <c:v>141</c:v>
                </c:pt>
                <c:pt idx="461">
                  <c:v>97</c:v>
                </c:pt>
                <c:pt idx="462">
                  <c:v>141</c:v>
                </c:pt>
                <c:pt idx="463">
                  <c:v>97</c:v>
                </c:pt>
                <c:pt idx="464">
                  <c:v>141</c:v>
                </c:pt>
                <c:pt idx="465">
                  <c:v>97</c:v>
                </c:pt>
                <c:pt idx="466">
                  <c:v>141</c:v>
                </c:pt>
                <c:pt idx="467">
                  <c:v>97</c:v>
                </c:pt>
                <c:pt idx="468">
                  <c:v>141</c:v>
                </c:pt>
                <c:pt idx="469">
                  <c:v>97</c:v>
                </c:pt>
                <c:pt idx="470">
                  <c:v>141</c:v>
                </c:pt>
                <c:pt idx="471">
                  <c:v>97</c:v>
                </c:pt>
                <c:pt idx="472">
                  <c:v>141</c:v>
                </c:pt>
                <c:pt idx="473">
                  <c:v>97</c:v>
                </c:pt>
                <c:pt idx="474">
                  <c:v>141</c:v>
                </c:pt>
                <c:pt idx="475">
                  <c:v>97</c:v>
                </c:pt>
                <c:pt idx="476">
                  <c:v>141</c:v>
                </c:pt>
                <c:pt idx="477">
                  <c:v>97</c:v>
                </c:pt>
                <c:pt idx="478">
                  <c:v>141</c:v>
                </c:pt>
                <c:pt idx="479">
                  <c:v>97</c:v>
                </c:pt>
                <c:pt idx="480">
                  <c:v>141</c:v>
                </c:pt>
                <c:pt idx="481">
                  <c:v>97</c:v>
                </c:pt>
                <c:pt idx="482">
                  <c:v>141</c:v>
                </c:pt>
                <c:pt idx="483">
                  <c:v>97</c:v>
                </c:pt>
                <c:pt idx="484">
                  <c:v>141</c:v>
                </c:pt>
                <c:pt idx="485">
                  <c:v>97</c:v>
                </c:pt>
                <c:pt idx="486">
                  <c:v>141</c:v>
                </c:pt>
                <c:pt idx="487">
                  <c:v>97</c:v>
                </c:pt>
                <c:pt idx="488">
                  <c:v>141</c:v>
                </c:pt>
                <c:pt idx="489">
                  <c:v>97</c:v>
                </c:pt>
                <c:pt idx="490">
                  <c:v>141</c:v>
                </c:pt>
                <c:pt idx="491">
                  <c:v>97</c:v>
                </c:pt>
                <c:pt idx="492">
                  <c:v>141</c:v>
                </c:pt>
                <c:pt idx="493">
                  <c:v>97</c:v>
                </c:pt>
                <c:pt idx="494">
                  <c:v>141</c:v>
                </c:pt>
                <c:pt idx="495">
                  <c:v>97</c:v>
                </c:pt>
                <c:pt idx="496">
                  <c:v>141</c:v>
                </c:pt>
                <c:pt idx="497">
                  <c:v>97</c:v>
                </c:pt>
                <c:pt idx="498">
                  <c:v>141</c:v>
                </c:pt>
                <c:pt idx="499">
                  <c:v>97</c:v>
                </c:pt>
                <c:pt idx="500">
                  <c:v>141</c:v>
                </c:pt>
                <c:pt idx="501">
                  <c:v>97</c:v>
                </c:pt>
                <c:pt idx="502">
                  <c:v>141</c:v>
                </c:pt>
                <c:pt idx="503">
                  <c:v>97</c:v>
                </c:pt>
                <c:pt idx="504">
                  <c:v>141</c:v>
                </c:pt>
                <c:pt idx="505">
                  <c:v>97</c:v>
                </c:pt>
                <c:pt idx="506">
                  <c:v>141</c:v>
                </c:pt>
                <c:pt idx="507">
                  <c:v>97</c:v>
                </c:pt>
                <c:pt idx="508">
                  <c:v>141</c:v>
                </c:pt>
                <c:pt idx="509">
                  <c:v>97</c:v>
                </c:pt>
                <c:pt idx="510">
                  <c:v>141</c:v>
                </c:pt>
                <c:pt idx="511">
                  <c:v>97</c:v>
                </c:pt>
                <c:pt idx="512">
                  <c:v>141</c:v>
                </c:pt>
                <c:pt idx="513">
                  <c:v>97</c:v>
                </c:pt>
                <c:pt idx="514">
                  <c:v>141</c:v>
                </c:pt>
                <c:pt idx="515">
                  <c:v>97</c:v>
                </c:pt>
                <c:pt idx="516">
                  <c:v>141</c:v>
                </c:pt>
                <c:pt idx="517">
                  <c:v>97</c:v>
                </c:pt>
                <c:pt idx="518">
                  <c:v>141</c:v>
                </c:pt>
                <c:pt idx="519">
                  <c:v>97</c:v>
                </c:pt>
                <c:pt idx="520">
                  <c:v>141</c:v>
                </c:pt>
                <c:pt idx="521">
                  <c:v>97</c:v>
                </c:pt>
                <c:pt idx="522">
                  <c:v>141</c:v>
                </c:pt>
                <c:pt idx="523">
                  <c:v>97</c:v>
                </c:pt>
                <c:pt idx="524">
                  <c:v>141</c:v>
                </c:pt>
                <c:pt idx="525">
                  <c:v>97</c:v>
                </c:pt>
                <c:pt idx="526">
                  <c:v>141</c:v>
                </c:pt>
                <c:pt idx="527">
                  <c:v>97</c:v>
                </c:pt>
                <c:pt idx="528">
                  <c:v>141</c:v>
                </c:pt>
                <c:pt idx="529">
                  <c:v>97</c:v>
                </c:pt>
                <c:pt idx="530">
                  <c:v>141</c:v>
                </c:pt>
                <c:pt idx="531">
                  <c:v>97</c:v>
                </c:pt>
                <c:pt idx="532">
                  <c:v>141</c:v>
                </c:pt>
                <c:pt idx="533">
                  <c:v>97</c:v>
                </c:pt>
                <c:pt idx="534">
                  <c:v>141</c:v>
                </c:pt>
                <c:pt idx="535">
                  <c:v>97</c:v>
                </c:pt>
                <c:pt idx="536">
                  <c:v>141</c:v>
                </c:pt>
                <c:pt idx="537">
                  <c:v>97</c:v>
                </c:pt>
                <c:pt idx="538">
                  <c:v>141</c:v>
                </c:pt>
                <c:pt idx="539">
                  <c:v>97</c:v>
                </c:pt>
                <c:pt idx="540">
                  <c:v>141</c:v>
                </c:pt>
                <c:pt idx="541">
                  <c:v>97</c:v>
                </c:pt>
                <c:pt idx="542">
                  <c:v>141</c:v>
                </c:pt>
                <c:pt idx="543">
                  <c:v>97</c:v>
                </c:pt>
                <c:pt idx="544">
                  <c:v>141</c:v>
                </c:pt>
                <c:pt idx="545">
                  <c:v>97</c:v>
                </c:pt>
                <c:pt idx="546">
                  <c:v>141</c:v>
                </c:pt>
                <c:pt idx="547">
                  <c:v>97</c:v>
                </c:pt>
                <c:pt idx="548">
                  <c:v>141</c:v>
                </c:pt>
                <c:pt idx="549">
                  <c:v>97</c:v>
                </c:pt>
                <c:pt idx="550">
                  <c:v>141</c:v>
                </c:pt>
                <c:pt idx="551">
                  <c:v>97</c:v>
                </c:pt>
                <c:pt idx="552">
                  <c:v>141</c:v>
                </c:pt>
                <c:pt idx="553">
                  <c:v>97</c:v>
                </c:pt>
                <c:pt idx="554">
                  <c:v>141</c:v>
                </c:pt>
                <c:pt idx="555">
                  <c:v>97</c:v>
                </c:pt>
                <c:pt idx="556">
                  <c:v>141</c:v>
                </c:pt>
                <c:pt idx="557">
                  <c:v>97</c:v>
                </c:pt>
                <c:pt idx="558">
                  <c:v>141</c:v>
                </c:pt>
                <c:pt idx="559">
                  <c:v>97</c:v>
                </c:pt>
                <c:pt idx="560">
                  <c:v>141</c:v>
                </c:pt>
                <c:pt idx="561">
                  <c:v>97</c:v>
                </c:pt>
                <c:pt idx="562">
                  <c:v>141</c:v>
                </c:pt>
                <c:pt idx="563">
                  <c:v>97</c:v>
                </c:pt>
                <c:pt idx="564">
                  <c:v>141</c:v>
                </c:pt>
                <c:pt idx="565">
                  <c:v>97</c:v>
                </c:pt>
                <c:pt idx="566">
                  <c:v>141</c:v>
                </c:pt>
                <c:pt idx="567">
                  <c:v>97</c:v>
                </c:pt>
                <c:pt idx="568">
                  <c:v>141</c:v>
                </c:pt>
                <c:pt idx="569">
                  <c:v>97</c:v>
                </c:pt>
                <c:pt idx="570">
                  <c:v>141</c:v>
                </c:pt>
                <c:pt idx="571">
                  <c:v>97</c:v>
                </c:pt>
                <c:pt idx="572">
                  <c:v>141</c:v>
                </c:pt>
                <c:pt idx="573">
                  <c:v>97</c:v>
                </c:pt>
                <c:pt idx="574">
                  <c:v>141</c:v>
                </c:pt>
                <c:pt idx="575">
                  <c:v>97</c:v>
                </c:pt>
                <c:pt idx="576">
                  <c:v>141</c:v>
                </c:pt>
                <c:pt idx="577">
                  <c:v>97</c:v>
                </c:pt>
                <c:pt idx="578">
                  <c:v>141</c:v>
                </c:pt>
                <c:pt idx="579">
                  <c:v>97</c:v>
                </c:pt>
                <c:pt idx="580">
                  <c:v>141</c:v>
                </c:pt>
                <c:pt idx="581">
                  <c:v>97</c:v>
                </c:pt>
                <c:pt idx="582">
                  <c:v>141</c:v>
                </c:pt>
                <c:pt idx="583">
                  <c:v>97</c:v>
                </c:pt>
                <c:pt idx="584">
                  <c:v>141</c:v>
                </c:pt>
                <c:pt idx="585">
                  <c:v>97</c:v>
                </c:pt>
                <c:pt idx="586">
                  <c:v>141</c:v>
                </c:pt>
                <c:pt idx="587">
                  <c:v>97</c:v>
                </c:pt>
                <c:pt idx="588">
                  <c:v>141</c:v>
                </c:pt>
                <c:pt idx="589">
                  <c:v>97</c:v>
                </c:pt>
                <c:pt idx="590">
                  <c:v>141</c:v>
                </c:pt>
                <c:pt idx="591">
                  <c:v>97</c:v>
                </c:pt>
                <c:pt idx="592">
                  <c:v>141</c:v>
                </c:pt>
                <c:pt idx="593">
                  <c:v>97</c:v>
                </c:pt>
                <c:pt idx="594">
                  <c:v>141</c:v>
                </c:pt>
                <c:pt idx="595">
                  <c:v>97</c:v>
                </c:pt>
                <c:pt idx="596">
                  <c:v>141</c:v>
                </c:pt>
                <c:pt idx="597">
                  <c:v>97</c:v>
                </c:pt>
                <c:pt idx="598">
                  <c:v>141</c:v>
                </c:pt>
                <c:pt idx="599">
                  <c:v>97</c:v>
                </c:pt>
                <c:pt idx="600">
                  <c:v>141</c:v>
                </c:pt>
                <c:pt idx="601">
                  <c:v>97</c:v>
                </c:pt>
                <c:pt idx="602">
                  <c:v>141</c:v>
                </c:pt>
                <c:pt idx="603">
                  <c:v>97</c:v>
                </c:pt>
                <c:pt idx="604">
                  <c:v>141</c:v>
                </c:pt>
                <c:pt idx="605">
                  <c:v>97</c:v>
                </c:pt>
                <c:pt idx="606">
                  <c:v>141</c:v>
                </c:pt>
                <c:pt idx="607">
                  <c:v>97</c:v>
                </c:pt>
                <c:pt idx="608">
                  <c:v>141</c:v>
                </c:pt>
                <c:pt idx="609">
                  <c:v>97</c:v>
                </c:pt>
                <c:pt idx="610">
                  <c:v>141</c:v>
                </c:pt>
                <c:pt idx="611">
                  <c:v>97</c:v>
                </c:pt>
                <c:pt idx="612">
                  <c:v>141</c:v>
                </c:pt>
                <c:pt idx="613">
                  <c:v>97</c:v>
                </c:pt>
                <c:pt idx="614">
                  <c:v>141</c:v>
                </c:pt>
                <c:pt idx="615">
                  <c:v>97</c:v>
                </c:pt>
                <c:pt idx="616">
                  <c:v>141</c:v>
                </c:pt>
                <c:pt idx="617">
                  <c:v>97</c:v>
                </c:pt>
                <c:pt idx="618">
                  <c:v>141</c:v>
                </c:pt>
                <c:pt idx="619">
                  <c:v>97</c:v>
                </c:pt>
                <c:pt idx="620">
                  <c:v>141</c:v>
                </c:pt>
                <c:pt idx="621">
                  <c:v>97</c:v>
                </c:pt>
                <c:pt idx="622">
                  <c:v>141</c:v>
                </c:pt>
                <c:pt idx="623">
                  <c:v>97</c:v>
                </c:pt>
                <c:pt idx="624">
                  <c:v>141</c:v>
                </c:pt>
                <c:pt idx="625">
                  <c:v>97</c:v>
                </c:pt>
                <c:pt idx="626">
                  <c:v>141</c:v>
                </c:pt>
                <c:pt idx="627">
                  <c:v>97</c:v>
                </c:pt>
                <c:pt idx="628">
                  <c:v>141</c:v>
                </c:pt>
                <c:pt idx="629">
                  <c:v>97</c:v>
                </c:pt>
                <c:pt idx="630">
                  <c:v>141</c:v>
                </c:pt>
                <c:pt idx="631">
                  <c:v>97</c:v>
                </c:pt>
                <c:pt idx="632">
                  <c:v>141</c:v>
                </c:pt>
                <c:pt idx="633">
                  <c:v>97</c:v>
                </c:pt>
                <c:pt idx="634">
                  <c:v>141</c:v>
                </c:pt>
                <c:pt idx="635">
                  <c:v>97</c:v>
                </c:pt>
                <c:pt idx="636">
                  <c:v>141</c:v>
                </c:pt>
                <c:pt idx="637">
                  <c:v>97</c:v>
                </c:pt>
                <c:pt idx="638">
                  <c:v>141</c:v>
                </c:pt>
                <c:pt idx="639">
                  <c:v>97</c:v>
                </c:pt>
                <c:pt idx="640">
                  <c:v>141</c:v>
                </c:pt>
                <c:pt idx="641">
                  <c:v>97</c:v>
                </c:pt>
                <c:pt idx="642">
                  <c:v>141</c:v>
                </c:pt>
                <c:pt idx="643">
                  <c:v>97</c:v>
                </c:pt>
                <c:pt idx="644">
                  <c:v>141</c:v>
                </c:pt>
                <c:pt idx="645">
                  <c:v>97</c:v>
                </c:pt>
                <c:pt idx="646">
                  <c:v>141</c:v>
                </c:pt>
                <c:pt idx="647">
                  <c:v>97</c:v>
                </c:pt>
                <c:pt idx="648">
                  <c:v>141</c:v>
                </c:pt>
                <c:pt idx="649">
                  <c:v>97</c:v>
                </c:pt>
                <c:pt idx="650">
                  <c:v>141</c:v>
                </c:pt>
                <c:pt idx="651">
                  <c:v>97</c:v>
                </c:pt>
                <c:pt idx="652">
                  <c:v>141</c:v>
                </c:pt>
                <c:pt idx="653">
                  <c:v>97</c:v>
                </c:pt>
                <c:pt idx="654">
                  <c:v>141</c:v>
                </c:pt>
                <c:pt idx="655">
                  <c:v>97</c:v>
                </c:pt>
                <c:pt idx="656">
                  <c:v>141</c:v>
                </c:pt>
                <c:pt idx="657">
                  <c:v>97</c:v>
                </c:pt>
                <c:pt idx="658">
                  <c:v>141</c:v>
                </c:pt>
                <c:pt idx="659">
                  <c:v>97</c:v>
                </c:pt>
                <c:pt idx="660">
                  <c:v>141</c:v>
                </c:pt>
                <c:pt idx="661">
                  <c:v>97</c:v>
                </c:pt>
                <c:pt idx="662">
                  <c:v>141</c:v>
                </c:pt>
                <c:pt idx="663">
                  <c:v>97</c:v>
                </c:pt>
                <c:pt idx="664">
                  <c:v>141</c:v>
                </c:pt>
                <c:pt idx="665">
                  <c:v>97</c:v>
                </c:pt>
                <c:pt idx="666">
                  <c:v>141</c:v>
                </c:pt>
                <c:pt idx="667">
                  <c:v>97</c:v>
                </c:pt>
                <c:pt idx="668">
                  <c:v>141</c:v>
                </c:pt>
                <c:pt idx="669">
                  <c:v>97</c:v>
                </c:pt>
                <c:pt idx="670">
                  <c:v>141</c:v>
                </c:pt>
                <c:pt idx="671">
                  <c:v>97</c:v>
                </c:pt>
                <c:pt idx="672">
                  <c:v>141</c:v>
                </c:pt>
                <c:pt idx="673">
                  <c:v>97</c:v>
                </c:pt>
                <c:pt idx="674">
                  <c:v>141</c:v>
                </c:pt>
                <c:pt idx="675">
                  <c:v>97</c:v>
                </c:pt>
                <c:pt idx="676">
                  <c:v>141</c:v>
                </c:pt>
                <c:pt idx="677">
                  <c:v>97</c:v>
                </c:pt>
                <c:pt idx="678">
                  <c:v>141</c:v>
                </c:pt>
                <c:pt idx="679">
                  <c:v>97</c:v>
                </c:pt>
                <c:pt idx="680">
                  <c:v>141</c:v>
                </c:pt>
                <c:pt idx="681">
                  <c:v>97</c:v>
                </c:pt>
                <c:pt idx="682">
                  <c:v>141</c:v>
                </c:pt>
                <c:pt idx="683">
                  <c:v>97</c:v>
                </c:pt>
                <c:pt idx="684">
                  <c:v>141</c:v>
                </c:pt>
                <c:pt idx="685">
                  <c:v>97</c:v>
                </c:pt>
                <c:pt idx="686">
                  <c:v>141</c:v>
                </c:pt>
                <c:pt idx="687">
                  <c:v>97</c:v>
                </c:pt>
                <c:pt idx="688">
                  <c:v>141</c:v>
                </c:pt>
                <c:pt idx="689">
                  <c:v>97</c:v>
                </c:pt>
                <c:pt idx="690">
                  <c:v>141</c:v>
                </c:pt>
                <c:pt idx="691">
                  <c:v>97</c:v>
                </c:pt>
                <c:pt idx="692">
                  <c:v>141</c:v>
                </c:pt>
                <c:pt idx="693">
                  <c:v>97</c:v>
                </c:pt>
                <c:pt idx="694">
                  <c:v>141</c:v>
                </c:pt>
                <c:pt idx="695">
                  <c:v>97</c:v>
                </c:pt>
                <c:pt idx="696">
                  <c:v>141</c:v>
                </c:pt>
                <c:pt idx="697">
                  <c:v>97</c:v>
                </c:pt>
                <c:pt idx="698">
                  <c:v>141</c:v>
                </c:pt>
                <c:pt idx="699">
                  <c:v>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D8-4A68-86F6-1731577BDF36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203</c:v>
              </c:pt>
              <c:pt idx="1">
                <c:v>203</c:v>
              </c:pt>
              <c:pt idx="2">
                <c:v>203</c:v>
              </c:pt>
              <c:pt idx="3">
                <c:v>141</c:v>
              </c:pt>
              <c:pt idx="4">
                <c:v>141</c:v>
              </c:pt>
              <c:pt idx="5">
                <c:v>141</c:v>
              </c:pt>
              <c:pt idx="6">
                <c:v>141</c:v>
              </c:pt>
              <c:pt idx="7">
                <c:v>120</c:v>
              </c:pt>
              <c:pt idx="8">
                <c:v>97</c:v>
              </c:pt>
              <c:pt idx="9">
                <c:v>97</c:v>
              </c:pt>
              <c:pt idx="10">
                <c:v>97</c:v>
              </c:pt>
              <c:pt idx="11">
                <c:v>61</c:v>
              </c:pt>
              <c:pt idx="12">
                <c:v>61</c:v>
              </c:pt>
              <c:pt idx="13">
                <c:v>61</c:v>
              </c:pt>
              <c:pt idx="14">
                <c:v>61</c:v>
              </c:pt>
              <c:pt idx="15">
                <c:v>97</c:v>
              </c:pt>
              <c:pt idx="16">
                <c:v>97</c:v>
              </c:pt>
              <c:pt idx="17">
                <c:v>97</c:v>
              </c:pt>
              <c:pt idx="18">
                <c:v>120</c:v>
              </c:pt>
              <c:pt idx="19">
                <c:v>120</c:v>
              </c:pt>
              <c:pt idx="20">
                <c:v>120</c:v>
              </c:pt>
              <c:pt idx="21">
                <c:v>141</c:v>
              </c:pt>
              <c:pt idx="22">
                <c:v>141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70D8-4A68-86F6-1731577BD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46480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46480"/>
        <c:crosses val="autoZero"/>
        <c:crossBetween val="midCat"/>
      </c:valAx>
      <c:valAx>
        <c:axId val="628446480"/>
        <c:scaling>
          <c:orientation val="minMax"/>
          <c:max val="350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enginesize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(boreratio)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3.329756097560975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4673-496B-AEA1-409F49EB6C19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2.54</c:v>
              </c:pt>
              <c:pt idx="1">
                <c:v>3.94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4673-496B-AEA1-409F49EB6C19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XLSTAT_20230304_144857_1_HID!xdata8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XLSTAT_20230304_144857_1_HID!ydata8</c:f>
              <c:numCache>
                <c:formatCode>General</c:formatCode>
                <c:ptCount val="700"/>
                <c:pt idx="0">
                  <c:v>3.58</c:v>
                </c:pt>
                <c:pt idx="1">
                  <c:v>3.15</c:v>
                </c:pt>
                <c:pt idx="2">
                  <c:v>3.58</c:v>
                </c:pt>
                <c:pt idx="3">
                  <c:v>3.15</c:v>
                </c:pt>
                <c:pt idx="4">
                  <c:v>3.58</c:v>
                </c:pt>
                <c:pt idx="5">
                  <c:v>3.15</c:v>
                </c:pt>
                <c:pt idx="6">
                  <c:v>3.58</c:v>
                </c:pt>
                <c:pt idx="7">
                  <c:v>3.15</c:v>
                </c:pt>
                <c:pt idx="8">
                  <c:v>3.58</c:v>
                </c:pt>
                <c:pt idx="9">
                  <c:v>3.15</c:v>
                </c:pt>
                <c:pt idx="10">
                  <c:v>3.58</c:v>
                </c:pt>
                <c:pt idx="11">
                  <c:v>3.15</c:v>
                </c:pt>
                <c:pt idx="12">
                  <c:v>3.58</c:v>
                </c:pt>
                <c:pt idx="13">
                  <c:v>3.15</c:v>
                </c:pt>
                <c:pt idx="14">
                  <c:v>3.58</c:v>
                </c:pt>
                <c:pt idx="15">
                  <c:v>3.15</c:v>
                </c:pt>
                <c:pt idx="16">
                  <c:v>3.58</c:v>
                </c:pt>
                <c:pt idx="17">
                  <c:v>3.15</c:v>
                </c:pt>
                <c:pt idx="18">
                  <c:v>3.58</c:v>
                </c:pt>
                <c:pt idx="19">
                  <c:v>3.15</c:v>
                </c:pt>
                <c:pt idx="20">
                  <c:v>3.58</c:v>
                </c:pt>
                <c:pt idx="21">
                  <c:v>3.15</c:v>
                </c:pt>
                <c:pt idx="22">
                  <c:v>3.58</c:v>
                </c:pt>
                <c:pt idx="23">
                  <c:v>3.15</c:v>
                </c:pt>
                <c:pt idx="24">
                  <c:v>3.58</c:v>
                </c:pt>
                <c:pt idx="25">
                  <c:v>3.15</c:v>
                </c:pt>
                <c:pt idx="26">
                  <c:v>3.58</c:v>
                </c:pt>
                <c:pt idx="27">
                  <c:v>3.15</c:v>
                </c:pt>
                <c:pt idx="28">
                  <c:v>3.58</c:v>
                </c:pt>
                <c:pt idx="29">
                  <c:v>3.15</c:v>
                </c:pt>
                <c:pt idx="30">
                  <c:v>3.58</c:v>
                </c:pt>
                <c:pt idx="31">
                  <c:v>3.15</c:v>
                </c:pt>
                <c:pt idx="32">
                  <c:v>3.58</c:v>
                </c:pt>
                <c:pt idx="33">
                  <c:v>3.15</c:v>
                </c:pt>
                <c:pt idx="34">
                  <c:v>3.58</c:v>
                </c:pt>
                <c:pt idx="35">
                  <c:v>3.15</c:v>
                </c:pt>
                <c:pt idx="36">
                  <c:v>3.58</c:v>
                </c:pt>
                <c:pt idx="37">
                  <c:v>3.15</c:v>
                </c:pt>
                <c:pt idx="38">
                  <c:v>3.58</c:v>
                </c:pt>
                <c:pt idx="39">
                  <c:v>3.15</c:v>
                </c:pt>
                <c:pt idx="40">
                  <c:v>3.58</c:v>
                </c:pt>
                <c:pt idx="41">
                  <c:v>3.15</c:v>
                </c:pt>
                <c:pt idx="42">
                  <c:v>3.58</c:v>
                </c:pt>
                <c:pt idx="43">
                  <c:v>3.15</c:v>
                </c:pt>
                <c:pt idx="44">
                  <c:v>3.58</c:v>
                </c:pt>
                <c:pt idx="45">
                  <c:v>3.15</c:v>
                </c:pt>
                <c:pt idx="46">
                  <c:v>3.58</c:v>
                </c:pt>
                <c:pt idx="47">
                  <c:v>3.15</c:v>
                </c:pt>
                <c:pt idx="48">
                  <c:v>3.58</c:v>
                </c:pt>
                <c:pt idx="49">
                  <c:v>3.15</c:v>
                </c:pt>
                <c:pt idx="50">
                  <c:v>3.58</c:v>
                </c:pt>
                <c:pt idx="51">
                  <c:v>3.15</c:v>
                </c:pt>
                <c:pt idx="52">
                  <c:v>3.58</c:v>
                </c:pt>
                <c:pt idx="53">
                  <c:v>3.15</c:v>
                </c:pt>
                <c:pt idx="54">
                  <c:v>3.58</c:v>
                </c:pt>
                <c:pt idx="55">
                  <c:v>3.15</c:v>
                </c:pt>
                <c:pt idx="56">
                  <c:v>3.58</c:v>
                </c:pt>
                <c:pt idx="57">
                  <c:v>3.15</c:v>
                </c:pt>
                <c:pt idx="58">
                  <c:v>3.58</c:v>
                </c:pt>
                <c:pt idx="59">
                  <c:v>3.15</c:v>
                </c:pt>
                <c:pt idx="60">
                  <c:v>3.58</c:v>
                </c:pt>
                <c:pt idx="61">
                  <c:v>3.15</c:v>
                </c:pt>
                <c:pt idx="62">
                  <c:v>3.58</c:v>
                </c:pt>
                <c:pt idx="63">
                  <c:v>3.15</c:v>
                </c:pt>
                <c:pt idx="64">
                  <c:v>3.58</c:v>
                </c:pt>
                <c:pt idx="65">
                  <c:v>3.15</c:v>
                </c:pt>
                <c:pt idx="66">
                  <c:v>3.58</c:v>
                </c:pt>
                <c:pt idx="67">
                  <c:v>3.15</c:v>
                </c:pt>
                <c:pt idx="68">
                  <c:v>3.58</c:v>
                </c:pt>
                <c:pt idx="69">
                  <c:v>3.15</c:v>
                </c:pt>
                <c:pt idx="70">
                  <c:v>3.58</c:v>
                </c:pt>
                <c:pt idx="71">
                  <c:v>3.15</c:v>
                </c:pt>
                <c:pt idx="72">
                  <c:v>3.58</c:v>
                </c:pt>
                <c:pt idx="73">
                  <c:v>3.15</c:v>
                </c:pt>
                <c:pt idx="74">
                  <c:v>3.58</c:v>
                </c:pt>
                <c:pt idx="75">
                  <c:v>3.15</c:v>
                </c:pt>
                <c:pt idx="76">
                  <c:v>3.58</c:v>
                </c:pt>
                <c:pt idx="77">
                  <c:v>3.15</c:v>
                </c:pt>
                <c:pt idx="78">
                  <c:v>3.58</c:v>
                </c:pt>
                <c:pt idx="79">
                  <c:v>3.15</c:v>
                </c:pt>
                <c:pt idx="80">
                  <c:v>3.58</c:v>
                </c:pt>
                <c:pt idx="81">
                  <c:v>3.15</c:v>
                </c:pt>
                <c:pt idx="82">
                  <c:v>3.58</c:v>
                </c:pt>
                <c:pt idx="83">
                  <c:v>3.15</c:v>
                </c:pt>
                <c:pt idx="84">
                  <c:v>3.58</c:v>
                </c:pt>
                <c:pt idx="85">
                  <c:v>3.15</c:v>
                </c:pt>
                <c:pt idx="86">
                  <c:v>3.58</c:v>
                </c:pt>
                <c:pt idx="87">
                  <c:v>3.15</c:v>
                </c:pt>
                <c:pt idx="88">
                  <c:v>3.58</c:v>
                </c:pt>
                <c:pt idx="89">
                  <c:v>3.15</c:v>
                </c:pt>
                <c:pt idx="90">
                  <c:v>3.58</c:v>
                </c:pt>
                <c:pt idx="91">
                  <c:v>3.15</c:v>
                </c:pt>
                <c:pt idx="92">
                  <c:v>3.58</c:v>
                </c:pt>
                <c:pt idx="93">
                  <c:v>3.15</c:v>
                </c:pt>
                <c:pt idx="94">
                  <c:v>3.58</c:v>
                </c:pt>
                <c:pt idx="95">
                  <c:v>3.15</c:v>
                </c:pt>
                <c:pt idx="96">
                  <c:v>3.58</c:v>
                </c:pt>
                <c:pt idx="97">
                  <c:v>3.15</c:v>
                </c:pt>
                <c:pt idx="98">
                  <c:v>3.58</c:v>
                </c:pt>
                <c:pt idx="99">
                  <c:v>3.15</c:v>
                </c:pt>
                <c:pt idx="100">
                  <c:v>3.58</c:v>
                </c:pt>
                <c:pt idx="101">
                  <c:v>3.15</c:v>
                </c:pt>
                <c:pt idx="102">
                  <c:v>3.58</c:v>
                </c:pt>
                <c:pt idx="103">
                  <c:v>3.15</c:v>
                </c:pt>
                <c:pt idx="104">
                  <c:v>3.58</c:v>
                </c:pt>
                <c:pt idx="105">
                  <c:v>3.15</c:v>
                </c:pt>
                <c:pt idx="106">
                  <c:v>3.58</c:v>
                </c:pt>
                <c:pt idx="107">
                  <c:v>3.15</c:v>
                </c:pt>
                <c:pt idx="108">
                  <c:v>3.58</c:v>
                </c:pt>
                <c:pt idx="109">
                  <c:v>3.15</c:v>
                </c:pt>
                <c:pt idx="110">
                  <c:v>3.58</c:v>
                </c:pt>
                <c:pt idx="111">
                  <c:v>3.15</c:v>
                </c:pt>
                <c:pt idx="112">
                  <c:v>3.58</c:v>
                </c:pt>
                <c:pt idx="113">
                  <c:v>3.15</c:v>
                </c:pt>
                <c:pt idx="114">
                  <c:v>3.58</c:v>
                </c:pt>
                <c:pt idx="115">
                  <c:v>3.15</c:v>
                </c:pt>
                <c:pt idx="116">
                  <c:v>3.58</c:v>
                </c:pt>
                <c:pt idx="117">
                  <c:v>3.15</c:v>
                </c:pt>
                <c:pt idx="118">
                  <c:v>3.58</c:v>
                </c:pt>
                <c:pt idx="119">
                  <c:v>3.15</c:v>
                </c:pt>
                <c:pt idx="120">
                  <c:v>3.58</c:v>
                </c:pt>
                <c:pt idx="121">
                  <c:v>3.15</c:v>
                </c:pt>
                <c:pt idx="122">
                  <c:v>3.58</c:v>
                </c:pt>
                <c:pt idx="123">
                  <c:v>3.15</c:v>
                </c:pt>
                <c:pt idx="124">
                  <c:v>3.58</c:v>
                </c:pt>
                <c:pt idx="125">
                  <c:v>3.15</c:v>
                </c:pt>
                <c:pt idx="126">
                  <c:v>3.58</c:v>
                </c:pt>
                <c:pt idx="127">
                  <c:v>3.15</c:v>
                </c:pt>
                <c:pt idx="128">
                  <c:v>3.58</c:v>
                </c:pt>
                <c:pt idx="129">
                  <c:v>3.15</c:v>
                </c:pt>
                <c:pt idx="130">
                  <c:v>3.58</c:v>
                </c:pt>
                <c:pt idx="131">
                  <c:v>3.15</c:v>
                </c:pt>
                <c:pt idx="132">
                  <c:v>3.58</c:v>
                </c:pt>
                <c:pt idx="133">
                  <c:v>3.15</c:v>
                </c:pt>
                <c:pt idx="134">
                  <c:v>3.58</c:v>
                </c:pt>
                <c:pt idx="135">
                  <c:v>3.15</c:v>
                </c:pt>
                <c:pt idx="136">
                  <c:v>3.58</c:v>
                </c:pt>
                <c:pt idx="137">
                  <c:v>3.15</c:v>
                </c:pt>
                <c:pt idx="138">
                  <c:v>3.58</c:v>
                </c:pt>
                <c:pt idx="139">
                  <c:v>3.15</c:v>
                </c:pt>
                <c:pt idx="140">
                  <c:v>3.58</c:v>
                </c:pt>
                <c:pt idx="141">
                  <c:v>3.15</c:v>
                </c:pt>
                <c:pt idx="142">
                  <c:v>3.58</c:v>
                </c:pt>
                <c:pt idx="143">
                  <c:v>3.15</c:v>
                </c:pt>
                <c:pt idx="144">
                  <c:v>3.58</c:v>
                </c:pt>
                <c:pt idx="145">
                  <c:v>3.15</c:v>
                </c:pt>
                <c:pt idx="146">
                  <c:v>3.58</c:v>
                </c:pt>
                <c:pt idx="147">
                  <c:v>3.15</c:v>
                </c:pt>
                <c:pt idx="148">
                  <c:v>3.58</c:v>
                </c:pt>
                <c:pt idx="149">
                  <c:v>3.15</c:v>
                </c:pt>
                <c:pt idx="150">
                  <c:v>3.58</c:v>
                </c:pt>
                <c:pt idx="151">
                  <c:v>3.15</c:v>
                </c:pt>
                <c:pt idx="152">
                  <c:v>3.58</c:v>
                </c:pt>
                <c:pt idx="153">
                  <c:v>3.15</c:v>
                </c:pt>
                <c:pt idx="154">
                  <c:v>3.58</c:v>
                </c:pt>
                <c:pt idx="155">
                  <c:v>3.15</c:v>
                </c:pt>
                <c:pt idx="156">
                  <c:v>3.58</c:v>
                </c:pt>
                <c:pt idx="157">
                  <c:v>3.15</c:v>
                </c:pt>
                <c:pt idx="158">
                  <c:v>3.58</c:v>
                </c:pt>
                <c:pt idx="159">
                  <c:v>3.15</c:v>
                </c:pt>
                <c:pt idx="160">
                  <c:v>3.58</c:v>
                </c:pt>
                <c:pt idx="161">
                  <c:v>3.15</c:v>
                </c:pt>
                <c:pt idx="162">
                  <c:v>3.58</c:v>
                </c:pt>
                <c:pt idx="163">
                  <c:v>3.15</c:v>
                </c:pt>
                <c:pt idx="164">
                  <c:v>3.58</c:v>
                </c:pt>
                <c:pt idx="165">
                  <c:v>3.15</c:v>
                </c:pt>
                <c:pt idx="166">
                  <c:v>3.58</c:v>
                </c:pt>
                <c:pt idx="167">
                  <c:v>3.15</c:v>
                </c:pt>
                <c:pt idx="168">
                  <c:v>3.58</c:v>
                </c:pt>
                <c:pt idx="169">
                  <c:v>3.15</c:v>
                </c:pt>
                <c:pt idx="170">
                  <c:v>3.58</c:v>
                </c:pt>
                <c:pt idx="171">
                  <c:v>3.15</c:v>
                </c:pt>
                <c:pt idx="172">
                  <c:v>3.58</c:v>
                </c:pt>
                <c:pt idx="173">
                  <c:v>3.15</c:v>
                </c:pt>
                <c:pt idx="174">
                  <c:v>3.58</c:v>
                </c:pt>
                <c:pt idx="175">
                  <c:v>3.15</c:v>
                </c:pt>
                <c:pt idx="176">
                  <c:v>3.58</c:v>
                </c:pt>
                <c:pt idx="177">
                  <c:v>3.15</c:v>
                </c:pt>
                <c:pt idx="178">
                  <c:v>3.58</c:v>
                </c:pt>
                <c:pt idx="179">
                  <c:v>3.15</c:v>
                </c:pt>
                <c:pt idx="180">
                  <c:v>3.58</c:v>
                </c:pt>
                <c:pt idx="181">
                  <c:v>3.15</c:v>
                </c:pt>
                <c:pt idx="182">
                  <c:v>3.58</c:v>
                </c:pt>
                <c:pt idx="183">
                  <c:v>3.15</c:v>
                </c:pt>
                <c:pt idx="184">
                  <c:v>3.58</c:v>
                </c:pt>
                <c:pt idx="185">
                  <c:v>3.15</c:v>
                </c:pt>
                <c:pt idx="186">
                  <c:v>3.58</c:v>
                </c:pt>
                <c:pt idx="187">
                  <c:v>3.15</c:v>
                </c:pt>
                <c:pt idx="188">
                  <c:v>3.58</c:v>
                </c:pt>
                <c:pt idx="189">
                  <c:v>3.15</c:v>
                </c:pt>
                <c:pt idx="190">
                  <c:v>3.58</c:v>
                </c:pt>
                <c:pt idx="191">
                  <c:v>3.15</c:v>
                </c:pt>
                <c:pt idx="192">
                  <c:v>3.58</c:v>
                </c:pt>
                <c:pt idx="193">
                  <c:v>3.15</c:v>
                </c:pt>
                <c:pt idx="194">
                  <c:v>3.58</c:v>
                </c:pt>
                <c:pt idx="195">
                  <c:v>3.15</c:v>
                </c:pt>
                <c:pt idx="196">
                  <c:v>3.58</c:v>
                </c:pt>
                <c:pt idx="197">
                  <c:v>3.15</c:v>
                </c:pt>
                <c:pt idx="198">
                  <c:v>3.58</c:v>
                </c:pt>
                <c:pt idx="199">
                  <c:v>3.15</c:v>
                </c:pt>
                <c:pt idx="200">
                  <c:v>3.58</c:v>
                </c:pt>
                <c:pt idx="201">
                  <c:v>3.15</c:v>
                </c:pt>
                <c:pt idx="202">
                  <c:v>3.58</c:v>
                </c:pt>
                <c:pt idx="203">
                  <c:v>3.15</c:v>
                </c:pt>
                <c:pt idx="204">
                  <c:v>3.58</c:v>
                </c:pt>
                <c:pt idx="205">
                  <c:v>3.15</c:v>
                </c:pt>
                <c:pt idx="206">
                  <c:v>3.58</c:v>
                </c:pt>
                <c:pt idx="207">
                  <c:v>3.15</c:v>
                </c:pt>
                <c:pt idx="208">
                  <c:v>3.58</c:v>
                </c:pt>
                <c:pt idx="209">
                  <c:v>3.15</c:v>
                </c:pt>
                <c:pt idx="210">
                  <c:v>3.58</c:v>
                </c:pt>
                <c:pt idx="211">
                  <c:v>3.15</c:v>
                </c:pt>
                <c:pt idx="212">
                  <c:v>3.58</c:v>
                </c:pt>
                <c:pt idx="213">
                  <c:v>3.15</c:v>
                </c:pt>
                <c:pt idx="214">
                  <c:v>3.58</c:v>
                </c:pt>
                <c:pt idx="215">
                  <c:v>3.15</c:v>
                </c:pt>
                <c:pt idx="216">
                  <c:v>3.58</c:v>
                </c:pt>
                <c:pt idx="217">
                  <c:v>3.15</c:v>
                </c:pt>
                <c:pt idx="218">
                  <c:v>3.58</c:v>
                </c:pt>
                <c:pt idx="219">
                  <c:v>3.15</c:v>
                </c:pt>
                <c:pt idx="220">
                  <c:v>3.58</c:v>
                </c:pt>
                <c:pt idx="221">
                  <c:v>3.15</c:v>
                </c:pt>
                <c:pt idx="222">
                  <c:v>3.58</c:v>
                </c:pt>
                <c:pt idx="223">
                  <c:v>3.15</c:v>
                </c:pt>
                <c:pt idx="224">
                  <c:v>3.58</c:v>
                </c:pt>
                <c:pt idx="225">
                  <c:v>3.15</c:v>
                </c:pt>
                <c:pt idx="226">
                  <c:v>3.58</c:v>
                </c:pt>
                <c:pt idx="227">
                  <c:v>3.15</c:v>
                </c:pt>
                <c:pt idx="228">
                  <c:v>3.58</c:v>
                </c:pt>
                <c:pt idx="229">
                  <c:v>3.15</c:v>
                </c:pt>
                <c:pt idx="230">
                  <c:v>3.58</c:v>
                </c:pt>
                <c:pt idx="231">
                  <c:v>3.15</c:v>
                </c:pt>
                <c:pt idx="232">
                  <c:v>3.58</c:v>
                </c:pt>
                <c:pt idx="233">
                  <c:v>3.15</c:v>
                </c:pt>
                <c:pt idx="234">
                  <c:v>3.58</c:v>
                </c:pt>
                <c:pt idx="235">
                  <c:v>3.15</c:v>
                </c:pt>
                <c:pt idx="236">
                  <c:v>3.58</c:v>
                </c:pt>
                <c:pt idx="237">
                  <c:v>3.15</c:v>
                </c:pt>
                <c:pt idx="238">
                  <c:v>3.58</c:v>
                </c:pt>
                <c:pt idx="239">
                  <c:v>3.15</c:v>
                </c:pt>
                <c:pt idx="240">
                  <c:v>3.58</c:v>
                </c:pt>
                <c:pt idx="241">
                  <c:v>3.15</c:v>
                </c:pt>
                <c:pt idx="242">
                  <c:v>3.58</c:v>
                </c:pt>
                <c:pt idx="243">
                  <c:v>3.15</c:v>
                </c:pt>
                <c:pt idx="244">
                  <c:v>3.58</c:v>
                </c:pt>
                <c:pt idx="245">
                  <c:v>3.15</c:v>
                </c:pt>
                <c:pt idx="246">
                  <c:v>3.58</c:v>
                </c:pt>
                <c:pt idx="247">
                  <c:v>3.15</c:v>
                </c:pt>
                <c:pt idx="248">
                  <c:v>3.58</c:v>
                </c:pt>
                <c:pt idx="249">
                  <c:v>3.15</c:v>
                </c:pt>
                <c:pt idx="250">
                  <c:v>3.58</c:v>
                </c:pt>
                <c:pt idx="251">
                  <c:v>3.15</c:v>
                </c:pt>
                <c:pt idx="252">
                  <c:v>3.58</c:v>
                </c:pt>
                <c:pt idx="253">
                  <c:v>3.15</c:v>
                </c:pt>
                <c:pt idx="254">
                  <c:v>3.58</c:v>
                </c:pt>
                <c:pt idx="255">
                  <c:v>3.15</c:v>
                </c:pt>
                <c:pt idx="256">
                  <c:v>3.58</c:v>
                </c:pt>
                <c:pt idx="257">
                  <c:v>3.15</c:v>
                </c:pt>
                <c:pt idx="258">
                  <c:v>3.58</c:v>
                </c:pt>
                <c:pt idx="259">
                  <c:v>3.15</c:v>
                </c:pt>
                <c:pt idx="260">
                  <c:v>3.58</c:v>
                </c:pt>
                <c:pt idx="261">
                  <c:v>3.15</c:v>
                </c:pt>
                <c:pt idx="262">
                  <c:v>3.58</c:v>
                </c:pt>
                <c:pt idx="263">
                  <c:v>3.15</c:v>
                </c:pt>
                <c:pt idx="264">
                  <c:v>3.58</c:v>
                </c:pt>
                <c:pt idx="265">
                  <c:v>3.15</c:v>
                </c:pt>
                <c:pt idx="266">
                  <c:v>3.58</c:v>
                </c:pt>
                <c:pt idx="267">
                  <c:v>3.15</c:v>
                </c:pt>
                <c:pt idx="268">
                  <c:v>3.58</c:v>
                </c:pt>
                <c:pt idx="269">
                  <c:v>3.15</c:v>
                </c:pt>
                <c:pt idx="270">
                  <c:v>3.58</c:v>
                </c:pt>
                <c:pt idx="271">
                  <c:v>3.15</c:v>
                </c:pt>
                <c:pt idx="272">
                  <c:v>3.58</c:v>
                </c:pt>
                <c:pt idx="273">
                  <c:v>3.15</c:v>
                </c:pt>
                <c:pt idx="274">
                  <c:v>3.58</c:v>
                </c:pt>
                <c:pt idx="275">
                  <c:v>3.15</c:v>
                </c:pt>
                <c:pt idx="276">
                  <c:v>3.58</c:v>
                </c:pt>
                <c:pt idx="277">
                  <c:v>3.15</c:v>
                </c:pt>
                <c:pt idx="278">
                  <c:v>3.58</c:v>
                </c:pt>
                <c:pt idx="279">
                  <c:v>3.15</c:v>
                </c:pt>
                <c:pt idx="280">
                  <c:v>3.58</c:v>
                </c:pt>
                <c:pt idx="281">
                  <c:v>3.15</c:v>
                </c:pt>
                <c:pt idx="282">
                  <c:v>3.58</c:v>
                </c:pt>
                <c:pt idx="283">
                  <c:v>3.15</c:v>
                </c:pt>
                <c:pt idx="284">
                  <c:v>3.58</c:v>
                </c:pt>
                <c:pt idx="285">
                  <c:v>3.15</c:v>
                </c:pt>
                <c:pt idx="286">
                  <c:v>3.58</c:v>
                </c:pt>
                <c:pt idx="287">
                  <c:v>3.15</c:v>
                </c:pt>
                <c:pt idx="288">
                  <c:v>3.58</c:v>
                </c:pt>
                <c:pt idx="289">
                  <c:v>3.15</c:v>
                </c:pt>
                <c:pt idx="290">
                  <c:v>3.58</c:v>
                </c:pt>
                <c:pt idx="291">
                  <c:v>3.15</c:v>
                </c:pt>
                <c:pt idx="292">
                  <c:v>3.58</c:v>
                </c:pt>
                <c:pt idx="293">
                  <c:v>3.15</c:v>
                </c:pt>
                <c:pt idx="294">
                  <c:v>3.58</c:v>
                </c:pt>
                <c:pt idx="295">
                  <c:v>3.15</c:v>
                </c:pt>
                <c:pt idx="296">
                  <c:v>3.58</c:v>
                </c:pt>
                <c:pt idx="297">
                  <c:v>3.15</c:v>
                </c:pt>
                <c:pt idx="298">
                  <c:v>3.58</c:v>
                </c:pt>
                <c:pt idx="299">
                  <c:v>3.15</c:v>
                </c:pt>
                <c:pt idx="300">
                  <c:v>3.58</c:v>
                </c:pt>
                <c:pt idx="301">
                  <c:v>3.15</c:v>
                </c:pt>
                <c:pt idx="302">
                  <c:v>3.58</c:v>
                </c:pt>
                <c:pt idx="303">
                  <c:v>3.15</c:v>
                </c:pt>
                <c:pt idx="304">
                  <c:v>3.58</c:v>
                </c:pt>
                <c:pt idx="305">
                  <c:v>3.15</c:v>
                </c:pt>
                <c:pt idx="306">
                  <c:v>3.58</c:v>
                </c:pt>
                <c:pt idx="307">
                  <c:v>3.15</c:v>
                </c:pt>
                <c:pt idx="308">
                  <c:v>3.58</c:v>
                </c:pt>
                <c:pt idx="309">
                  <c:v>3.15</c:v>
                </c:pt>
                <c:pt idx="310">
                  <c:v>3.58</c:v>
                </c:pt>
                <c:pt idx="311">
                  <c:v>3.15</c:v>
                </c:pt>
                <c:pt idx="312">
                  <c:v>3.58</c:v>
                </c:pt>
                <c:pt idx="313">
                  <c:v>3.15</c:v>
                </c:pt>
                <c:pt idx="314">
                  <c:v>3.58</c:v>
                </c:pt>
                <c:pt idx="315">
                  <c:v>3.15</c:v>
                </c:pt>
                <c:pt idx="316">
                  <c:v>3.58</c:v>
                </c:pt>
                <c:pt idx="317">
                  <c:v>3.15</c:v>
                </c:pt>
                <c:pt idx="318">
                  <c:v>3.58</c:v>
                </c:pt>
                <c:pt idx="319">
                  <c:v>3.15</c:v>
                </c:pt>
                <c:pt idx="320">
                  <c:v>3.58</c:v>
                </c:pt>
                <c:pt idx="321">
                  <c:v>3.15</c:v>
                </c:pt>
                <c:pt idx="322">
                  <c:v>3.58</c:v>
                </c:pt>
                <c:pt idx="323">
                  <c:v>3.15</c:v>
                </c:pt>
                <c:pt idx="324">
                  <c:v>3.58</c:v>
                </c:pt>
                <c:pt idx="325">
                  <c:v>3.15</c:v>
                </c:pt>
                <c:pt idx="326">
                  <c:v>3.58</c:v>
                </c:pt>
                <c:pt idx="327">
                  <c:v>3.15</c:v>
                </c:pt>
                <c:pt idx="328">
                  <c:v>3.58</c:v>
                </c:pt>
                <c:pt idx="329">
                  <c:v>3.15</c:v>
                </c:pt>
                <c:pt idx="330">
                  <c:v>3.58</c:v>
                </c:pt>
                <c:pt idx="331">
                  <c:v>3.15</c:v>
                </c:pt>
                <c:pt idx="332">
                  <c:v>3.58</c:v>
                </c:pt>
                <c:pt idx="333">
                  <c:v>3.15</c:v>
                </c:pt>
                <c:pt idx="334">
                  <c:v>3.58</c:v>
                </c:pt>
                <c:pt idx="335">
                  <c:v>3.15</c:v>
                </c:pt>
                <c:pt idx="336">
                  <c:v>3.58</c:v>
                </c:pt>
                <c:pt idx="337">
                  <c:v>3.15</c:v>
                </c:pt>
                <c:pt idx="338">
                  <c:v>3.58</c:v>
                </c:pt>
                <c:pt idx="339">
                  <c:v>3.15</c:v>
                </c:pt>
                <c:pt idx="340">
                  <c:v>3.58</c:v>
                </c:pt>
                <c:pt idx="341">
                  <c:v>3.15</c:v>
                </c:pt>
                <c:pt idx="342">
                  <c:v>3.58</c:v>
                </c:pt>
                <c:pt idx="343">
                  <c:v>3.15</c:v>
                </c:pt>
                <c:pt idx="344">
                  <c:v>3.58</c:v>
                </c:pt>
                <c:pt idx="345">
                  <c:v>3.15</c:v>
                </c:pt>
                <c:pt idx="346">
                  <c:v>3.58</c:v>
                </c:pt>
                <c:pt idx="347">
                  <c:v>3.15</c:v>
                </c:pt>
                <c:pt idx="348">
                  <c:v>3.58</c:v>
                </c:pt>
                <c:pt idx="349">
                  <c:v>3.15</c:v>
                </c:pt>
                <c:pt idx="350">
                  <c:v>3.58</c:v>
                </c:pt>
                <c:pt idx="351">
                  <c:v>3.15</c:v>
                </c:pt>
                <c:pt idx="352">
                  <c:v>3.58</c:v>
                </c:pt>
                <c:pt idx="353">
                  <c:v>3.15</c:v>
                </c:pt>
                <c:pt idx="354">
                  <c:v>3.58</c:v>
                </c:pt>
                <c:pt idx="355">
                  <c:v>3.15</c:v>
                </c:pt>
                <c:pt idx="356">
                  <c:v>3.58</c:v>
                </c:pt>
                <c:pt idx="357">
                  <c:v>3.15</c:v>
                </c:pt>
                <c:pt idx="358">
                  <c:v>3.58</c:v>
                </c:pt>
                <c:pt idx="359">
                  <c:v>3.15</c:v>
                </c:pt>
                <c:pt idx="360">
                  <c:v>3.58</c:v>
                </c:pt>
                <c:pt idx="361">
                  <c:v>3.15</c:v>
                </c:pt>
                <c:pt idx="362">
                  <c:v>3.58</c:v>
                </c:pt>
                <c:pt idx="363">
                  <c:v>3.15</c:v>
                </c:pt>
                <c:pt idx="364">
                  <c:v>3.58</c:v>
                </c:pt>
                <c:pt idx="365">
                  <c:v>3.15</c:v>
                </c:pt>
                <c:pt idx="366">
                  <c:v>3.58</c:v>
                </c:pt>
                <c:pt idx="367">
                  <c:v>3.15</c:v>
                </c:pt>
                <c:pt idx="368">
                  <c:v>3.58</c:v>
                </c:pt>
                <c:pt idx="369">
                  <c:v>3.15</c:v>
                </c:pt>
                <c:pt idx="370">
                  <c:v>3.58</c:v>
                </c:pt>
                <c:pt idx="371">
                  <c:v>3.15</c:v>
                </c:pt>
                <c:pt idx="372">
                  <c:v>3.58</c:v>
                </c:pt>
                <c:pt idx="373">
                  <c:v>3.15</c:v>
                </c:pt>
                <c:pt idx="374">
                  <c:v>3.58</c:v>
                </c:pt>
                <c:pt idx="375">
                  <c:v>3.15</c:v>
                </c:pt>
                <c:pt idx="376">
                  <c:v>3.58</c:v>
                </c:pt>
                <c:pt idx="377">
                  <c:v>3.15</c:v>
                </c:pt>
                <c:pt idx="378">
                  <c:v>3.58</c:v>
                </c:pt>
                <c:pt idx="379">
                  <c:v>3.15</c:v>
                </c:pt>
                <c:pt idx="380">
                  <c:v>3.58</c:v>
                </c:pt>
                <c:pt idx="381">
                  <c:v>3.15</c:v>
                </c:pt>
                <c:pt idx="382">
                  <c:v>3.58</c:v>
                </c:pt>
                <c:pt idx="383">
                  <c:v>3.15</c:v>
                </c:pt>
                <c:pt idx="384">
                  <c:v>3.58</c:v>
                </c:pt>
                <c:pt idx="385">
                  <c:v>3.15</c:v>
                </c:pt>
                <c:pt idx="386">
                  <c:v>3.58</c:v>
                </c:pt>
                <c:pt idx="387">
                  <c:v>3.15</c:v>
                </c:pt>
                <c:pt idx="388">
                  <c:v>3.58</c:v>
                </c:pt>
                <c:pt idx="389">
                  <c:v>3.15</c:v>
                </c:pt>
                <c:pt idx="390">
                  <c:v>3.58</c:v>
                </c:pt>
                <c:pt idx="391">
                  <c:v>3.15</c:v>
                </c:pt>
                <c:pt idx="392">
                  <c:v>3.58</c:v>
                </c:pt>
                <c:pt idx="393">
                  <c:v>3.15</c:v>
                </c:pt>
                <c:pt idx="394">
                  <c:v>3.58</c:v>
                </c:pt>
                <c:pt idx="395">
                  <c:v>3.15</c:v>
                </c:pt>
                <c:pt idx="396">
                  <c:v>3.58</c:v>
                </c:pt>
                <c:pt idx="397">
                  <c:v>3.15</c:v>
                </c:pt>
                <c:pt idx="398">
                  <c:v>3.58</c:v>
                </c:pt>
                <c:pt idx="399">
                  <c:v>3.15</c:v>
                </c:pt>
                <c:pt idx="400">
                  <c:v>3.58</c:v>
                </c:pt>
                <c:pt idx="401">
                  <c:v>3.15</c:v>
                </c:pt>
                <c:pt idx="402">
                  <c:v>3.58</c:v>
                </c:pt>
                <c:pt idx="403">
                  <c:v>3.15</c:v>
                </c:pt>
                <c:pt idx="404">
                  <c:v>3.58</c:v>
                </c:pt>
                <c:pt idx="405">
                  <c:v>3.15</c:v>
                </c:pt>
                <c:pt idx="406">
                  <c:v>3.58</c:v>
                </c:pt>
                <c:pt idx="407">
                  <c:v>3.15</c:v>
                </c:pt>
                <c:pt idx="408">
                  <c:v>3.58</c:v>
                </c:pt>
                <c:pt idx="409">
                  <c:v>3.15</c:v>
                </c:pt>
                <c:pt idx="410">
                  <c:v>3.58</c:v>
                </c:pt>
                <c:pt idx="411">
                  <c:v>3.15</c:v>
                </c:pt>
                <c:pt idx="412">
                  <c:v>3.58</c:v>
                </c:pt>
                <c:pt idx="413">
                  <c:v>3.15</c:v>
                </c:pt>
                <c:pt idx="414">
                  <c:v>3.58</c:v>
                </c:pt>
                <c:pt idx="415">
                  <c:v>3.15</c:v>
                </c:pt>
                <c:pt idx="416">
                  <c:v>3.58</c:v>
                </c:pt>
                <c:pt idx="417">
                  <c:v>3.15</c:v>
                </c:pt>
                <c:pt idx="418">
                  <c:v>3.58</c:v>
                </c:pt>
                <c:pt idx="419">
                  <c:v>3.15</c:v>
                </c:pt>
                <c:pt idx="420">
                  <c:v>3.58</c:v>
                </c:pt>
                <c:pt idx="421">
                  <c:v>3.15</c:v>
                </c:pt>
                <c:pt idx="422">
                  <c:v>3.58</c:v>
                </c:pt>
                <c:pt idx="423">
                  <c:v>3.15</c:v>
                </c:pt>
                <c:pt idx="424">
                  <c:v>3.58</c:v>
                </c:pt>
                <c:pt idx="425">
                  <c:v>3.15</c:v>
                </c:pt>
                <c:pt idx="426">
                  <c:v>3.58</c:v>
                </c:pt>
                <c:pt idx="427">
                  <c:v>3.15</c:v>
                </c:pt>
                <c:pt idx="428">
                  <c:v>3.58</c:v>
                </c:pt>
                <c:pt idx="429">
                  <c:v>3.15</c:v>
                </c:pt>
                <c:pt idx="430">
                  <c:v>3.58</c:v>
                </c:pt>
                <c:pt idx="431">
                  <c:v>3.15</c:v>
                </c:pt>
                <c:pt idx="432">
                  <c:v>3.58</c:v>
                </c:pt>
                <c:pt idx="433">
                  <c:v>3.15</c:v>
                </c:pt>
                <c:pt idx="434">
                  <c:v>3.58</c:v>
                </c:pt>
                <c:pt idx="435">
                  <c:v>3.15</c:v>
                </c:pt>
                <c:pt idx="436">
                  <c:v>3.58</c:v>
                </c:pt>
                <c:pt idx="437">
                  <c:v>3.15</c:v>
                </c:pt>
                <c:pt idx="438">
                  <c:v>3.58</c:v>
                </c:pt>
                <c:pt idx="439">
                  <c:v>3.15</c:v>
                </c:pt>
                <c:pt idx="440">
                  <c:v>3.58</c:v>
                </c:pt>
                <c:pt idx="441">
                  <c:v>3.15</c:v>
                </c:pt>
                <c:pt idx="442">
                  <c:v>3.58</c:v>
                </c:pt>
                <c:pt idx="443">
                  <c:v>3.15</c:v>
                </c:pt>
                <c:pt idx="444">
                  <c:v>3.58</c:v>
                </c:pt>
                <c:pt idx="445">
                  <c:v>3.15</c:v>
                </c:pt>
                <c:pt idx="446">
                  <c:v>3.58</c:v>
                </c:pt>
                <c:pt idx="447">
                  <c:v>3.15</c:v>
                </c:pt>
                <c:pt idx="448">
                  <c:v>3.58</c:v>
                </c:pt>
                <c:pt idx="449">
                  <c:v>3.15</c:v>
                </c:pt>
                <c:pt idx="450">
                  <c:v>3.58</c:v>
                </c:pt>
                <c:pt idx="451">
                  <c:v>3.15</c:v>
                </c:pt>
                <c:pt idx="452">
                  <c:v>3.58</c:v>
                </c:pt>
                <c:pt idx="453">
                  <c:v>3.15</c:v>
                </c:pt>
                <c:pt idx="454">
                  <c:v>3.58</c:v>
                </c:pt>
                <c:pt idx="455">
                  <c:v>3.15</c:v>
                </c:pt>
                <c:pt idx="456">
                  <c:v>3.58</c:v>
                </c:pt>
                <c:pt idx="457">
                  <c:v>3.15</c:v>
                </c:pt>
                <c:pt idx="458">
                  <c:v>3.58</c:v>
                </c:pt>
                <c:pt idx="459">
                  <c:v>3.15</c:v>
                </c:pt>
                <c:pt idx="460">
                  <c:v>3.58</c:v>
                </c:pt>
                <c:pt idx="461">
                  <c:v>3.15</c:v>
                </c:pt>
                <c:pt idx="462">
                  <c:v>3.58</c:v>
                </c:pt>
                <c:pt idx="463">
                  <c:v>3.15</c:v>
                </c:pt>
                <c:pt idx="464">
                  <c:v>3.58</c:v>
                </c:pt>
                <c:pt idx="465">
                  <c:v>3.15</c:v>
                </c:pt>
                <c:pt idx="466">
                  <c:v>3.58</c:v>
                </c:pt>
                <c:pt idx="467">
                  <c:v>3.15</c:v>
                </c:pt>
                <c:pt idx="468">
                  <c:v>3.58</c:v>
                </c:pt>
                <c:pt idx="469">
                  <c:v>3.15</c:v>
                </c:pt>
                <c:pt idx="470">
                  <c:v>3.58</c:v>
                </c:pt>
                <c:pt idx="471">
                  <c:v>3.15</c:v>
                </c:pt>
                <c:pt idx="472">
                  <c:v>3.58</c:v>
                </c:pt>
                <c:pt idx="473">
                  <c:v>3.15</c:v>
                </c:pt>
                <c:pt idx="474">
                  <c:v>3.58</c:v>
                </c:pt>
                <c:pt idx="475">
                  <c:v>3.15</c:v>
                </c:pt>
                <c:pt idx="476">
                  <c:v>3.58</c:v>
                </c:pt>
                <c:pt idx="477">
                  <c:v>3.15</c:v>
                </c:pt>
                <c:pt idx="478">
                  <c:v>3.58</c:v>
                </c:pt>
                <c:pt idx="479">
                  <c:v>3.15</c:v>
                </c:pt>
                <c:pt idx="480">
                  <c:v>3.58</c:v>
                </c:pt>
                <c:pt idx="481">
                  <c:v>3.15</c:v>
                </c:pt>
                <c:pt idx="482">
                  <c:v>3.58</c:v>
                </c:pt>
                <c:pt idx="483">
                  <c:v>3.15</c:v>
                </c:pt>
                <c:pt idx="484">
                  <c:v>3.58</c:v>
                </c:pt>
                <c:pt idx="485">
                  <c:v>3.15</c:v>
                </c:pt>
                <c:pt idx="486">
                  <c:v>3.58</c:v>
                </c:pt>
                <c:pt idx="487">
                  <c:v>3.15</c:v>
                </c:pt>
                <c:pt idx="488">
                  <c:v>3.58</c:v>
                </c:pt>
                <c:pt idx="489">
                  <c:v>3.15</c:v>
                </c:pt>
                <c:pt idx="490">
                  <c:v>3.58</c:v>
                </c:pt>
                <c:pt idx="491">
                  <c:v>3.15</c:v>
                </c:pt>
                <c:pt idx="492">
                  <c:v>3.58</c:v>
                </c:pt>
                <c:pt idx="493">
                  <c:v>3.15</c:v>
                </c:pt>
                <c:pt idx="494">
                  <c:v>3.58</c:v>
                </c:pt>
                <c:pt idx="495">
                  <c:v>3.15</c:v>
                </c:pt>
                <c:pt idx="496">
                  <c:v>3.58</c:v>
                </c:pt>
                <c:pt idx="497">
                  <c:v>3.15</c:v>
                </c:pt>
                <c:pt idx="498">
                  <c:v>3.58</c:v>
                </c:pt>
                <c:pt idx="499">
                  <c:v>3.15</c:v>
                </c:pt>
                <c:pt idx="500">
                  <c:v>3.58</c:v>
                </c:pt>
                <c:pt idx="501">
                  <c:v>3.15</c:v>
                </c:pt>
                <c:pt idx="502">
                  <c:v>3.58</c:v>
                </c:pt>
                <c:pt idx="503">
                  <c:v>3.15</c:v>
                </c:pt>
                <c:pt idx="504">
                  <c:v>3.58</c:v>
                </c:pt>
                <c:pt idx="505">
                  <c:v>3.15</c:v>
                </c:pt>
                <c:pt idx="506">
                  <c:v>3.58</c:v>
                </c:pt>
                <c:pt idx="507">
                  <c:v>3.15</c:v>
                </c:pt>
                <c:pt idx="508">
                  <c:v>3.58</c:v>
                </c:pt>
                <c:pt idx="509">
                  <c:v>3.15</c:v>
                </c:pt>
                <c:pt idx="510">
                  <c:v>3.58</c:v>
                </c:pt>
                <c:pt idx="511">
                  <c:v>3.15</c:v>
                </c:pt>
                <c:pt idx="512">
                  <c:v>3.58</c:v>
                </c:pt>
                <c:pt idx="513">
                  <c:v>3.15</c:v>
                </c:pt>
                <c:pt idx="514">
                  <c:v>3.58</c:v>
                </c:pt>
                <c:pt idx="515">
                  <c:v>3.15</c:v>
                </c:pt>
                <c:pt idx="516">
                  <c:v>3.58</c:v>
                </c:pt>
                <c:pt idx="517">
                  <c:v>3.15</c:v>
                </c:pt>
                <c:pt idx="518">
                  <c:v>3.58</c:v>
                </c:pt>
                <c:pt idx="519">
                  <c:v>3.15</c:v>
                </c:pt>
                <c:pt idx="520">
                  <c:v>3.58</c:v>
                </c:pt>
                <c:pt idx="521">
                  <c:v>3.15</c:v>
                </c:pt>
                <c:pt idx="522">
                  <c:v>3.58</c:v>
                </c:pt>
                <c:pt idx="523">
                  <c:v>3.15</c:v>
                </c:pt>
                <c:pt idx="524">
                  <c:v>3.58</c:v>
                </c:pt>
                <c:pt idx="525">
                  <c:v>3.15</c:v>
                </c:pt>
                <c:pt idx="526">
                  <c:v>3.58</c:v>
                </c:pt>
                <c:pt idx="527">
                  <c:v>3.15</c:v>
                </c:pt>
                <c:pt idx="528">
                  <c:v>3.58</c:v>
                </c:pt>
                <c:pt idx="529">
                  <c:v>3.15</c:v>
                </c:pt>
                <c:pt idx="530">
                  <c:v>3.58</c:v>
                </c:pt>
                <c:pt idx="531">
                  <c:v>3.15</c:v>
                </c:pt>
                <c:pt idx="532">
                  <c:v>3.58</c:v>
                </c:pt>
                <c:pt idx="533">
                  <c:v>3.15</c:v>
                </c:pt>
                <c:pt idx="534">
                  <c:v>3.58</c:v>
                </c:pt>
                <c:pt idx="535">
                  <c:v>3.15</c:v>
                </c:pt>
                <c:pt idx="536">
                  <c:v>3.58</c:v>
                </c:pt>
                <c:pt idx="537">
                  <c:v>3.15</c:v>
                </c:pt>
                <c:pt idx="538">
                  <c:v>3.58</c:v>
                </c:pt>
                <c:pt idx="539">
                  <c:v>3.15</c:v>
                </c:pt>
                <c:pt idx="540">
                  <c:v>3.58</c:v>
                </c:pt>
                <c:pt idx="541">
                  <c:v>3.15</c:v>
                </c:pt>
                <c:pt idx="542">
                  <c:v>3.58</c:v>
                </c:pt>
                <c:pt idx="543">
                  <c:v>3.15</c:v>
                </c:pt>
                <c:pt idx="544">
                  <c:v>3.58</c:v>
                </c:pt>
                <c:pt idx="545">
                  <c:v>3.15</c:v>
                </c:pt>
                <c:pt idx="546">
                  <c:v>3.58</c:v>
                </c:pt>
                <c:pt idx="547">
                  <c:v>3.15</c:v>
                </c:pt>
                <c:pt idx="548">
                  <c:v>3.58</c:v>
                </c:pt>
                <c:pt idx="549">
                  <c:v>3.15</c:v>
                </c:pt>
                <c:pt idx="550">
                  <c:v>3.58</c:v>
                </c:pt>
                <c:pt idx="551">
                  <c:v>3.15</c:v>
                </c:pt>
                <c:pt idx="552">
                  <c:v>3.58</c:v>
                </c:pt>
                <c:pt idx="553">
                  <c:v>3.15</c:v>
                </c:pt>
                <c:pt idx="554">
                  <c:v>3.58</c:v>
                </c:pt>
                <c:pt idx="555">
                  <c:v>3.15</c:v>
                </c:pt>
                <c:pt idx="556">
                  <c:v>3.58</c:v>
                </c:pt>
                <c:pt idx="557">
                  <c:v>3.15</c:v>
                </c:pt>
                <c:pt idx="558">
                  <c:v>3.58</c:v>
                </c:pt>
                <c:pt idx="559">
                  <c:v>3.15</c:v>
                </c:pt>
                <c:pt idx="560">
                  <c:v>3.58</c:v>
                </c:pt>
                <c:pt idx="561">
                  <c:v>3.15</c:v>
                </c:pt>
                <c:pt idx="562">
                  <c:v>3.58</c:v>
                </c:pt>
                <c:pt idx="563">
                  <c:v>3.15</c:v>
                </c:pt>
                <c:pt idx="564">
                  <c:v>3.58</c:v>
                </c:pt>
                <c:pt idx="565">
                  <c:v>3.15</c:v>
                </c:pt>
                <c:pt idx="566">
                  <c:v>3.58</c:v>
                </c:pt>
                <c:pt idx="567">
                  <c:v>3.15</c:v>
                </c:pt>
                <c:pt idx="568">
                  <c:v>3.58</c:v>
                </c:pt>
                <c:pt idx="569">
                  <c:v>3.15</c:v>
                </c:pt>
                <c:pt idx="570">
                  <c:v>3.58</c:v>
                </c:pt>
                <c:pt idx="571">
                  <c:v>3.15</c:v>
                </c:pt>
                <c:pt idx="572">
                  <c:v>3.58</c:v>
                </c:pt>
                <c:pt idx="573">
                  <c:v>3.15</c:v>
                </c:pt>
                <c:pt idx="574">
                  <c:v>3.58</c:v>
                </c:pt>
                <c:pt idx="575">
                  <c:v>3.15</c:v>
                </c:pt>
                <c:pt idx="576">
                  <c:v>3.58</c:v>
                </c:pt>
                <c:pt idx="577">
                  <c:v>3.15</c:v>
                </c:pt>
                <c:pt idx="578">
                  <c:v>3.58</c:v>
                </c:pt>
                <c:pt idx="579">
                  <c:v>3.15</c:v>
                </c:pt>
                <c:pt idx="580">
                  <c:v>3.58</c:v>
                </c:pt>
                <c:pt idx="581">
                  <c:v>3.15</c:v>
                </c:pt>
                <c:pt idx="582">
                  <c:v>3.58</c:v>
                </c:pt>
                <c:pt idx="583">
                  <c:v>3.15</c:v>
                </c:pt>
                <c:pt idx="584">
                  <c:v>3.58</c:v>
                </c:pt>
                <c:pt idx="585">
                  <c:v>3.15</c:v>
                </c:pt>
                <c:pt idx="586">
                  <c:v>3.58</c:v>
                </c:pt>
                <c:pt idx="587">
                  <c:v>3.15</c:v>
                </c:pt>
                <c:pt idx="588">
                  <c:v>3.58</c:v>
                </c:pt>
                <c:pt idx="589">
                  <c:v>3.15</c:v>
                </c:pt>
                <c:pt idx="590">
                  <c:v>3.58</c:v>
                </c:pt>
                <c:pt idx="591">
                  <c:v>3.15</c:v>
                </c:pt>
                <c:pt idx="592">
                  <c:v>3.58</c:v>
                </c:pt>
                <c:pt idx="593">
                  <c:v>3.15</c:v>
                </c:pt>
                <c:pt idx="594">
                  <c:v>3.58</c:v>
                </c:pt>
                <c:pt idx="595">
                  <c:v>3.15</c:v>
                </c:pt>
                <c:pt idx="596">
                  <c:v>3.58</c:v>
                </c:pt>
                <c:pt idx="597">
                  <c:v>3.15</c:v>
                </c:pt>
                <c:pt idx="598">
                  <c:v>3.58</c:v>
                </c:pt>
                <c:pt idx="599">
                  <c:v>3.15</c:v>
                </c:pt>
                <c:pt idx="600">
                  <c:v>3.58</c:v>
                </c:pt>
                <c:pt idx="601">
                  <c:v>3.15</c:v>
                </c:pt>
                <c:pt idx="602">
                  <c:v>3.58</c:v>
                </c:pt>
                <c:pt idx="603">
                  <c:v>3.15</c:v>
                </c:pt>
                <c:pt idx="604">
                  <c:v>3.58</c:v>
                </c:pt>
                <c:pt idx="605">
                  <c:v>3.15</c:v>
                </c:pt>
                <c:pt idx="606">
                  <c:v>3.58</c:v>
                </c:pt>
                <c:pt idx="607">
                  <c:v>3.15</c:v>
                </c:pt>
                <c:pt idx="608">
                  <c:v>3.58</c:v>
                </c:pt>
                <c:pt idx="609">
                  <c:v>3.15</c:v>
                </c:pt>
                <c:pt idx="610">
                  <c:v>3.58</c:v>
                </c:pt>
                <c:pt idx="611">
                  <c:v>3.15</c:v>
                </c:pt>
                <c:pt idx="612">
                  <c:v>3.58</c:v>
                </c:pt>
                <c:pt idx="613">
                  <c:v>3.15</c:v>
                </c:pt>
                <c:pt idx="614">
                  <c:v>3.58</c:v>
                </c:pt>
                <c:pt idx="615">
                  <c:v>3.15</c:v>
                </c:pt>
                <c:pt idx="616">
                  <c:v>3.58</c:v>
                </c:pt>
                <c:pt idx="617">
                  <c:v>3.15</c:v>
                </c:pt>
                <c:pt idx="618">
                  <c:v>3.58</c:v>
                </c:pt>
                <c:pt idx="619">
                  <c:v>3.15</c:v>
                </c:pt>
                <c:pt idx="620">
                  <c:v>3.58</c:v>
                </c:pt>
                <c:pt idx="621">
                  <c:v>3.15</c:v>
                </c:pt>
                <c:pt idx="622">
                  <c:v>3.58</c:v>
                </c:pt>
                <c:pt idx="623">
                  <c:v>3.15</c:v>
                </c:pt>
                <c:pt idx="624">
                  <c:v>3.58</c:v>
                </c:pt>
                <c:pt idx="625">
                  <c:v>3.15</c:v>
                </c:pt>
                <c:pt idx="626">
                  <c:v>3.58</c:v>
                </c:pt>
                <c:pt idx="627">
                  <c:v>3.15</c:v>
                </c:pt>
                <c:pt idx="628">
                  <c:v>3.58</c:v>
                </c:pt>
                <c:pt idx="629">
                  <c:v>3.15</c:v>
                </c:pt>
                <c:pt idx="630">
                  <c:v>3.58</c:v>
                </c:pt>
                <c:pt idx="631">
                  <c:v>3.15</c:v>
                </c:pt>
                <c:pt idx="632">
                  <c:v>3.58</c:v>
                </c:pt>
                <c:pt idx="633">
                  <c:v>3.15</c:v>
                </c:pt>
                <c:pt idx="634">
                  <c:v>3.58</c:v>
                </c:pt>
                <c:pt idx="635">
                  <c:v>3.15</c:v>
                </c:pt>
                <c:pt idx="636">
                  <c:v>3.58</c:v>
                </c:pt>
                <c:pt idx="637">
                  <c:v>3.15</c:v>
                </c:pt>
                <c:pt idx="638">
                  <c:v>3.58</c:v>
                </c:pt>
                <c:pt idx="639">
                  <c:v>3.15</c:v>
                </c:pt>
                <c:pt idx="640">
                  <c:v>3.58</c:v>
                </c:pt>
                <c:pt idx="641">
                  <c:v>3.15</c:v>
                </c:pt>
                <c:pt idx="642">
                  <c:v>3.58</c:v>
                </c:pt>
                <c:pt idx="643">
                  <c:v>3.15</c:v>
                </c:pt>
                <c:pt idx="644">
                  <c:v>3.58</c:v>
                </c:pt>
                <c:pt idx="645">
                  <c:v>3.15</c:v>
                </c:pt>
                <c:pt idx="646">
                  <c:v>3.58</c:v>
                </c:pt>
                <c:pt idx="647">
                  <c:v>3.15</c:v>
                </c:pt>
                <c:pt idx="648">
                  <c:v>3.58</c:v>
                </c:pt>
                <c:pt idx="649">
                  <c:v>3.15</c:v>
                </c:pt>
                <c:pt idx="650">
                  <c:v>3.58</c:v>
                </c:pt>
                <c:pt idx="651">
                  <c:v>3.15</c:v>
                </c:pt>
                <c:pt idx="652">
                  <c:v>3.58</c:v>
                </c:pt>
                <c:pt idx="653">
                  <c:v>3.15</c:v>
                </c:pt>
                <c:pt idx="654">
                  <c:v>3.58</c:v>
                </c:pt>
                <c:pt idx="655">
                  <c:v>3.15</c:v>
                </c:pt>
                <c:pt idx="656">
                  <c:v>3.58</c:v>
                </c:pt>
                <c:pt idx="657">
                  <c:v>3.15</c:v>
                </c:pt>
                <c:pt idx="658">
                  <c:v>3.58</c:v>
                </c:pt>
                <c:pt idx="659">
                  <c:v>3.15</c:v>
                </c:pt>
                <c:pt idx="660">
                  <c:v>3.58</c:v>
                </c:pt>
                <c:pt idx="661">
                  <c:v>3.15</c:v>
                </c:pt>
                <c:pt idx="662">
                  <c:v>3.58</c:v>
                </c:pt>
                <c:pt idx="663">
                  <c:v>3.15</c:v>
                </c:pt>
                <c:pt idx="664">
                  <c:v>3.58</c:v>
                </c:pt>
                <c:pt idx="665">
                  <c:v>3.15</c:v>
                </c:pt>
                <c:pt idx="666">
                  <c:v>3.58</c:v>
                </c:pt>
                <c:pt idx="667">
                  <c:v>3.15</c:v>
                </c:pt>
                <c:pt idx="668">
                  <c:v>3.58</c:v>
                </c:pt>
                <c:pt idx="669">
                  <c:v>3.15</c:v>
                </c:pt>
                <c:pt idx="670">
                  <c:v>3.58</c:v>
                </c:pt>
                <c:pt idx="671">
                  <c:v>3.15</c:v>
                </c:pt>
                <c:pt idx="672">
                  <c:v>3.58</c:v>
                </c:pt>
                <c:pt idx="673">
                  <c:v>3.15</c:v>
                </c:pt>
                <c:pt idx="674">
                  <c:v>3.58</c:v>
                </c:pt>
                <c:pt idx="675">
                  <c:v>3.15</c:v>
                </c:pt>
                <c:pt idx="676">
                  <c:v>3.58</c:v>
                </c:pt>
                <c:pt idx="677">
                  <c:v>3.15</c:v>
                </c:pt>
                <c:pt idx="678">
                  <c:v>3.58</c:v>
                </c:pt>
                <c:pt idx="679">
                  <c:v>3.15</c:v>
                </c:pt>
                <c:pt idx="680">
                  <c:v>3.58</c:v>
                </c:pt>
                <c:pt idx="681">
                  <c:v>3.15</c:v>
                </c:pt>
                <c:pt idx="682">
                  <c:v>3.58</c:v>
                </c:pt>
                <c:pt idx="683">
                  <c:v>3.15</c:v>
                </c:pt>
                <c:pt idx="684">
                  <c:v>3.58</c:v>
                </c:pt>
                <c:pt idx="685">
                  <c:v>3.15</c:v>
                </c:pt>
                <c:pt idx="686">
                  <c:v>3.58</c:v>
                </c:pt>
                <c:pt idx="687">
                  <c:v>3.15</c:v>
                </c:pt>
                <c:pt idx="688">
                  <c:v>3.58</c:v>
                </c:pt>
                <c:pt idx="689">
                  <c:v>3.15</c:v>
                </c:pt>
                <c:pt idx="690">
                  <c:v>3.58</c:v>
                </c:pt>
                <c:pt idx="691">
                  <c:v>3.15</c:v>
                </c:pt>
                <c:pt idx="692">
                  <c:v>3.58</c:v>
                </c:pt>
                <c:pt idx="693">
                  <c:v>3.15</c:v>
                </c:pt>
                <c:pt idx="694">
                  <c:v>3.58</c:v>
                </c:pt>
                <c:pt idx="695">
                  <c:v>3.15</c:v>
                </c:pt>
                <c:pt idx="696">
                  <c:v>3.58</c:v>
                </c:pt>
                <c:pt idx="697">
                  <c:v>3.15</c:v>
                </c:pt>
                <c:pt idx="698">
                  <c:v>3.58</c:v>
                </c:pt>
                <c:pt idx="699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73-496B-AEA1-409F49EB6C19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3.94</c:v>
              </c:pt>
              <c:pt idx="1">
                <c:v>3.94</c:v>
              </c:pt>
              <c:pt idx="2">
                <c:v>3.94</c:v>
              </c:pt>
              <c:pt idx="3">
                <c:v>3.58</c:v>
              </c:pt>
              <c:pt idx="4">
                <c:v>3.58</c:v>
              </c:pt>
              <c:pt idx="5">
                <c:v>3.58</c:v>
              </c:pt>
              <c:pt idx="6">
                <c:v>3.58</c:v>
              </c:pt>
              <c:pt idx="7">
                <c:v>3.31</c:v>
              </c:pt>
              <c:pt idx="8">
                <c:v>3.15</c:v>
              </c:pt>
              <c:pt idx="9">
                <c:v>3.15</c:v>
              </c:pt>
              <c:pt idx="10">
                <c:v>3.15</c:v>
              </c:pt>
              <c:pt idx="11">
                <c:v>2.54</c:v>
              </c:pt>
              <c:pt idx="12">
                <c:v>2.54</c:v>
              </c:pt>
              <c:pt idx="13">
                <c:v>2.54</c:v>
              </c:pt>
              <c:pt idx="14">
                <c:v>2.54</c:v>
              </c:pt>
              <c:pt idx="15">
                <c:v>3.15</c:v>
              </c:pt>
              <c:pt idx="16">
                <c:v>3.15</c:v>
              </c:pt>
              <c:pt idx="17">
                <c:v>3.15</c:v>
              </c:pt>
              <c:pt idx="18">
                <c:v>3.31</c:v>
              </c:pt>
              <c:pt idx="19">
                <c:v>3.31</c:v>
              </c:pt>
              <c:pt idx="20">
                <c:v>3.31</c:v>
              </c:pt>
              <c:pt idx="21">
                <c:v>3.58</c:v>
              </c:pt>
              <c:pt idx="22">
                <c:v>3.58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4673-496B-AEA1-409F49EB6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66448"/>
        <c:axId val="628453136"/>
      </c:scatterChart>
      <c:valAx>
        <c:axId val="628466448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53136"/>
        <c:crosses val="autoZero"/>
        <c:crossBetween val="midCat"/>
      </c:valAx>
      <c:valAx>
        <c:axId val="628453136"/>
        <c:scaling>
          <c:orientation val="minMax"/>
          <c:max val="4.0999999999999996"/>
          <c:min val="2.5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boreratio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66448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US"/>
              <a:t>Box plot (stroke)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Mean</c:v>
          </c:tx>
          <c:spPr>
            <a:ln w="19050">
              <a:noFill/>
            </a:ln>
            <a:effectLst/>
          </c:spPr>
          <c:marker>
            <c:symbol val="plus"/>
            <c:size val="8"/>
            <c:spPr>
              <a:noFill/>
              <a:ln>
                <a:solidFill>
                  <a:srgbClr val="FF3737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</c:v>
              </c:pt>
            </c:numLit>
          </c:xVal>
          <c:yVal>
            <c:numLit>
              <c:formatCode>General</c:formatCode>
              <c:ptCount val="1"/>
              <c:pt idx="0">
                <c:v>3.2554146341463408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8B3D-4B44-BD09-2DF521EA965A}"/>
            </c:ext>
          </c:extLst>
        </c:ser>
        <c:ser>
          <c:idx val="1"/>
          <c:order val="1"/>
          <c:tx>
            <c:v>Minimum/Maximum</c:v>
          </c:tx>
          <c:spPr>
            <a:ln w="19050">
              <a:noFill/>
            </a:ln>
            <a:effectLst/>
          </c:spPr>
          <c:marker>
            <c:symbol val="diamond"/>
            <c:size val="3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2.0699999999999998</c:v>
              </c:pt>
              <c:pt idx="1">
                <c:v>4.17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8B3D-4B44-BD09-2DF521EA965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A7DA74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XLSTAT_20230304_144857_1_HID!xdata9</c:f>
              <c:numCache>
                <c:formatCode>General</c:formatCode>
                <c:ptCount val="700"/>
                <c:pt idx="0">
                  <c:v>1.25</c:v>
                </c:pt>
                <c:pt idx="1">
                  <c:v>1.2492846924177397</c:v>
                </c:pt>
                <c:pt idx="2">
                  <c:v>1.2485693848354793</c:v>
                </c:pt>
                <c:pt idx="3">
                  <c:v>1.2478540772532187</c:v>
                </c:pt>
                <c:pt idx="4">
                  <c:v>1.2471387696709584</c:v>
                </c:pt>
                <c:pt idx="5">
                  <c:v>1.246423462088698</c:v>
                </c:pt>
                <c:pt idx="6">
                  <c:v>1.2457081545064377</c:v>
                </c:pt>
                <c:pt idx="7">
                  <c:v>1.2449928469241771</c:v>
                </c:pt>
                <c:pt idx="8">
                  <c:v>1.2442775393419168</c:v>
                </c:pt>
                <c:pt idx="9">
                  <c:v>1.2435622317596564</c:v>
                </c:pt>
                <c:pt idx="10">
                  <c:v>1.2428469241773961</c:v>
                </c:pt>
                <c:pt idx="11">
                  <c:v>1.2421316165951355</c:v>
                </c:pt>
                <c:pt idx="12">
                  <c:v>1.2414163090128751</c:v>
                </c:pt>
                <c:pt idx="13">
                  <c:v>1.2407010014306148</c:v>
                </c:pt>
                <c:pt idx="14">
                  <c:v>1.2399856938483544</c:v>
                </c:pt>
                <c:pt idx="15">
                  <c:v>1.2392703862660941</c:v>
                </c:pt>
                <c:pt idx="16">
                  <c:v>1.2385550786838335</c:v>
                </c:pt>
                <c:pt idx="17">
                  <c:v>1.2378397711015732</c:v>
                </c:pt>
                <c:pt idx="18">
                  <c:v>1.2371244635193128</c:v>
                </c:pt>
                <c:pt idx="19">
                  <c:v>1.2364091559370525</c:v>
                </c:pt>
                <c:pt idx="20">
                  <c:v>1.2356938483547919</c:v>
                </c:pt>
                <c:pt idx="21">
                  <c:v>1.2349785407725316</c:v>
                </c:pt>
                <c:pt idx="22">
                  <c:v>1.2342632331902712</c:v>
                </c:pt>
                <c:pt idx="23">
                  <c:v>1.2335479256080109</c:v>
                </c:pt>
                <c:pt idx="24">
                  <c:v>1.2328326180257505</c:v>
                </c:pt>
                <c:pt idx="25">
                  <c:v>1.2321173104434899</c:v>
                </c:pt>
                <c:pt idx="26">
                  <c:v>1.2314020028612296</c:v>
                </c:pt>
                <c:pt idx="27">
                  <c:v>1.2306866952789692</c:v>
                </c:pt>
                <c:pt idx="28">
                  <c:v>1.2299713876967089</c:v>
                </c:pt>
                <c:pt idx="29">
                  <c:v>1.2292560801144483</c:v>
                </c:pt>
                <c:pt idx="30">
                  <c:v>1.228540772532188</c:v>
                </c:pt>
                <c:pt idx="31">
                  <c:v>1.2278254649499276</c:v>
                </c:pt>
                <c:pt idx="32">
                  <c:v>1.2271101573676673</c:v>
                </c:pt>
                <c:pt idx="33">
                  <c:v>1.2263948497854067</c:v>
                </c:pt>
                <c:pt idx="34">
                  <c:v>1.2256795422031463</c:v>
                </c:pt>
                <c:pt idx="35">
                  <c:v>1.224964234620886</c:v>
                </c:pt>
                <c:pt idx="36">
                  <c:v>1.2242489270386256</c:v>
                </c:pt>
                <c:pt idx="37">
                  <c:v>1.2235336194563653</c:v>
                </c:pt>
                <c:pt idx="38">
                  <c:v>1.2228183118741047</c:v>
                </c:pt>
                <c:pt idx="39">
                  <c:v>1.2221030042918444</c:v>
                </c:pt>
                <c:pt idx="40">
                  <c:v>1.221387696709584</c:v>
                </c:pt>
                <c:pt idx="41">
                  <c:v>1.2206723891273237</c:v>
                </c:pt>
                <c:pt idx="42">
                  <c:v>1.2199570815450631</c:v>
                </c:pt>
                <c:pt idx="43">
                  <c:v>1.2192417739628028</c:v>
                </c:pt>
                <c:pt idx="44">
                  <c:v>1.2185264663805424</c:v>
                </c:pt>
                <c:pt idx="45">
                  <c:v>1.2178111587982821</c:v>
                </c:pt>
                <c:pt idx="46">
                  <c:v>1.2170958512160217</c:v>
                </c:pt>
                <c:pt idx="47">
                  <c:v>1.2163805436337611</c:v>
                </c:pt>
                <c:pt idx="48">
                  <c:v>1.2156652360515008</c:v>
                </c:pt>
                <c:pt idx="49">
                  <c:v>1.2149499284692404</c:v>
                </c:pt>
                <c:pt idx="50">
                  <c:v>1.2142346208869801</c:v>
                </c:pt>
                <c:pt idx="51">
                  <c:v>1.2135193133047195</c:v>
                </c:pt>
                <c:pt idx="52">
                  <c:v>1.2128040057224592</c:v>
                </c:pt>
                <c:pt idx="53">
                  <c:v>1.2120886981401988</c:v>
                </c:pt>
                <c:pt idx="54">
                  <c:v>1.2113733905579385</c:v>
                </c:pt>
                <c:pt idx="55">
                  <c:v>1.2106580829756779</c:v>
                </c:pt>
                <c:pt idx="56">
                  <c:v>1.2099427753934175</c:v>
                </c:pt>
                <c:pt idx="57">
                  <c:v>1.2092274678111572</c:v>
                </c:pt>
                <c:pt idx="58">
                  <c:v>1.2085121602288968</c:v>
                </c:pt>
                <c:pt idx="59">
                  <c:v>1.2077968526466365</c:v>
                </c:pt>
                <c:pt idx="60">
                  <c:v>1.2070815450643759</c:v>
                </c:pt>
                <c:pt idx="61">
                  <c:v>1.2063662374821156</c:v>
                </c:pt>
                <c:pt idx="62">
                  <c:v>1.2056509298998552</c:v>
                </c:pt>
                <c:pt idx="63">
                  <c:v>1.2049356223175949</c:v>
                </c:pt>
                <c:pt idx="64">
                  <c:v>1.2042203147353343</c:v>
                </c:pt>
                <c:pt idx="65">
                  <c:v>1.203505007153074</c:v>
                </c:pt>
                <c:pt idx="66">
                  <c:v>1.2027896995708136</c:v>
                </c:pt>
                <c:pt idx="67">
                  <c:v>1.2020743919885533</c:v>
                </c:pt>
                <c:pt idx="68">
                  <c:v>1.2013590844062927</c:v>
                </c:pt>
                <c:pt idx="69">
                  <c:v>1.2006437768240323</c:v>
                </c:pt>
                <c:pt idx="70">
                  <c:v>1.199928469241772</c:v>
                </c:pt>
                <c:pt idx="71">
                  <c:v>1.1992131616595116</c:v>
                </c:pt>
                <c:pt idx="72">
                  <c:v>1.1984978540772513</c:v>
                </c:pt>
                <c:pt idx="73">
                  <c:v>1.1977825464949907</c:v>
                </c:pt>
                <c:pt idx="74">
                  <c:v>1.1970672389127304</c:v>
                </c:pt>
                <c:pt idx="75">
                  <c:v>1.19635193133047</c:v>
                </c:pt>
                <c:pt idx="76">
                  <c:v>1.1956366237482097</c:v>
                </c:pt>
                <c:pt idx="77">
                  <c:v>1.1949213161659491</c:v>
                </c:pt>
                <c:pt idx="78">
                  <c:v>1.1942060085836887</c:v>
                </c:pt>
                <c:pt idx="79">
                  <c:v>1.1934907010014284</c:v>
                </c:pt>
                <c:pt idx="80">
                  <c:v>1.1927753934191681</c:v>
                </c:pt>
                <c:pt idx="81">
                  <c:v>1.1920600858369077</c:v>
                </c:pt>
                <c:pt idx="82">
                  <c:v>1.1913447782546471</c:v>
                </c:pt>
                <c:pt idx="83">
                  <c:v>1.1906294706723868</c:v>
                </c:pt>
                <c:pt idx="84">
                  <c:v>1.1899141630901264</c:v>
                </c:pt>
                <c:pt idx="85">
                  <c:v>1.1891988555078661</c:v>
                </c:pt>
                <c:pt idx="86">
                  <c:v>1.1884835479256055</c:v>
                </c:pt>
                <c:pt idx="87">
                  <c:v>1.1877682403433452</c:v>
                </c:pt>
                <c:pt idx="88">
                  <c:v>1.1870529327610848</c:v>
                </c:pt>
                <c:pt idx="89">
                  <c:v>1.1863376251788245</c:v>
                </c:pt>
                <c:pt idx="90">
                  <c:v>1.1856223175965641</c:v>
                </c:pt>
                <c:pt idx="91">
                  <c:v>1.1849070100143035</c:v>
                </c:pt>
                <c:pt idx="92">
                  <c:v>1.1841917024320432</c:v>
                </c:pt>
                <c:pt idx="93">
                  <c:v>1.1834763948497828</c:v>
                </c:pt>
                <c:pt idx="94">
                  <c:v>1.1827610872675225</c:v>
                </c:pt>
                <c:pt idx="95">
                  <c:v>1.1820457796852619</c:v>
                </c:pt>
                <c:pt idx="96">
                  <c:v>1.1813304721030016</c:v>
                </c:pt>
                <c:pt idx="97">
                  <c:v>1.1806151645207412</c:v>
                </c:pt>
                <c:pt idx="98">
                  <c:v>1.1798998569384809</c:v>
                </c:pt>
                <c:pt idx="99">
                  <c:v>1.1791845493562203</c:v>
                </c:pt>
                <c:pt idx="100">
                  <c:v>1.17846924177396</c:v>
                </c:pt>
                <c:pt idx="101">
                  <c:v>1.1777539341916996</c:v>
                </c:pt>
                <c:pt idx="102">
                  <c:v>1.1770386266094393</c:v>
                </c:pt>
                <c:pt idx="103">
                  <c:v>1.1763233190271789</c:v>
                </c:pt>
                <c:pt idx="104">
                  <c:v>1.1756080114449183</c:v>
                </c:pt>
                <c:pt idx="105">
                  <c:v>1.174892703862658</c:v>
                </c:pt>
                <c:pt idx="106">
                  <c:v>1.1741773962803976</c:v>
                </c:pt>
                <c:pt idx="107">
                  <c:v>1.1734620886981373</c:v>
                </c:pt>
                <c:pt idx="108">
                  <c:v>1.1727467811158767</c:v>
                </c:pt>
                <c:pt idx="109">
                  <c:v>1.1720314735336164</c:v>
                </c:pt>
                <c:pt idx="110">
                  <c:v>1.171316165951356</c:v>
                </c:pt>
                <c:pt idx="111">
                  <c:v>1.1706008583690957</c:v>
                </c:pt>
                <c:pt idx="112">
                  <c:v>1.1698855507868351</c:v>
                </c:pt>
                <c:pt idx="113">
                  <c:v>1.1691702432045747</c:v>
                </c:pt>
                <c:pt idx="114">
                  <c:v>1.1684549356223144</c:v>
                </c:pt>
                <c:pt idx="115">
                  <c:v>1.167739628040054</c:v>
                </c:pt>
                <c:pt idx="116">
                  <c:v>1.1670243204577937</c:v>
                </c:pt>
                <c:pt idx="117">
                  <c:v>1.1663090128755331</c:v>
                </c:pt>
                <c:pt idx="118">
                  <c:v>1.1655937052932728</c:v>
                </c:pt>
                <c:pt idx="119">
                  <c:v>1.1648783977110124</c:v>
                </c:pt>
                <c:pt idx="120">
                  <c:v>1.1641630901287521</c:v>
                </c:pt>
                <c:pt idx="121">
                  <c:v>1.1634477825464915</c:v>
                </c:pt>
                <c:pt idx="122">
                  <c:v>1.1627324749642312</c:v>
                </c:pt>
                <c:pt idx="123">
                  <c:v>1.1620171673819708</c:v>
                </c:pt>
                <c:pt idx="124">
                  <c:v>1.1613018597997105</c:v>
                </c:pt>
                <c:pt idx="125">
                  <c:v>1.1605865522174499</c:v>
                </c:pt>
                <c:pt idx="126">
                  <c:v>1.1598712446351895</c:v>
                </c:pt>
                <c:pt idx="127">
                  <c:v>1.1591559370529292</c:v>
                </c:pt>
                <c:pt idx="128">
                  <c:v>1.1584406294706688</c:v>
                </c:pt>
                <c:pt idx="129">
                  <c:v>1.1577253218884085</c:v>
                </c:pt>
                <c:pt idx="130">
                  <c:v>1.1570100143061479</c:v>
                </c:pt>
                <c:pt idx="131">
                  <c:v>1.1562947067238876</c:v>
                </c:pt>
                <c:pt idx="132">
                  <c:v>1.1555793991416272</c:v>
                </c:pt>
                <c:pt idx="133">
                  <c:v>1.1548640915593669</c:v>
                </c:pt>
                <c:pt idx="134">
                  <c:v>1.1541487839771063</c:v>
                </c:pt>
                <c:pt idx="135">
                  <c:v>1.1534334763948459</c:v>
                </c:pt>
                <c:pt idx="136">
                  <c:v>1.1527181688125856</c:v>
                </c:pt>
                <c:pt idx="137">
                  <c:v>1.1520028612303252</c:v>
                </c:pt>
                <c:pt idx="138">
                  <c:v>1.1512875536480649</c:v>
                </c:pt>
                <c:pt idx="139">
                  <c:v>1.1505722460658043</c:v>
                </c:pt>
                <c:pt idx="140">
                  <c:v>1.149856938483544</c:v>
                </c:pt>
                <c:pt idx="141">
                  <c:v>1.1491416309012836</c:v>
                </c:pt>
                <c:pt idx="142">
                  <c:v>1.1484263233190233</c:v>
                </c:pt>
                <c:pt idx="143">
                  <c:v>1.1477110157367627</c:v>
                </c:pt>
                <c:pt idx="144">
                  <c:v>1.1469957081545024</c:v>
                </c:pt>
                <c:pt idx="145">
                  <c:v>1.146280400572242</c:v>
                </c:pt>
                <c:pt idx="146">
                  <c:v>1.1455650929899817</c:v>
                </c:pt>
                <c:pt idx="147">
                  <c:v>1.1448497854077213</c:v>
                </c:pt>
                <c:pt idx="148">
                  <c:v>1.1441344778254607</c:v>
                </c:pt>
                <c:pt idx="149">
                  <c:v>1.1434191702432004</c:v>
                </c:pt>
                <c:pt idx="150">
                  <c:v>1.14270386266094</c:v>
                </c:pt>
                <c:pt idx="151">
                  <c:v>1.1419885550786797</c:v>
                </c:pt>
                <c:pt idx="152">
                  <c:v>1.1412732474964191</c:v>
                </c:pt>
                <c:pt idx="153">
                  <c:v>1.1405579399141588</c:v>
                </c:pt>
                <c:pt idx="154">
                  <c:v>1.1398426323318984</c:v>
                </c:pt>
                <c:pt idx="155">
                  <c:v>1.1391273247496381</c:v>
                </c:pt>
                <c:pt idx="156">
                  <c:v>1.1384120171673775</c:v>
                </c:pt>
                <c:pt idx="157">
                  <c:v>1.1376967095851171</c:v>
                </c:pt>
                <c:pt idx="158">
                  <c:v>1.1369814020028568</c:v>
                </c:pt>
                <c:pt idx="159">
                  <c:v>1.1362660944205965</c:v>
                </c:pt>
                <c:pt idx="160">
                  <c:v>1.1355507868383361</c:v>
                </c:pt>
                <c:pt idx="161">
                  <c:v>1.1348354792560755</c:v>
                </c:pt>
                <c:pt idx="162">
                  <c:v>1.1341201716738152</c:v>
                </c:pt>
                <c:pt idx="163">
                  <c:v>1.1334048640915548</c:v>
                </c:pt>
                <c:pt idx="164">
                  <c:v>1.1326895565092945</c:v>
                </c:pt>
                <c:pt idx="165">
                  <c:v>1.1319742489270339</c:v>
                </c:pt>
                <c:pt idx="166">
                  <c:v>1.1312589413447736</c:v>
                </c:pt>
                <c:pt idx="167">
                  <c:v>1.1305436337625132</c:v>
                </c:pt>
                <c:pt idx="168">
                  <c:v>1.1298283261802529</c:v>
                </c:pt>
                <c:pt idx="169">
                  <c:v>1.1291130185979923</c:v>
                </c:pt>
                <c:pt idx="170">
                  <c:v>1.1283977110157319</c:v>
                </c:pt>
                <c:pt idx="171">
                  <c:v>1.1276824034334716</c:v>
                </c:pt>
                <c:pt idx="172">
                  <c:v>1.1269670958512112</c:v>
                </c:pt>
                <c:pt idx="173">
                  <c:v>1.1262517882689509</c:v>
                </c:pt>
                <c:pt idx="174">
                  <c:v>1.1255364806866903</c:v>
                </c:pt>
                <c:pt idx="175">
                  <c:v>1.12482117310443</c:v>
                </c:pt>
                <c:pt idx="176">
                  <c:v>1.1241058655221696</c:v>
                </c:pt>
                <c:pt idx="177">
                  <c:v>1.1233905579399093</c:v>
                </c:pt>
                <c:pt idx="178">
                  <c:v>1.1226752503576487</c:v>
                </c:pt>
                <c:pt idx="179">
                  <c:v>1.1219599427753884</c:v>
                </c:pt>
                <c:pt idx="180">
                  <c:v>1.121244635193128</c:v>
                </c:pt>
                <c:pt idx="181">
                  <c:v>1.1205293276108677</c:v>
                </c:pt>
                <c:pt idx="182">
                  <c:v>1.1198140200286071</c:v>
                </c:pt>
                <c:pt idx="183">
                  <c:v>1.1190987124463467</c:v>
                </c:pt>
                <c:pt idx="184">
                  <c:v>1.1183834048640864</c:v>
                </c:pt>
                <c:pt idx="185">
                  <c:v>1.117668097281826</c:v>
                </c:pt>
                <c:pt idx="186">
                  <c:v>1.1169527896995657</c:v>
                </c:pt>
                <c:pt idx="187">
                  <c:v>1.1162374821173051</c:v>
                </c:pt>
                <c:pt idx="188">
                  <c:v>1.1155221745350448</c:v>
                </c:pt>
                <c:pt idx="189">
                  <c:v>1.1148068669527844</c:v>
                </c:pt>
                <c:pt idx="190">
                  <c:v>1.1140915593705241</c:v>
                </c:pt>
                <c:pt idx="191">
                  <c:v>1.1133762517882637</c:v>
                </c:pt>
                <c:pt idx="192">
                  <c:v>1.1126609442060031</c:v>
                </c:pt>
                <c:pt idx="193">
                  <c:v>1.1119456366237428</c:v>
                </c:pt>
                <c:pt idx="194">
                  <c:v>1.1112303290414824</c:v>
                </c:pt>
                <c:pt idx="195">
                  <c:v>1.1105150214592219</c:v>
                </c:pt>
                <c:pt idx="196">
                  <c:v>1.1097997138769615</c:v>
                </c:pt>
                <c:pt idx="197">
                  <c:v>1.1090844062947012</c:v>
                </c:pt>
                <c:pt idx="198">
                  <c:v>1.1083690987124408</c:v>
                </c:pt>
                <c:pt idx="199">
                  <c:v>1.1076537911301805</c:v>
                </c:pt>
                <c:pt idx="200">
                  <c:v>1.1069384835479199</c:v>
                </c:pt>
                <c:pt idx="201">
                  <c:v>1.1062231759656596</c:v>
                </c:pt>
                <c:pt idx="202">
                  <c:v>1.1055078683833992</c:v>
                </c:pt>
                <c:pt idx="203">
                  <c:v>1.1047925608011389</c:v>
                </c:pt>
                <c:pt idx="204">
                  <c:v>1.1040772532188785</c:v>
                </c:pt>
                <c:pt idx="205">
                  <c:v>1.1033619456366179</c:v>
                </c:pt>
                <c:pt idx="206">
                  <c:v>1.1026466380543576</c:v>
                </c:pt>
                <c:pt idx="207">
                  <c:v>1.1019313304720972</c:v>
                </c:pt>
                <c:pt idx="208">
                  <c:v>1.1012160228898369</c:v>
                </c:pt>
                <c:pt idx="209">
                  <c:v>1.1005007153075763</c:v>
                </c:pt>
                <c:pt idx="210">
                  <c:v>1.099785407725316</c:v>
                </c:pt>
                <c:pt idx="211">
                  <c:v>1.0990701001430556</c:v>
                </c:pt>
                <c:pt idx="212">
                  <c:v>1.0983547925607953</c:v>
                </c:pt>
                <c:pt idx="213">
                  <c:v>1.0976394849785347</c:v>
                </c:pt>
                <c:pt idx="214">
                  <c:v>1.0969241773962743</c:v>
                </c:pt>
                <c:pt idx="215">
                  <c:v>1.096208869814014</c:v>
                </c:pt>
                <c:pt idx="216">
                  <c:v>1.0954935622317536</c:v>
                </c:pt>
                <c:pt idx="217">
                  <c:v>1.0947782546494933</c:v>
                </c:pt>
                <c:pt idx="218">
                  <c:v>1.0940629470672327</c:v>
                </c:pt>
                <c:pt idx="219">
                  <c:v>1.0933476394849724</c:v>
                </c:pt>
                <c:pt idx="220">
                  <c:v>1.092632331902712</c:v>
                </c:pt>
                <c:pt idx="221">
                  <c:v>1.0919170243204517</c:v>
                </c:pt>
                <c:pt idx="222">
                  <c:v>1.0912017167381911</c:v>
                </c:pt>
                <c:pt idx="223">
                  <c:v>1.0904864091559308</c:v>
                </c:pt>
                <c:pt idx="224">
                  <c:v>1.0897711015736704</c:v>
                </c:pt>
                <c:pt idx="225">
                  <c:v>1.0890557939914101</c:v>
                </c:pt>
                <c:pt idx="226">
                  <c:v>1.0883404864091495</c:v>
                </c:pt>
                <c:pt idx="227">
                  <c:v>1.0876251788268891</c:v>
                </c:pt>
                <c:pt idx="228">
                  <c:v>1.0869098712446288</c:v>
                </c:pt>
                <c:pt idx="229">
                  <c:v>1.0861945636623684</c:v>
                </c:pt>
                <c:pt idx="230">
                  <c:v>1.0854792560801081</c:v>
                </c:pt>
                <c:pt idx="231">
                  <c:v>1.0847639484978475</c:v>
                </c:pt>
                <c:pt idx="232">
                  <c:v>1.0840486409155872</c:v>
                </c:pt>
                <c:pt idx="233">
                  <c:v>1.0833333333333268</c:v>
                </c:pt>
                <c:pt idx="234">
                  <c:v>1.0826180257510665</c:v>
                </c:pt>
                <c:pt idx="235">
                  <c:v>1.0819027181688059</c:v>
                </c:pt>
                <c:pt idx="236">
                  <c:v>1.0811874105865455</c:v>
                </c:pt>
                <c:pt idx="237">
                  <c:v>1.0804721030042852</c:v>
                </c:pt>
                <c:pt idx="238">
                  <c:v>1.0797567954220249</c:v>
                </c:pt>
                <c:pt idx="239">
                  <c:v>1.0790414878397643</c:v>
                </c:pt>
                <c:pt idx="240">
                  <c:v>1.0783261802575039</c:v>
                </c:pt>
                <c:pt idx="241">
                  <c:v>1.0776108726752436</c:v>
                </c:pt>
                <c:pt idx="242">
                  <c:v>1.0768955650929832</c:v>
                </c:pt>
                <c:pt idx="243">
                  <c:v>1.0761802575107229</c:v>
                </c:pt>
                <c:pt idx="244">
                  <c:v>1.0754649499284623</c:v>
                </c:pt>
                <c:pt idx="245">
                  <c:v>1.074749642346202</c:v>
                </c:pt>
                <c:pt idx="246">
                  <c:v>1.0740343347639416</c:v>
                </c:pt>
                <c:pt idx="247">
                  <c:v>1.0733190271816813</c:v>
                </c:pt>
                <c:pt idx="248">
                  <c:v>1.0726037195994209</c:v>
                </c:pt>
                <c:pt idx="249">
                  <c:v>1.0718884120171603</c:v>
                </c:pt>
                <c:pt idx="250">
                  <c:v>1.0711731044349</c:v>
                </c:pt>
                <c:pt idx="251">
                  <c:v>1.0704577968526396</c:v>
                </c:pt>
                <c:pt idx="252">
                  <c:v>1.0697424892703791</c:v>
                </c:pt>
                <c:pt idx="253">
                  <c:v>1.0690271816881187</c:v>
                </c:pt>
                <c:pt idx="254">
                  <c:v>1.0683118741058584</c:v>
                </c:pt>
                <c:pt idx="255">
                  <c:v>1.067596566523598</c:v>
                </c:pt>
                <c:pt idx="256">
                  <c:v>1.0668812589413377</c:v>
                </c:pt>
                <c:pt idx="257">
                  <c:v>1.0661659513590771</c:v>
                </c:pt>
                <c:pt idx="258">
                  <c:v>1.0654506437768168</c:v>
                </c:pt>
                <c:pt idx="259">
                  <c:v>1.0647353361945564</c:v>
                </c:pt>
                <c:pt idx="260">
                  <c:v>1.0640200286122961</c:v>
                </c:pt>
                <c:pt idx="261">
                  <c:v>1.0633047210300357</c:v>
                </c:pt>
                <c:pt idx="262">
                  <c:v>1.0625894134477751</c:v>
                </c:pt>
                <c:pt idx="263">
                  <c:v>1.0618741058655148</c:v>
                </c:pt>
                <c:pt idx="264">
                  <c:v>1.0611587982832544</c:v>
                </c:pt>
                <c:pt idx="265">
                  <c:v>1.0604434907009941</c:v>
                </c:pt>
                <c:pt idx="266">
                  <c:v>1.0597281831187335</c:v>
                </c:pt>
                <c:pt idx="267">
                  <c:v>1.0590128755364732</c:v>
                </c:pt>
                <c:pt idx="268">
                  <c:v>1.0582975679542128</c:v>
                </c:pt>
                <c:pt idx="269">
                  <c:v>1.0575822603719525</c:v>
                </c:pt>
                <c:pt idx="270">
                  <c:v>1.0568669527896919</c:v>
                </c:pt>
                <c:pt idx="271">
                  <c:v>1.0561516452074315</c:v>
                </c:pt>
                <c:pt idx="272">
                  <c:v>1.0554363376251712</c:v>
                </c:pt>
                <c:pt idx="273">
                  <c:v>1.0547210300429108</c:v>
                </c:pt>
                <c:pt idx="274">
                  <c:v>1.0540057224606505</c:v>
                </c:pt>
                <c:pt idx="275">
                  <c:v>1.0532904148783899</c:v>
                </c:pt>
                <c:pt idx="276">
                  <c:v>1.0525751072961296</c:v>
                </c:pt>
                <c:pt idx="277">
                  <c:v>1.0518597997138692</c:v>
                </c:pt>
                <c:pt idx="278">
                  <c:v>1.0511444921316089</c:v>
                </c:pt>
                <c:pt idx="279">
                  <c:v>1.0504291845493483</c:v>
                </c:pt>
                <c:pt idx="280">
                  <c:v>1.049713876967088</c:v>
                </c:pt>
                <c:pt idx="281">
                  <c:v>1.0489985693848276</c:v>
                </c:pt>
                <c:pt idx="282">
                  <c:v>1.0482832618025673</c:v>
                </c:pt>
                <c:pt idx="283">
                  <c:v>1.0475679542203067</c:v>
                </c:pt>
                <c:pt idx="284">
                  <c:v>1.0468526466380463</c:v>
                </c:pt>
                <c:pt idx="285">
                  <c:v>1.046137339055786</c:v>
                </c:pt>
                <c:pt idx="286">
                  <c:v>1.0454220314735256</c:v>
                </c:pt>
                <c:pt idx="287">
                  <c:v>1.0447067238912653</c:v>
                </c:pt>
                <c:pt idx="288">
                  <c:v>1.0439914163090047</c:v>
                </c:pt>
                <c:pt idx="289">
                  <c:v>1.0432761087267444</c:v>
                </c:pt>
                <c:pt idx="290">
                  <c:v>1.042560801144484</c:v>
                </c:pt>
                <c:pt idx="291">
                  <c:v>1.0418454935622237</c:v>
                </c:pt>
                <c:pt idx="292">
                  <c:v>1.0411301859799631</c:v>
                </c:pt>
                <c:pt idx="293">
                  <c:v>1.0404148783977027</c:v>
                </c:pt>
                <c:pt idx="294">
                  <c:v>1.0396995708154424</c:v>
                </c:pt>
                <c:pt idx="295">
                  <c:v>1.038984263233182</c:v>
                </c:pt>
                <c:pt idx="296">
                  <c:v>1.0382689556509215</c:v>
                </c:pt>
                <c:pt idx="297">
                  <c:v>1.0375536480686611</c:v>
                </c:pt>
                <c:pt idx="298">
                  <c:v>1.0368383404864008</c:v>
                </c:pt>
                <c:pt idx="299">
                  <c:v>1.0361230329041404</c:v>
                </c:pt>
                <c:pt idx="300">
                  <c:v>1.0354077253218801</c:v>
                </c:pt>
                <c:pt idx="301">
                  <c:v>1.0346924177396195</c:v>
                </c:pt>
                <c:pt idx="302">
                  <c:v>1.0339771101573592</c:v>
                </c:pt>
                <c:pt idx="303">
                  <c:v>1.0332618025750988</c:v>
                </c:pt>
                <c:pt idx="304">
                  <c:v>1.0325464949928385</c:v>
                </c:pt>
                <c:pt idx="305">
                  <c:v>1.0318311874105781</c:v>
                </c:pt>
                <c:pt idx="306">
                  <c:v>1.0311158798283175</c:v>
                </c:pt>
                <c:pt idx="307">
                  <c:v>1.0304005722460572</c:v>
                </c:pt>
                <c:pt idx="308">
                  <c:v>1.0296852646637968</c:v>
                </c:pt>
                <c:pt idx="309">
                  <c:v>1.0289699570815363</c:v>
                </c:pt>
                <c:pt idx="310">
                  <c:v>1.0282546494992759</c:v>
                </c:pt>
                <c:pt idx="311">
                  <c:v>1.0275393419170156</c:v>
                </c:pt>
                <c:pt idx="312">
                  <c:v>1.0268240343347552</c:v>
                </c:pt>
                <c:pt idx="313">
                  <c:v>1.0261087267524949</c:v>
                </c:pt>
                <c:pt idx="314">
                  <c:v>1.0253934191702343</c:v>
                </c:pt>
                <c:pt idx="315">
                  <c:v>1.0246781115879739</c:v>
                </c:pt>
                <c:pt idx="316">
                  <c:v>1.0239628040057136</c:v>
                </c:pt>
                <c:pt idx="317">
                  <c:v>1.0232474964234533</c:v>
                </c:pt>
                <c:pt idx="318">
                  <c:v>1.0225321888411929</c:v>
                </c:pt>
                <c:pt idx="319">
                  <c:v>1.0218168812589323</c:v>
                </c:pt>
                <c:pt idx="320">
                  <c:v>1.021101573676672</c:v>
                </c:pt>
                <c:pt idx="321">
                  <c:v>1.0203862660944116</c:v>
                </c:pt>
                <c:pt idx="322">
                  <c:v>1.0196709585121513</c:v>
                </c:pt>
                <c:pt idx="323">
                  <c:v>1.0189556509298907</c:v>
                </c:pt>
                <c:pt idx="324">
                  <c:v>1.0182403433476304</c:v>
                </c:pt>
                <c:pt idx="325">
                  <c:v>1.01752503576537</c:v>
                </c:pt>
                <c:pt idx="326">
                  <c:v>1.0168097281831097</c:v>
                </c:pt>
                <c:pt idx="327">
                  <c:v>1.0160944206008491</c:v>
                </c:pt>
                <c:pt idx="328">
                  <c:v>1.0153791130185887</c:v>
                </c:pt>
                <c:pt idx="329">
                  <c:v>1.0146638054363284</c:v>
                </c:pt>
                <c:pt idx="330">
                  <c:v>1.013948497854068</c:v>
                </c:pt>
                <c:pt idx="331">
                  <c:v>1.0132331902718077</c:v>
                </c:pt>
                <c:pt idx="332">
                  <c:v>1.0125178826895471</c:v>
                </c:pt>
                <c:pt idx="333">
                  <c:v>1.0118025751072868</c:v>
                </c:pt>
                <c:pt idx="334">
                  <c:v>1.0110872675250264</c:v>
                </c:pt>
                <c:pt idx="335">
                  <c:v>1.0103719599427661</c:v>
                </c:pt>
                <c:pt idx="336">
                  <c:v>1.0096566523605055</c:v>
                </c:pt>
                <c:pt idx="337">
                  <c:v>1.0089413447782452</c:v>
                </c:pt>
                <c:pt idx="338">
                  <c:v>1.0082260371959848</c:v>
                </c:pt>
                <c:pt idx="339">
                  <c:v>1.0075107296137245</c:v>
                </c:pt>
                <c:pt idx="340">
                  <c:v>1.0067954220314639</c:v>
                </c:pt>
                <c:pt idx="341">
                  <c:v>1.0060801144492035</c:v>
                </c:pt>
                <c:pt idx="342">
                  <c:v>1.0053648068669432</c:v>
                </c:pt>
                <c:pt idx="343">
                  <c:v>1.0046494992846828</c:v>
                </c:pt>
                <c:pt idx="344">
                  <c:v>1.0039341917024225</c:v>
                </c:pt>
                <c:pt idx="345">
                  <c:v>1.0032188841201619</c:v>
                </c:pt>
                <c:pt idx="346">
                  <c:v>1.0025035765379016</c:v>
                </c:pt>
                <c:pt idx="347">
                  <c:v>1.0017882689556412</c:v>
                </c:pt>
                <c:pt idx="348">
                  <c:v>1.0010729613733809</c:v>
                </c:pt>
                <c:pt idx="349">
                  <c:v>1.0003576537911203</c:v>
                </c:pt>
                <c:pt idx="350">
                  <c:v>0.99964234620885994</c:v>
                </c:pt>
                <c:pt idx="351">
                  <c:v>0.99892703862659959</c:v>
                </c:pt>
                <c:pt idx="352">
                  <c:v>0.99821173104433925</c:v>
                </c:pt>
                <c:pt idx="353">
                  <c:v>0.99749642346207879</c:v>
                </c:pt>
                <c:pt idx="354">
                  <c:v>0.99678111587981832</c:v>
                </c:pt>
                <c:pt idx="355">
                  <c:v>0.99606580829755798</c:v>
                </c:pt>
                <c:pt idx="356">
                  <c:v>0.99535050071529763</c:v>
                </c:pt>
                <c:pt idx="357">
                  <c:v>0.99463519313303717</c:v>
                </c:pt>
                <c:pt idx="358">
                  <c:v>0.9939198855507767</c:v>
                </c:pt>
                <c:pt idx="359">
                  <c:v>0.99320457796851636</c:v>
                </c:pt>
                <c:pt idx="360">
                  <c:v>0.99248927038625601</c:v>
                </c:pt>
                <c:pt idx="361">
                  <c:v>0.99177396280399566</c:v>
                </c:pt>
                <c:pt idx="362">
                  <c:v>0.9910586552217352</c:v>
                </c:pt>
                <c:pt idx="363">
                  <c:v>0.99034334763947474</c:v>
                </c:pt>
                <c:pt idx="364">
                  <c:v>0.98962804005721439</c:v>
                </c:pt>
                <c:pt idx="365">
                  <c:v>0.98891273247495404</c:v>
                </c:pt>
                <c:pt idx="366">
                  <c:v>0.98819742489269358</c:v>
                </c:pt>
                <c:pt idx="367">
                  <c:v>0.98748211731043312</c:v>
                </c:pt>
                <c:pt idx="368">
                  <c:v>0.98676680972817277</c:v>
                </c:pt>
                <c:pt idx="369">
                  <c:v>0.98605150214591242</c:v>
                </c:pt>
                <c:pt idx="370">
                  <c:v>0.98533619456365207</c:v>
                </c:pt>
                <c:pt idx="371">
                  <c:v>0.98462088698139161</c:v>
                </c:pt>
                <c:pt idx="372">
                  <c:v>0.98390557939913115</c:v>
                </c:pt>
                <c:pt idx="373">
                  <c:v>0.9831902718168708</c:v>
                </c:pt>
                <c:pt idx="374">
                  <c:v>0.98247496423461045</c:v>
                </c:pt>
                <c:pt idx="375">
                  <c:v>0.98175965665234999</c:v>
                </c:pt>
                <c:pt idx="376">
                  <c:v>0.98104434907008953</c:v>
                </c:pt>
                <c:pt idx="377">
                  <c:v>0.98032904148782918</c:v>
                </c:pt>
                <c:pt idx="378">
                  <c:v>0.97961373390556883</c:v>
                </c:pt>
                <c:pt idx="379">
                  <c:v>0.97889842632330837</c:v>
                </c:pt>
                <c:pt idx="380">
                  <c:v>0.97818311874104791</c:v>
                </c:pt>
                <c:pt idx="381">
                  <c:v>0.97746781115878756</c:v>
                </c:pt>
                <c:pt idx="382">
                  <c:v>0.97675250357652721</c:v>
                </c:pt>
                <c:pt idx="383">
                  <c:v>0.97603719599426686</c:v>
                </c:pt>
                <c:pt idx="384">
                  <c:v>0.9753218884120064</c:v>
                </c:pt>
                <c:pt idx="385">
                  <c:v>0.97460658082974594</c:v>
                </c:pt>
                <c:pt idx="386">
                  <c:v>0.97389127324748559</c:v>
                </c:pt>
                <c:pt idx="387">
                  <c:v>0.97317596566522524</c:v>
                </c:pt>
                <c:pt idx="388">
                  <c:v>0.97246065808296478</c:v>
                </c:pt>
                <c:pt idx="389">
                  <c:v>0.97174535050070432</c:v>
                </c:pt>
                <c:pt idx="390">
                  <c:v>0.97103004291844397</c:v>
                </c:pt>
                <c:pt idx="391">
                  <c:v>0.97031473533618362</c:v>
                </c:pt>
                <c:pt idx="392">
                  <c:v>0.96959942775392316</c:v>
                </c:pt>
                <c:pt idx="393">
                  <c:v>0.96888412017166281</c:v>
                </c:pt>
                <c:pt idx="394">
                  <c:v>0.96816881258940235</c:v>
                </c:pt>
                <c:pt idx="395">
                  <c:v>0.967453505007142</c:v>
                </c:pt>
                <c:pt idx="396">
                  <c:v>0.96673819742488165</c:v>
                </c:pt>
                <c:pt idx="397">
                  <c:v>0.96602288984262119</c:v>
                </c:pt>
                <c:pt idx="398">
                  <c:v>0.96530758226036073</c:v>
                </c:pt>
                <c:pt idx="399">
                  <c:v>0.96459227467810038</c:v>
                </c:pt>
                <c:pt idx="400">
                  <c:v>0.96387696709584003</c:v>
                </c:pt>
                <c:pt idx="401">
                  <c:v>0.96316165951357957</c:v>
                </c:pt>
                <c:pt idx="402">
                  <c:v>0.96244635193131911</c:v>
                </c:pt>
                <c:pt idx="403">
                  <c:v>0.96173104434905876</c:v>
                </c:pt>
                <c:pt idx="404">
                  <c:v>0.96101573676679841</c:v>
                </c:pt>
                <c:pt idx="405">
                  <c:v>0.96030042918453806</c:v>
                </c:pt>
                <c:pt idx="406">
                  <c:v>0.9595851216022776</c:v>
                </c:pt>
                <c:pt idx="407">
                  <c:v>0.95886981402001714</c:v>
                </c:pt>
                <c:pt idx="408">
                  <c:v>0.95815450643775679</c:v>
                </c:pt>
                <c:pt idx="409">
                  <c:v>0.95743919885549644</c:v>
                </c:pt>
                <c:pt idx="410">
                  <c:v>0.95672389127323598</c:v>
                </c:pt>
                <c:pt idx="411">
                  <c:v>0.95600858369097552</c:v>
                </c:pt>
                <c:pt idx="412">
                  <c:v>0.95529327610871517</c:v>
                </c:pt>
                <c:pt idx="413">
                  <c:v>0.95457796852645482</c:v>
                </c:pt>
                <c:pt idx="414">
                  <c:v>0.95386266094419436</c:v>
                </c:pt>
                <c:pt idx="415">
                  <c:v>0.9531473533619339</c:v>
                </c:pt>
                <c:pt idx="416">
                  <c:v>0.95243204577967355</c:v>
                </c:pt>
                <c:pt idx="417">
                  <c:v>0.9517167381974132</c:v>
                </c:pt>
                <c:pt idx="418">
                  <c:v>0.95100143061515285</c:v>
                </c:pt>
                <c:pt idx="419">
                  <c:v>0.95028612303289239</c:v>
                </c:pt>
                <c:pt idx="420">
                  <c:v>0.94957081545063193</c:v>
                </c:pt>
                <c:pt idx="421">
                  <c:v>0.94885550786837158</c:v>
                </c:pt>
                <c:pt idx="422">
                  <c:v>0.94814020028611123</c:v>
                </c:pt>
                <c:pt idx="423">
                  <c:v>0.94742489270385077</c:v>
                </c:pt>
                <c:pt idx="424">
                  <c:v>0.94670958512159031</c:v>
                </c:pt>
                <c:pt idx="425">
                  <c:v>0.94599427753932996</c:v>
                </c:pt>
                <c:pt idx="426">
                  <c:v>0.94527896995706961</c:v>
                </c:pt>
                <c:pt idx="427">
                  <c:v>0.94456366237480927</c:v>
                </c:pt>
                <c:pt idx="428">
                  <c:v>0.9438483547925488</c:v>
                </c:pt>
                <c:pt idx="429">
                  <c:v>0.94313304721028834</c:v>
                </c:pt>
                <c:pt idx="430">
                  <c:v>0.942417739628028</c:v>
                </c:pt>
                <c:pt idx="431">
                  <c:v>0.94170243204576765</c:v>
                </c:pt>
                <c:pt idx="432">
                  <c:v>0.94098712446350719</c:v>
                </c:pt>
                <c:pt idx="433">
                  <c:v>0.94027181688124672</c:v>
                </c:pt>
                <c:pt idx="434">
                  <c:v>0.93955650929898638</c:v>
                </c:pt>
                <c:pt idx="435">
                  <c:v>0.93884120171672603</c:v>
                </c:pt>
                <c:pt idx="436">
                  <c:v>0.93812589413446557</c:v>
                </c:pt>
                <c:pt idx="437">
                  <c:v>0.93741058655220511</c:v>
                </c:pt>
                <c:pt idx="438">
                  <c:v>0.93669527896994476</c:v>
                </c:pt>
                <c:pt idx="439">
                  <c:v>0.93597997138768441</c:v>
                </c:pt>
                <c:pt idx="440">
                  <c:v>0.93526466380542406</c:v>
                </c:pt>
                <c:pt idx="441">
                  <c:v>0.9345493562231636</c:v>
                </c:pt>
                <c:pt idx="442">
                  <c:v>0.93383404864090314</c:v>
                </c:pt>
                <c:pt idx="443">
                  <c:v>0.93311874105864279</c:v>
                </c:pt>
                <c:pt idx="444">
                  <c:v>0.93240343347638244</c:v>
                </c:pt>
                <c:pt idx="445">
                  <c:v>0.93168812589412198</c:v>
                </c:pt>
                <c:pt idx="446">
                  <c:v>0.93097281831186152</c:v>
                </c:pt>
                <c:pt idx="447">
                  <c:v>0.93025751072960117</c:v>
                </c:pt>
                <c:pt idx="448">
                  <c:v>0.92954220314734082</c:v>
                </c:pt>
                <c:pt idx="449">
                  <c:v>0.92882689556508036</c:v>
                </c:pt>
                <c:pt idx="450">
                  <c:v>0.92811158798282001</c:v>
                </c:pt>
                <c:pt idx="451">
                  <c:v>0.92739628040055955</c:v>
                </c:pt>
                <c:pt idx="452">
                  <c:v>0.9266809728182992</c:v>
                </c:pt>
                <c:pt idx="453">
                  <c:v>0.92596566523603885</c:v>
                </c:pt>
                <c:pt idx="454">
                  <c:v>0.92525035765377839</c:v>
                </c:pt>
                <c:pt idx="455">
                  <c:v>0.92453505007151793</c:v>
                </c:pt>
                <c:pt idx="456">
                  <c:v>0.92381974248925758</c:v>
                </c:pt>
                <c:pt idx="457">
                  <c:v>0.92310443490699723</c:v>
                </c:pt>
                <c:pt idx="458">
                  <c:v>0.92238912732473677</c:v>
                </c:pt>
                <c:pt idx="459">
                  <c:v>0.92167381974247631</c:v>
                </c:pt>
                <c:pt idx="460">
                  <c:v>0.92095851216021596</c:v>
                </c:pt>
                <c:pt idx="461">
                  <c:v>0.92024320457795561</c:v>
                </c:pt>
                <c:pt idx="462">
                  <c:v>0.91952789699569526</c:v>
                </c:pt>
                <c:pt idx="463">
                  <c:v>0.9188125894134348</c:v>
                </c:pt>
                <c:pt idx="464">
                  <c:v>0.91809728183117434</c:v>
                </c:pt>
                <c:pt idx="465">
                  <c:v>0.91738197424891399</c:v>
                </c:pt>
                <c:pt idx="466">
                  <c:v>0.91666666666665364</c:v>
                </c:pt>
                <c:pt idx="467">
                  <c:v>0.91595135908439318</c:v>
                </c:pt>
                <c:pt idx="468">
                  <c:v>0.91523605150213272</c:v>
                </c:pt>
                <c:pt idx="469">
                  <c:v>0.91452074391987237</c:v>
                </c:pt>
                <c:pt idx="470">
                  <c:v>0.91380543633761202</c:v>
                </c:pt>
                <c:pt idx="471">
                  <c:v>0.91309012875535156</c:v>
                </c:pt>
                <c:pt idx="472">
                  <c:v>0.9123748211730911</c:v>
                </c:pt>
                <c:pt idx="473">
                  <c:v>0.91165951359083075</c:v>
                </c:pt>
                <c:pt idx="474">
                  <c:v>0.9109442060085704</c:v>
                </c:pt>
                <c:pt idx="475">
                  <c:v>0.91022889842631005</c:v>
                </c:pt>
                <c:pt idx="476">
                  <c:v>0.90951359084404959</c:v>
                </c:pt>
                <c:pt idx="477">
                  <c:v>0.90879828326178913</c:v>
                </c:pt>
                <c:pt idx="478">
                  <c:v>0.90808297567952878</c:v>
                </c:pt>
                <c:pt idx="479">
                  <c:v>0.90736766809726843</c:v>
                </c:pt>
                <c:pt idx="480">
                  <c:v>0.90665236051500797</c:v>
                </c:pt>
                <c:pt idx="481">
                  <c:v>0.90593705293274751</c:v>
                </c:pt>
                <c:pt idx="482">
                  <c:v>0.90522174535048716</c:v>
                </c:pt>
                <c:pt idx="483">
                  <c:v>0.90450643776822681</c:v>
                </c:pt>
                <c:pt idx="484">
                  <c:v>0.90379113018596646</c:v>
                </c:pt>
                <c:pt idx="485">
                  <c:v>0.903075822603706</c:v>
                </c:pt>
                <c:pt idx="486">
                  <c:v>0.90236051502144554</c:v>
                </c:pt>
                <c:pt idx="487">
                  <c:v>0.90164520743918519</c:v>
                </c:pt>
                <c:pt idx="488">
                  <c:v>0.90092989985692484</c:v>
                </c:pt>
                <c:pt idx="489">
                  <c:v>0.90021459227466438</c:v>
                </c:pt>
                <c:pt idx="490">
                  <c:v>0.89949928469240392</c:v>
                </c:pt>
                <c:pt idx="491">
                  <c:v>0.89878397711014357</c:v>
                </c:pt>
                <c:pt idx="492">
                  <c:v>0.89806866952788322</c:v>
                </c:pt>
                <c:pt idx="493">
                  <c:v>0.89735336194562276</c:v>
                </c:pt>
                <c:pt idx="494">
                  <c:v>0.8966380543633623</c:v>
                </c:pt>
                <c:pt idx="495">
                  <c:v>0.89592274678110195</c:v>
                </c:pt>
                <c:pt idx="496">
                  <c:v>0.8952074391988416</c:v>
                </c:pt>
                <c:pt idx="497">
                  <c:v>0.89449213161658125</c:v>
                </c:pt>
                <c:pt idx="498">
                  <c:v>0.89377682403432079</c:v>
                </c:pt>
                <c:pt idx="499">
                  <c:v>0.89306151645206033</c:v>
                </c:pt>
                <c:pt idx="500">
                  <c:v>0.89234620886979998</c:v>
                </c:pt>
                <c:pt idx="501">
                  <c:v>0.89163090128753963</c:v>
                </c:pt>
                <c:pt idx="502">
                  <c:v>0.89091559370527917</c:v>
                </c:pt>
                <c:pt idx="503">
                  <c:v>0.89020028612301871</c:v>
                </c:pt>
                <c:pt idx="504">
                  <c:v>0.88948497854075836</c:v>
                </c:pt>
                <c:pt idx="505">
                  <c:v>0.88876967095849801</c:v>
                </c:pt>
                <c:pt idx="506">
                  <c:v>0.88805436337623755</c:v>
                </c:pt>
                <c:pt idx="507">
                  <c:v>0.8873390557939772</c:v>
                </c:pt>
                <c:pt idx="508">
                  <c:v>0.88662374821171674</c:v>
                </c:pt>
                <c:pt idx="509">
                  <c:v>0.8859084406294564</c:v>
                </c:pt>
                <c:pt idx="510">
                  <c:v>0.88519313304719605</c:v>
                </c:pt>
                <c:pt idx="511">
                  <c:v>0.88447782546493559</c:v>
                </c:pt>
                <c:pt idx="512">
                  <c:v>0.88376251788267512</c:v>
                </c:pt>
                <c:pt idx="513">
                  <c:v>0.88304721030041478</c:v>
                </c:pt>
                <c:pt idx="514">
                  <c:v>0.88233190271815443</c:v>
                </c:pt>
                <c:pt idx="515">
                  <c:v>0.88161659513589397</c:v>
                </c:pt>
                <c:pt idx="516">
                  <c:v>0.88090128755363351</c:v>
                </c:pt>
                <c:pt idx="517">
                  <c:v>0.88018597997137316</c:v>
                </c:pt>
                <c:pt idx="518">
                  <c:v>0.87947067238911281</c:v>
                </c:pt>
                <c:pt idx="519">
                  <c:v>0.87875536480685246</c:v>
                </c:pt>
                <c:pt idx="520">
                  <c:v>0.878040057224592</c:v>
                </c:pt>
                <c:pt idx="521">
                  <c:v>0.87732474964233154</c:v>
                </c:pt>
                <c:pt idx="522">
                  <c:v>0.87660944206007119</c:v>
                </c:pt>
                <c:pt idx="523">
                  <c:v>0.87589413447781084</c:v>
                </c:pt>
                <c:pt idx="524">
                  <c:v>0.87517882689555038</c:v>
                </c:pt>
                <c:pt idx="525">
                  <c:v>0.87446351931328992</c:v>
                </c:pt>
                <c:pt idx="526">
                  <c:v>0.87374821173102957</c:v>
                </c:pt>
                <c:pt idx="527">
                  <c:v>0.87303290414876922</c:v>
                </c:pt>
                <c:pt idx="528">
                  <c:v>0.87231759656650876</c:v>
                </c:pt>
                <c:pt idx="529">
                  <c:v>0.8716022889842483</c:v>
                </c:pt>
                <c:pt idx="530">
                  <c:v>0.87088698140198795</c:v>
                </c:pt>
                <c:pt idx="531">
                  <c:v>0.8701716738197276</c:v>
                </c:pt>
                <c:pt idx="532">
                  <c:v>0.86945636623746725</c:v>
                </c:pt>
                <c:pt idx="533">
                  <c:v>0.86874105865520679</c:v>
                </c:pt>
                <c:pt idx="534">
                  <c:v>0.86802575107294633</c:v>
                </c:pt>
                <c:pt idx="535">
                  <c:v>0.86731044349068598</c:v>
                </c:pt>
                <c:pt idx="536">
                  <c:v>0.86659513590842563</c:v>
                </c:pt>
                <c:pt idx="537">
                  <c:v>0.86587982832616517</c:v>
                </c:pt>
                <c:pt idx="538">
                  <c:v>0.86516452074390471</c:v>
                </c:pt>
                <c:pt idx="539">
                  <c:v>0.86444921316164436</c:v>
                </c:pt>
                <c:pt idx="540">
                  <c:v>0.86373390557938401</c:v>
                </c:pt>
                <c:pt idx="541">
                  <c:v>0.86301859799712366</c:v>
                </c:pt>
                <c:pt idx="542">
                  <c:v>0.8623032904148632</c:v>
                </c:pt>
                <c:pt idx="543">
                  <c:v>0.86158798283260274</c:v>
                </c:pt>
                <c:pt idx="544">
                  <c:v>0.86087267525034239</c:v>
                </c:pt>
                <c:pt idx="545">
                  <c:v>0.86015736766808204</c:v>
                </c:pt>
                <c:pt idx="546">
                  <c:v>0.85944206008582158</c:v>
                </c:pt>
                <c:pt idx="547">
                  <c:v>0.85872675250356112</c:v>
                </c:pt>
                <c:pt idx="548">
                  <c:v>0.85801144492130077</c:v>
                </c:pt>
                <c:pt idx="549">
                  <c:v>0.85729613733904042</c:v>
                </c:pt>
                <c:pt idx="550">
                  <c:v>0.85658082975677996</c:v>
                </c:pt>
                <c:pt idx="551">
                  <c:v>0.8558655221745195</c:v>
                </c:pt>
                <c:pt idx="552">
                  <c:v>0.85515021459225915</c:v>
                </c:pt>
                <c:pt idx="553">
                  <c:v>0.8544349070099988</c:v>
                </c:pt>
                <c:pt idx="554">
                  <c:v>0.85371959942773845</c:v>
                </c:pt>
                <c:pt idx="555">
                  <c:v>0.85300429184547799</c:v>
                </c:pt>
                <c:pt idx="556">
                  <c:v>0.85228898426321753</c:v>
                </c:pt>
                <c:pt idx="557">
                  <c:v>0.85157367668095718</c:v>
                </c:pt>
                <c:pt idx="558">
                  <c:v>0.85085836909869683</c:v>
                </c:pt>
                <c:pt idx="559">
                  <c:v>0.85014306151643637</c:v>
                </c:pt>
                <c:pt idx="560">
                  <c:v>0.84942775393417591</c:v>
                </c:pt>
                <c:pt idx="561">
                  <c:v>0.84871244635191556</c:v>
                </c:pt>
                <c:pt idx="562">
                  <c:v>0.84799713876965521</c:v>
                </c:pt>
                <c:pt idx="563">
                  <c:v>0.84728183118739475</c:v>
                </c:pt>
                <c:pt idx="564">
                  <c:v>0.8465665236051344</c:v>
                </c:pt>
                <c:pt idx="565">
                  <c:v>0.84585121602287394</c:v>
                </c:pt>
                <c:pt idx="566">
                  <c:v>0.84513590844061359</c:v>
                </c:pt>
                <c:pt idx="567">
                  <c:v>0.84442060085835324</c:v>
                </c:pt>
                <c:pt idx="568">
                  <c:v>0.84370529327609278</c:v>
                </c:pt>
                <c:pt idx="569">
                  <c:v>0.84298998569383232</c:v>
                </c:pt>
                <c:pt idx="570">
                  <c:v>0.84227467811157197</c:v>
                </c:pt>
                <c:pt idx="571">
                  <c:v>0.84155937052931162</c:v>
                </c:pt>
                <c:pt idx="572">
                  <c:v>0.84084406294705116</c:v>
                </c:pt>
                <c:pt idx="573">
                  <c:v>0.8401287553647907</c:v>
                </c:pt>
                <c:pt idx="574">
                  <c:v>0.83941344778253035</c:v>
                </c:pt>
                <c:pt idx="575">
                  <c:v>0.83869814020027</c:v>
                </c:pt>
                <c:pt idx="576">
                  <c:v>0.83798283261800965</c:v>
                </c:pt>
                <c:pt idx="577">
                  <c:v>0.83726752503574919</c:v>
                </c:pt>
                <c:pt idx="578">
                  <c:v>0.83655221745348873</c:v>
                </c:pt>
                <c:pt idx="579">
                  <c:v>0.83583690987122838</c:v>
                </c:pt>
                <c:pt idx="580">
                  <c:v>0.83512160228896803</c:v>
                </c:pt>
                <c:pt idx="581">
                  <c:v>0.83440629470670757</c:v>
                </c:pt>
                <c:pt idx="582">
                  <c:v>0.83369098712444711</c:v>
                </c:pt>
                <c:pt idx="583">
                  <c:v>0.83297567954218676</c:v>
                </c:pt>
                <c:pt idx="584">
                  <c:v>0.83226037195992641</c:v>
                </c:pt>
                <c:pt idx="585">
                  <c:v>0.83154506437766595</c:v>
                </c:pt>
                <c:pt idx="586">
                  <c:v>0.83082975679540561</c:v>
                </c:pt>
                <c:pt idx="587">
                  <c:v>0.83011444921314514</c:v>
                </c:pt>
                <c:pt idx="588">
                  <c:v>0.8293991416308848</c:v>
                </c:pt>
                <c:pt idx="589">
                  <c:v>0.82868383404862445</c:v>
                </c:pt>
                <c:pt idx="590">
                  <c:v>0.82796852646636399</c:v>
                </c:pt>
                <c:pt idx="591">
                  <c:v>0.82725321888410352</c:v>
                </c:pt>
                <c:pt idx="592">
                  <c:v>0.82653791130184318</c:v>
                </c:pt>
                <c:pt idx="593">
                  <c:v>0.82582260371958283</c:v>
                </c:pt>
                <c:pt idx="594">
                  <c:v>0.82510729613732237</c:v>
                </c:pt>
                <c:pt idx="595">
                  <c:v>0.82439198855506191</c:v>
                </c:pt>
                <c:pt idx="596">
                  <c:v>0.82367668097280156</c:v>
                </c:pt>
                <c:pt idx="597">
                  <c:v>0.82296137339054121</c:v>
                </c:pt>
                <c:pt idx="598">
                  <c:v>0.82224606580828086</c:v>
                </c:pt>
                <c:pt idx="599">
                  <c:v>0.8215307582260204</c:v>
                </c:pt>
                <c:pt idx="600">
                  <c:v>0.82081545064375994</c:v>
                </c:pt>
                <c:pt idx="601">
                  <c:v>0.82010014306149959</c:v>
                </c:pt>
                <c:pt idx="602">
                  <c:v>0.81938483547923924</c:v>
                </c:pt>
                <c:pt idx="603">
                  <c:v>0.81866952789697878</c:v>
                </c:pt>
                <c:pt idx="604">
                  <c:v>0.81795422031471832</c:v>
                </c:pt>
                <c:pt idx="605">
                  <c:v>0.81723891273245797</c:v>
                </c:pt>
                <c:pt idx="606">
                  <c:v>0.81652360515019762</c:v>
                </c:pt>
                <c:pt idx="607">
                  <c:v>0.81580829756793716</c:v>
                </c:pt>
                <c:pt idx="608">
                  <c:v>0.8150929899856767</c:v>
                </c:pt>
                <c:pt idx="609">
                  <c:v>0.81437768240341635</c:v>
                </c:pt>
                <c:pt idx="610">
                  <c:v>0.813662374821156</c:v>
                </c:pt>
                <c:pt idx="611">
                  <c:v>0.81294706723889565</c:v>
                </c:pt>
                <c:pt idx="612">
                  <c:v>0.81223175965663519</c:v>
                </c:pt>
                <c:pt idx="613">
                  <c:v>0.81151645207437473</c:v>
                </c:pt>
                <c:pt idx="614">
                  <c:v>0.81080114449211438</c:v>
                </c:pt>
                <c:pt idx="615">
                  <c:v>0.81008583690985403</c:v>
                </c:pt>
                <c:pt idx="616">
                  <c:v>0.80937052932759357</c:v>
                </c:pt>
                <c:pt idx="617">
                  <c:v>0.80865522174533311</c:v>
                </c:pt>
                <c:pt idx="618">
                  <c:v>0.80793991416307276</c:v>
                </c:pt>
                <c:pt idx="619">
                  <c:v>0.80722460658081241</c:v>
                </c:pt>
                <c:pt idx="620">
                  <c:v>0.80650929899855195</c:v>
                </c:pt>
                <c:pt idx="621">
                  <c:v>0.8057939914162916</c:v>
                </c:pt>
                <c:pt idx="622">
                  <c:v>0.80507868383403114</c:v>
                </c:pt>
                <c:pt idx="623">
                  <c:v>0.80436337625177079</c:v>
                </c:pt>
                <c:pt idx="624">
                  <c:v>0.80364806866951044</c:v>
                </c:pt>
                <c:pt idx="625">
                  <c:v>0.80293276108724998</c:v>
                </c:pt>
                <c:pt idx="626">
                  <c:v>0.80221745350498952</c:v>
                </c:pt>
                <c:pt idx="627">
                  <c:v>0.80150214592272917</c:v>
                </c:pt>
                <c:pt idx="628">
                  <c:v>0.80078683834046882</c:v>
                </c:pt>
                <c:pt idx="629">
                  <c:v>0.80007153075820836</c:v>
                </c:pt>
                <c:pt idx="630">
                  <c:v>0.7993562231759479</c:v>
                </c:pt>
                <c:pt idx="631">
                  <c:v>0.79864091559368755</c:v>
                </c:pt>
                <c:pt idx="632">
                  <c:v>0.7979256080114272</c:v>
                </c:pt>
                <c:pt idx="633">
                  <c:v>0.79721030042916685</c:v>
                </c:pt>
                <c:pt idx="634">
                  <c:v>0.79649499284690639</c:v>
                </c:pt>
                <c:pt idx="635">
                  <c:v>0.79577968526464593</c:v>
                </c:pt>
                <c:pt idx="636">
                  <c:v>0.79506437768238558</c:v>
                </c:pt>
                <c:pt idx="637">
                  <c:v>0.79434907010012523</c:v>
                </c:pt>
                <c:pt idx="638">
                  <c:v>0.79363376251786477</c:v>
                </c:pt>
                <c:pt idx="639">
                  <c:v>0.79291845493560431</c:v>
                </c:pt>
                <c:pt idx="640">
                  <c:v>0.79220314735334396</c:v>
                </c:pt>
                <c:pt idx="641">
                  <c:v>0.79148783977108361</c:v>
                </c:pt>
                <c:pt idx="642">
                  <c:v>0.79077253218882315</c:v>
                </c:pt>
                <c:pt idx="643">
                  <c:v>0.7900572246065628</c:v>
                </c:pt>
                <c:pt idx="644">
                  <c:v>0.78934191702430234</c:v>
                </c:pt>
                <c:pt idx="645">
                  <c:v>0.78862660944204199</c:v>
                </c:pt>
                <c:pt idx="646">
                  <c:v>0.78791130185978164</c:v>
                </c:pt>
                <c:pt idx="647">
                  <c:v>0.78719599427752118</c:v>
                </c:pt>
                <c:pt idx="648">
                  <c:v>0.78648068669526072</c:v>
                </c:pt>
                <c:pt idx="649">
                  <c:v>0.78576537911300037</c:v>
                </c:pt>
                <c:pt idx="650">
                  <c:v>0.78505007153074002</c:v>
                </c:pt>
                <c:pt idx="651">
                  <c:v>0.78433476394847956</c:v>
                </c:pt>
                <c:pt idx="652">
                  <c:v>0.7836194563662191</c:v>
                </c:pt>
                <c:pt idx="653">
                  <c:v>0.78290414878395875</c:v>
                </c:pt>
                <c:pt idx="654">
                  <c:v>0.7821888412016984</c:v>
                </c:pt>
                <c:pt idx="655">
                  <c:v>0.78147353361943805</c:v>
                </c:pt>
                <c:pt idx="656">
                  <c:v>0.78075822603717759</c:v>
                </c:pt>
                <c:pt idx="657">
                  <c:v>0.78004291845491713</c:v>
                </c:pt>
                <c:pt idx="658">
                  <c:v>0.77932761087265678</c:v>
                </c:pt>
                <c:pt idx="659">
                  <c:v>0.77861230329039643</c:v>
                </c:pt>
                <c:pt idx="660">
                  <c:v>0.77789699570813597</c:v>
                </c:pt>
                <c:pt idx="661">
                  <c:v>0.77718168812587551</c:v>
                </c:pt>
                <c:pt idx="662">
                  <c:v>0.77646638054361516</c:v>
                </c:pt>
                <c:pt idx="663">
                  <c:v>0.77575107296135482</c:v>
                </c:pt>
                <c:pt idx="664">
                  <c:v>0.77503576537909435</c:v>
                </c:pt>
                <c:pt idx="665">
                  <c:v>0.77432045779683389</c:v>
                </c:pt>
                <c:pt idx="666">
                  <c:v>0.77360515021457354</c:v>
                </c:pt>
                <c:pt idx="667">
                  <c:v>0.7728898426323132</c:v>
                </c:pt>
                <c:pt idx="668">
                  <c:v>0.77217453505005285</c:v>
                </c:pt>
                <c:pt idx="669">
                  <c:v>0.77145922746779239</c:v>
                </c:pt>
                <c:pt idx="670">
                  <c:v>0.77074391988553193</c:v>
                </c:pt>
                <c:pt idx="671">
                  <c:v>0.77002861230327158</c:v>
                </c:pt>
                <c:pt idx="672">
                  <c:v>0.76931330472101123</c:v>
                </c:pt>
                <c:pt idx="673">
                  <c:v>0.76859799713875077</c:v>
                </c:pt>
                <c:pt idx="674">
                  <c:v>0.76788268955649031</c:v>
                </c:pt>
                <c:pt idx="675">
                  <c:v>0.76716738197422996</c:v>
                </c:pt>
                <c:pt idx="676">
                  <c:v>0.76645207439196961</c:v>
                </c:pt>
                <c:pt idx="677">
                  <c:v>0.76573676680970926</c:v>
                </c:pt>
                <c:pt idx="678">
                  <c:v>0.7650214592274488</c:v>
                </c:pt>
                <c:pt idx="679">
                  <c:v>0.76430615164518834</c:v>
                </c:pt>
                <c:pt idx="680">
                  <c:v>0.76359084406292799</c:v>
                </c:pt>
                <c:pt idx="681">
                  <c:v>0.76287553648066764</c:v>
                </c:pt>
                <c:pt idx="682">
                  <c:v>0.76216022889840718</c:v>
                </c:pt>
                <c:pt idx="683">
                  <c:v>0.76144492131614672</c:v>
                </c:pt>
                <c:pt idx="684">
                  <c:v>0.76072961373388637</c:v>
                </c:pt>
                <c:pt idx="685">
                  <c:v>0.76001430615162602</c:v>
                </c:pt>
                <c:pt idx="686">
                  <c:v>0.75929899856936556</c:v>
                </c:pt>
                <c:pt idx="687">
                  <c:v>0.7585836909871051</c:v>
                </c:pt>
                <c:pt idx="688">
                  <c:v>0.75786838340484475</c:v>
                </c:pt>
                <c:pt idx="689">
                  <c:v>0.7571530758225844</c:v>
                </c:pt>
                <c:pt idx="690">
                  <c:v>0.75643776824032405</c:v>
                </c:pt>
                <c:pt idx="691">
                  <c:v>0.75572246065806359</c:v>
                </c:pt>
                <c:pt idx="692">
                  <c:v>0.75500715307580313</c:v>
                </c:pt>
                <c:pt idx="693">
                  <c:v>0.75429184549354278</c:v>
                </c:pt>
                <c:pt idx="694">
                  <c:v>0.75357653791128243</c:v>
                </c:pt>
                <c:pt idx="695">
                  <c:v>0.75286123032902197</c:v>
                </c:pt>
                <c:pt idx="696">
                  <c:v>0.75214592274676151</c:v>
                </c:pt>
                <c:pt idx="697">
                  <c:v>0.75143061516450116</c:v>
                </c:pt>
                <c:pt idx="698">
                  <c:v>0.75071530758224081</c:v>
                </c:pt>
                <c:pt idx="699">
                  <c:v>0.74999999999998035</c:v>
                </c:pt>
              </c:numCache>
            </c:numRef>
          </c:xVal>
          <c:yVal>
            <c:numRef>
              <c:f>XLSTAT_20230304_144857_1_HID!ydata9</c:f>
              <c:numCache>
                <c:formatCode>General</c:formatCode>
                <c:ptCount val="700"/>
                <c:pt idx="0">
                  <c:v>3.41</c:v>
                </c:pt>
                <c:pt idx="1">
                  <c:v>3.11</c:v>
                </c:pt>
                <c:pt idx="2">
                  <c:v>3.41</c:v>
                </c:pt>
                <c:pt idx="3">
                  <c:v>3.11</c:v>
                </c:pt>
                <c:pt idx="4">
                  <c:v>3.41</c:v>
                </c:pt>
                <c:pt idx="5">
                  <c:v>3.11</c:v>
                </c:pt>
                <c:pt idx="6">
                  <c:v>3.41</c:v>
                </c:pt>
                <c:pt idx="7">
                  <c:v>3.11</c:v>
                </c:pt>
                <c:pt idx="8">
                  <c:v>3.41</c:v>
                </c:pt>
                <c:pt idx="9">
                  <c:v>3.11</c:v>
                </c:pt>
                <c:pt idx="10">
                  <c:v>3.41</c:v>
                </c:pt>
                <c:pt idx="11">
                  <c:v>3.11</c:v>
                </c:pt>
                <c:pt idx="12">
                  <c:v>3.41</c:v>
                </c:pt>
                <c:pt idx="13">
                  <c:v>3.11</c:v>
                </c:pt>
                <c:pt idx="14">
                  <c:v>3.41</c:v>
                </c:pt>
                <c:pt idx="15">
                  <c:v>3.11</c:v>
                </c:pt>
                <c:pt idx="16">
                  <c:v>3.41</c:v>
                </c:pt>
                <c:pt idx="17">
                  <c:v>3.11</c:v>
                </c:pt>
                <c:pt idx="18">
                  <c:v>3.41</c:v>
                </c:pt>
                <c:pt idx="19">
                  <c:v>3.11</c:v>
                </c:pt>
                <c:pt idx="20">
                  <c:v>3.41</c:v>
                </c:pt>
                <c:pt idx="21">
                  <c:v>3.11</c:v>
                </c:pt>
                <c:pt idx="22">
                  <c:v>3.41</c:v>
                </c:pt>
                <c:pt idx="23">
                  <c:v>3.11</c:v>
                </c:pt>
                <c:pt idx="24">
                  <c:v>3.41</c:v>
                </c:pt>
                <c:pt idx="25">
                  <c:v>3.11</c:v>
                </c:pt>
                <c:pt idx="26">
                  <c:v>3.41</c:v>
                </c:pt>
                <c:pt idx="27">
                  <c:v>3.11</c:v>
                </c:pt>
                <c:pt idx="28">
                  <c:v>3.41</c:v>
                </c:pt>
                <c:pt idx="29">
                  <c:v>3.11</c:v>
                </c:pt>
                <c:pt idx="30">
                  <c:v>3.41</c:v>
                </c:pt>
                <c:pt idx="31">
                  <c:v>3.11</c:v>
                </c:pt>
                <c:pt idx="32">
                  <c:v>3.41</c:v>
                </c:pt>
                <c:pt idx="33">
                  <c:v>3.11</c:v>
                </c:pt>
                <c:pt idx="34">
                  <c:v>3.41</c:v>
                </c:pt>
                <c:pt idx="35">
                  <c:v>3.11</c:v>
                </c:pt>
                <c:pt idx="36">
                  <c:v>3.41</c:v>
                </c:pt>
                <c:pt idx="37">
                  <c:v>3.11</c:v>
                </c:pt>
                <c:pt idx="38">
                  <c:v>3.41</c:v>
                </c:pt>
                <c:pt idx="39">
                  <c:v>3.11</c:v>
                </c:pt>
                <c:pt idx="40">
                  <c:v>3.41</c:v>
                </c:pt>
                <c:pt idx="41">
                  <c:v>3.11</c:v>
                </c:pt>
                <c:pt idx="42">
                  <c:v>3.41</c:v>
                </c:pt>
                <c:pt idx="43">
                  <c:v>3.11</c:v>
                </c:pt>
                <c:pt idx="44">
                  <c:v>3.41</c:v>
                </c:pt>
                <c:pt idx="45">
                  <c:v>3.11</c:v>
                </c:pt>
                <c:pt idx="46">
                  <c:v>3.41</c:v>
                </c:pt>
                <c:pt idx="47">
                  <c:v>3.11</c:v>
                </c:pt>
                <c:pt idx="48">
                  <c:v>3.41</c:v>
                </c:pt>
                <c:pt idx="49">
                  <c:v>3.11</c:v>
                </c:pt>
                <c:pt idx="50">
                  <c:v>3.41</c:v>
                </c:pt>
                <c:pt idx="51">
                  <c:v>3.11</c:v>
                </c:pt>
                <c:pt idx="52">
                  <c:v>3.41</c:v>
                </c:pt>
                <c:pt idx="53">
                  <c:v>3.11</c:v>
                </c:pt>
                <c:pt idx="54">
                  <c:v>3.41</c:v>
                </c:pt>
                <c:pt idx="55">
                  <c:v>3.11</c:v>
                </c:pt>
                <c:pt idx="56">
                  <c:v>3.41</c:v>
                </c:pt>
                <c:pt idx="57">
                  <c:v>3.11</c:v>
                </c:pt>
                <c:pt idx="58">
                  <c:v>3.41</c:v>
                </c:pt>
                <c:pt idx="59">
                  <c:v>3.11</c:v>
                </c:pt>
                <c:pt idx="60">
                  <c:v>3.41</c:v>
                </c:pt>
                <c:pt idx="61">
                  <c:v>3.11</c:v>
                </c:pt>
                <c:pt idx="62">
                  <c:v>3.41</c:v>
                </c:pt>
                <c:pt idx="63">
                  <c:v>3.11</c:v>
                </c:pt>
                <c:pt idx="64">
                  <c:v>3.41</c:v>
                </c:pt>
                <c:pt idx="65">
                  <c:v>3.11</c:v>
                </c:pt>
                <c:pt idx="66">
                  <c:v>3.41</c:v>
                </c:pt>
                <c:pt idx="67">
                  <c:v>3.11</c:v>
                </c:pt>
                <c:pt idx="68">
                  <c:v>3.41</c:v>
                </c:pt>
                <c:pt idx="69">
                  <c:v>3.11</c:v>
                </c:pt>
                <c:pt idx="70">
                  <c:v>3.41</c:v>
                </c:pt>
                <c:pt idx="71">
                  <c:v>3.11</c:v>
                </c:pt>
                <c:pt idx="72">
                  <c:v>3.41</c:v>
                </c:pt>
                <c:pt idx="73">
                  <c:v>3.11</c:v>
                </c:pt>
                <c:pt idx="74">
                  <c:v>3.41</c:v>
                </c:pt>
                <c:pt idx="75">
                  <c:v>3.11</c:v>
                </c:pt>
                <c:pt idx="76">
                  <c:v>3.41</c:v>
                </c:pt>
                <c:pt idx="77">
                  <c:v>3.11</c:v>
                </c:pt>
                <c:pt idx="78">
                  <c:v>3.41</c:v>
                </c:pt>
                <c:pt idx="79">
                  <c:v>3.11</c:v>
                </c:pt>
                <c:pt idx="80">
                  <c:v>3.41</c:v>
                </c:pt>
                <c:pt idx="81">
                  <c:v>3.11</c:v>
                </c:pt>
                <c:pt idx="82">
                  <c:v>3.41</c:v>
                </c:pt>
                <c:pt idx="83">
                  <c:v>3.11</c:v>
                </c:pt>
                <c:pt idx="84">
                  <c:v>3.41</c:v>
                </c:pt>
                <c:pt idx="85">
                  <c:v>3.11</c:v>
                </c:pt>
                <c:pt idx="86">
                  <c:v>3.41</c:v>
                </c:pt>
                <c:pt idx="87">
                  <c:v>3.11</c:v>
                </c:pt>
                <c:pt idx="88">
                  <c:v>3.41</c:v>
                </c:pt>
                <c:pt idx="89">
                  <c:v>3.11</c:v>
                </c:pt>
                <c:pt idx="90">
                  <c:v>3.41</c:v>
                </c:pt>
                <c:pt idx="91">
                  <c:v>3.11</c:v>
                </c:pt>
                <c:pt idx="92">
                  <c:v>3.41</c:v>
                </c:pt>
                <c:pt idx="93">
                  <c:v>3.11</c:v>
                </c:pt>
                <c:pt idx="94">
                  <c:v>3.41</c:v>
                </c:pt>
                <c:pt idx="95">
                  <c:v>3.11</c:v>
                </c:pt>
                <c:pt idx="96">
                  <c:v>3.41</c:v>
                </c:pt>
                <c:pt idx="97">
                  <c:v>3.11</c:v>
                </c:pt>
                <c:pt idx="98">
                  <c:v>3.41</c:v>
                </c:pt>
                <c:pt idx="99">
                  <c:v>3.11</c:v>
                </c:pt>
                <c:pt idx="100">
                  <c:v>3.41</c:v>
                </c:pt>
                <c:pt idx="101">
                  <c:v>3.11</c:v>
                </c:pt>
                <c:pt idx="102">
                  <c:v>3.41</c:v>
                </c:pt>
                <c:pt idx="103">
                  <c:v>3.11</c:v>
                </c:pt>
                <c:pt idx="104">
                  <c:v>3.41</c:v>
                </c:pt>
                <c:pt idx="105">
                  <c:v>3.11</c:v>
                </c:pt>
                <c:pt idx="106">
                  <c:v>3.41</c:v>
                </c:pt>
                <c:pt idx="107">
                  <c:v>3.11</c:v>
                </c:pt>
                <c:pt idx="108">
                  <c:v>3.41</c:v>
                </c:pt>
                <c:pt idx="109">
                  <c:v>3.11</c:v>
                </c:pt>
                <c:pt idx="110">
                  <c:v>3.41</c:v>
                </c:pt>
                <c:pt idx="111">
                  <c:v>3.11</c:v>
                </c:pt>
                <c:pt idx="112">
                  <c:v>3.41</c:v>
                </c:pt>
                <c:pt idx="113">
                  <c:v>3.11</c:v>
                </c:pt>
                <c:pt idx="114">
                  <c:v>3.41</c:v>
                </c:pt>
                <c:pt idx="115">
                  <c:v>3.11</c:v>
                </c:pt>
                <c:pt idx="116">
                  <c:v>3.41</c:v>
                </c:pt>
                <c:pt idx="117">
                  <c:v>3.11</c:v>
                </c:pt>
                <c:pt idx="118">
                  <c:v>3.41</c:v>
                </c:pt>
                <c:pt idx="119">
                  <c:v>3.11</c:v>
                </c:pt>
                <c:pt idx="120">
                  <c:v>3.41</c:v>
                </c:pt>
                <c:pt idx="121">
                  <c:v>3.11</c:v>
                </c:pt>
                <c:pt idx="122">
                  <c:v>3.41</c:v>
                </c:pt>
                <c:pt idx="123">
                  <c:v>3.11</c:v>
                </c:pt>
                <c:pt idx="124">
                  <c:v>3.41</c:v>
                </c:pt>
                <c:pt idx="125">
                  <c:v>3.11</c:v>
                </c:pt>
                <c:pt idx="126">
                  <c:v>3.41</c:v>
                </c:pt>
                <c:pt idx="127">
                  <c:v>3.11</c:v>
                </c:pt>
                <c:pt idx="128">
                  <c:v>3.41</c:v>
                </c:pt>
                <c:pt idx="129">
                  <c:v>3.11</c:v>
                </c:pt>
                <c:pt idx="130">
                  <c:v>3.41</c:v>
                </c:pt>
                <c:pt idx="131">
                  <c:v>3.11</c:v>
                </c:pt>
                <c:pt idx="132">
                  <c:v>3.41</c:v>
                </c:pt>
                <c:pt idx="133">
                  <c:v>3.11</c:v>
                </c:pt>
                <c:pt idx="134">
                  <c:v>3.41</c:v>
                </c:pt>
                <c:pt idx="135">
                  <c:v>3.11</c:v>
                </c:pt>
                <c:pt idx="136">
                  <c:v>3.41</c:v>
                </c:pt>
                <c:pt idx="137">
                  <c:v>3.11</c:v>
                </c:pt>
                <c:pt idx="138">
                  <c:v>3.41</c:v>
                </c:pt>
                <c:pt idx="139">
                  <c:v>3.11</c:v>
                </c:pt>
                <c:pt idx="140">
                  <c:v>3.41</c:v>
                </c:pt>
                <c:pt idx="141">
                  <c:v>3.11</c:v>
                </c:pt>
                <c:pt idx="142">
                  <c:v>3.41</c:v>
                </c:pt>
                <c:pt idx="143">
                  <c:v>3.11</c:v>
                </c:pt>
                <c:pt idx="144">
                  <c:v>3.41</c:v>
                </c:pt>
                <c:pt idx="145">
                  <c:v>3.11</c:v>
                </c:pt>
                <c:pt idx="146">
                  <c:v>3.41</c:v>
                </c:pt>
                <c:pt idx="147">
                  <c:v>3.11</c:v>
                </c:pt>
                <c:pt idx="148">
                  <c:v>3.41</c:v>
                </c:pt>
                <c:pt idx="149">
                  <c:v>3.11</c:v>
                </c:pt>
                <c:pt idx="150">
                  <c:v>3.41</c:v>
                </c:pt>
                <c:pt idx="151">
                  <c:v>3.11</c:v>
                </c:pt>
                <c:pt idx="152">
                  <c:v>3.41</c:v>
                </c:pt>
                <c:pt idx="153">
                  <c:v>3.11</c:v>
                </c:pt>
                <c:pt idx="154">
                  <c:v>3.41</c:v>
                </c:pt>
                <c:pt idx="155">
                  <c:v>3.11</c:v>
                </c:pt>
                <c:pt idx="156">
                  <c:v>3.41</c:v>
                </c:pt>
                <c:pt idx="157">
                  <c:v>3.11</c:v>
                </c:pt>
                <c:pt idx="158">
                  <c:v>3.41</c:v>
                </c:pt>
                <c:pt idx="159">
                  <c:v>3.11</c:v>
                </c:pt>
                <c:pt idx="160">
                  <c:v>3.41</c:v>
                </c:pt>
                <c:pt idx="161">
                  <c:v>3.11</c:v>
                </c:pt>
                <c:pt idx="162">
                  <c:v>3.41</c:v>
                </c:pt>
                <c:pt idx="163">
                  <c:v>3.11</c:v>
                </c:pt>
                <c:pt idx="164">
                  <c:v>3.41</c:v>
                </c:pt>
                <c:pt idx="165">
                  <c:v>3.11</c:v>
                </c:pt>
                <c:pt idx="166">
                  <c:v>3.41</c:v>
                </c:pt>
                <c:pt idx="167">
                  <c:v>3.11</c:v>
                </c:pt>
                <c:pt idx="168">
                  <c:v>3.41</c:v>
                </c:pt>
                <c:pt idx="169">
                  <c:v>3.11</c:v>
                </c:pt>
                <c:pt idx="170">
                  <c:v>3.41</c:v>
                </c:pt>
                <c:pt idx="171">
                  <c:v>3.11</c:v>
                </c:pt>
                <c:pt idx="172">
                  <c:v>3.41</c:v>
                </c:pt>
                <c:pt idx="173">
                  <c:v>3.11</c:v>
                </c:pt>
                <c:pt idx="174">
                  <c:v>3.41</c:v>
                </c:pt>
                <c:pt idx="175">
                  <c:v>3.11</c:v>
                </c:pt>
                <c:pt idx="176">
                  <c:v>3.41</c:v>
                </c:pt>
                <c:pt idx="177">
                  <c:v>3.11</c:v>
                </c:pt>
                <c:pt idx="178">
                  <c:v>3.41</c:v>
                </c:pt>
                <c:pt idx="179">
                  <c:v>3.11</c:v>
                </c:pt>
                <c:pt idx="180">
                  <c:v>3.41</c:v>
                </c:pt>
                <c:pt idx="181">
                  <c:v>3.11</c:v>
                </c:pt>
                <c:pt idx="182">
                  <c:v>3.41</c:v>
                </c:pt>
                <c:pt idx="183">
                  <c:v>3.11</c:v>
                </c:pt>
                <c:pt idx="184">
                  <c:v>3.41</c:v>
                </c:pt>
                <c:pt idx="185">
                  <c:v>3.11</c:v>
                </c:pt>
                <c:pt idx="186">
                  <c:v>3.41</c:v>
                </c:pt>
                <c:pt idx="187">
                  <c:v>3.11</c:v>
                </c:pt>
                <c:pt idx="188">
                  <c:v>3.41</c:v>
                </c:pt>
                <c:pt idx="189">
                  <c:v>3.11</c:v>
                </c:pt>
                <c:pt idx="190">
                  <c:v>3.41</c:v>
                </c:pt>
                <c:pt idx="191">
                  <c:v>3.11</c:v>
                </c:pt>
                <c:pt idx="192">
                  <c:v>3.41</c:v>
                </c:pt>
                <c:pt idx="193">
                  <c:v>3.11</c:v>
                </c:pt>
                <c:pt idx="194">
                  <c:v>3.41</c:v>
                </c:pt>
                <c:pt idx="195">
                  <c:v>3.11</c:v>
                </c:pt>
                <c:pt idx="196">
                  <c:v>3.41</c:v>
                </c:pt>
                <c:pt idx="197">
                  <c:v>3.11</c:v>
                </c:pt>
                <c:pt idx="198">
                  <c:v>3.41</c:v>
                </c:pt>
                <c:pt idx="199">
                  <c:v>3.11</c:v>
                </c:pt>
                <c:pt idx="200">
                  <c:v>3.41</c:v>
                </c:pt>
                <c:pt idx="201">
                  <c:v>3.11</c:v>
                </c:pt>
                <c:pt idx="202">
                  <c:v>3.41</c:v>
                </c:pt>
                <c:pt idx="203">
                  <c:v>3.11</c:v>
                </c:pt>
                <c:pt idx="204">
                  <c:v>3.41</c:v>
                </c:pt>
                <c:pt idx="205">
                  <c:v>3.11</c:v>
                </c:pt>
                <c:pt idx="206">
                  <c:v>3.41</c:v>
                </c:pt>
                <c:pt idx="207">
                  <c:v>3.11</c:v>
                </c:pt>
                <c:pt idx="208">
                  <c:v>3.41</c:v>
                </c:pt>
                <c:pt idx="209">
                  <c:v>3.11</c:v>
                </c:pt>
                <c:pt idx="210">
                  <c:v>3.41</c:v>
                </c:pt>
                <c:pt idx="211">
                  <c:v>3.11</c:v>
                </c:pt>
                <c:pt idx="212">
                  <c:v>3.41</c:v>
                </c:pt>
                <c:pt idx="213">
                  <c:v>3.11</c:v>
                </c:pt>
                <c:pt idx="214">
                  <c:v>3.41</c:v>
                </c:pt>
                <c:pt idx="215">
                  <c:v>3.11</c:v>
                </c:pt>
                <c:pt idx="216">
                  <c:v>3.41</c:v>
                </c:pt>
                <c:pt idx="217">
                  <c:v>3.11</c:v>
                </c:pt>
                <c:pt idx="218">
                  <c:v>3.41</c:v>
                </c:pt>
                <c:pt idx="219">
                  <c:v>3.11</c:v>
                </c:pt>
                <c:pt idx="220">
                  <c:v>3.41</c:v>
                </c:pt>
                <c:pt idx="221">
                  <c:v>3.11</c:v>
                </c:pt>
                <c:pt idx="222">
                  <c:v>3.41</c:v>
                </c:pt>
                <c:pt idx="223">
                  <c:v>3.11</c:v>
                </c:pt>
                <c:pt idx="224">
                  <c:v>3.41</c:v>
                </c:pt>
                <c:pt idx="225">
                  <c:v>3.11</c:v>
                </c:pt>
                <c:pt idx="226">
                  <c:v>3.41</c:v>
                </c:pt>
                <c:pt idx="227">
                  <c:v>3.11</c:v>
                </c:pt>
                <c:pt idx="228">
                  <c:v>3.41</c:v>
                </c:pt>
                <c:pt idx="229">
                  <c:v>3.11</c:v>
                </c:pt>
                <c:pt idx="230">
                  <c:v>3.41</c:v>
                </c:pt>
                <c:pt idx="231">
                  <c:v>3.11</c:v>
                </c:pt>
                <c:pt idx="232">
                  <c:v>3.41</c:v>
                </c:pt>
                <c:pt idx="233">
                  <c:v>3.11</c:v>
                </c:pt>
                <c:pt idx="234">
                  <c:v>3.41</c:v>
                </c:pt>
                <c:pt idx="235">
                  <c:v>3.11</c:v>
                </c:pt>
                <c:pt idx="236">
                  <c:v>3.41</c:v>
                </c:pt>
                <c:pt idx="237">
                  <c:v>3.11</c:v>
                </c:pt>
                <c:pt idx="238">
                  <c:v>3.41</c:v>
                </c:pt>
                <c:pt idx="239">
                  <c:v>3.11</c:v>
                </c:pt>
                <c:pt idx="240">
                  <c:v>3.41</c:v>
                </c:pt>
                <c:pt idx="241">
                  <c:v>3.11</c:v>
                </c:pt>
                <c:pt idx="242">
                  <c:v>3.41</c:v>
                </c:pt>
                <c:pt idx="243">
                  <c:v>3.11</c:v>
                </c:pt>
                <c:pt idx="244">
                  <c:v>3.41</c:v>
                </c:pt>
                <c:pt idx="245">
                  <c:v>3.11</c:v>
                </c:pt>
                <c:pt idx="246">
                  <c:v>3.41</c:v>
                </c:pt>
                <c:pt idx="247">
                  <c:v>3.11</c:v>
                </c:pt>
                <c:pt idx="248">
                  <c:v>3.41</c:v>
                </c:pt>
                <c:pt idx="249">
                  <c:v>3.11</c:v>
                </c:pt>
                <c:pt idx="250">
                  <c:v>3.41</c:v>
                </c:pt>
                <c:pt idx="251">
                  <c:v>3.11</c:v>
                </c:pt>
                <c:pt idx="252">
                  <c:v>3.41</c:v>
                </c:pt>
                <c:pt idx="253">
                  <c:v>3.11</c:v>
                </c:pt>
                <c:pt idx="254">
                  <c:v>3.41</c:v>
                </c:pt>
                <c:pt idx="255">
                  <c:v>3.11</c:v>
                </c:pt>
                <c:pt idx="256">
                  <c:v>3.41</c:v>
                </c:pt>
                <c:pt idx="257">
                  <c:v>3.11</c:v>
                </c:pt>
                <c:pt idx="258">
                  <c:v>3.41</c:v>
                </c:pt>
                <c:pt idx="259">
                  <c:v>3.11</c:v>
                </c:pt>
                <c:pt idx="260">
                  <c:v>3.41</c:v>
                </c:pt>
                <c:pt idx="261">
                  <c:v>3.11</c:v>
                </c:pt>
                <c:pt idx="262">
                  <c:v>3.41</c:v>
                </c:pt>
                <c:pt idx="263">
                  <c:v>3.11</c:v>
                </c:pt>
                <c:pt idx="264">
                  <c:v>3.41</c:v>
                </c:pt>
                <c:pt idx="265">
                  <c:v>3.11</c:v>
                </c:pt>
                <c:pt idx="266">
                  <c:v>3.41</c:v>
                </c:pt>
                <c:pt idx="267">
                  <c:v>3.11</c:v>
                </c:pt>
                <c:pt idx="268">
                  <c:v>3.41</c:v>
                </c:pt>
                <c:pt idx="269">
                  <c:v>3.11</c:v>
                </c:pt>
                <c:pt idx="270">
                  <c:v>3.41</c:v>
                </c:pt>
                <c:pt idx="271">
                  <c:v>3.11</c:v>
                </c:pt>
                <c:pt idx="272">
                  <c:v>3.41</c:v>
                </c:pt>
                <c:pt idx="273">
                  <c:v>3.11</c:v>
                </c:pt>
                <c:pt idx="274">
                  <c:v>3.41</c:v>
                </c:pt>
                <c:pt idx="275">
                  <c:v>3.11</c:v>
                </c:pt>
                <c:pt idx="276">
                  <c:v>3.41</c:v>
                </c:pt>
                <c:pt idx="277">
                  <c:v>3.11</c:v>
                </c:pt>
                <c:pt idx="278">
                  <c:v>3.41</c:v>
                </c:pt>
                <c:pt idx="279">
                  <c:v>3.11</c:v>
                </c:pt>
                <c:pt idx="280">
                  <c:v>3.41</c:v>
                </c:pt>
                <c:pt idx="281">
                  <c:v>3.11</c:v>
                </c:pt>
                <c:pt idx="282">
                  <c:v>3.41</c:v>
                </c:pt>
                <c:pt idx="283">
                  <c:v>3.11</c:v>
                </c:pt>
                <c:pt idx="284">
                  <c:v>3.41</c:v>
                </c:pt>
                <c:pt idx="285">
                  <c:v>3.11</c:v>
                </c:pt>
                <c:pt idx="286">
                  <c:v>3.41</c:v>
                </c:pt>
                <c:pt idx="287">
                  <c:v>3.11</c:v>
                </c:pt>
                <c:pt idx="288">
                  <c:v>3.41</c:v>
                </c:pt>
                <c:pt idx="289">
                  <c:v>3.11</c:v>
                </c:pt>
                <c:pt idx="290">
                  <c:v>3.41</c:v>
                </c:pt>
                <c:pt idx="291">
                  <c:v>3.11</c:v>
                </c:pt>
                <c:pt idx="292">
                  <c:v>3.41</c:v>
                </c:pt>
                <c:pt idx="293">
                  <c:v>3.11</c:v>
                </c:pt>
                <c:pt idx="294">
                  <c:v>3.41</c:v>
                </c:pt>
                <c:pt idx="295">
                  <c:v>3.11</c:v>
                </c:pt>
                <c:pt idx="296">
                  <c:v>3.41</c:v>
                </c:pt>
                <c:pt idx="297">
                  <c:v>3.11</c:v>
                </c:pt>
                <c:pt idx="298">
                  <c:v>3.41</c:v>
                </c:pt>
                <c:pt idx="299">
                  <c:v>3.11</c:v>
                </c:pt>
                <c:pt idx="300">
                  <c:v>3.41</c:v>
                </c:pt>
                <c:pt idx="301">
                  <c:v>3.11</c:v>
                </c:pt>
                <c:pt idx="302">
                  <c:v>3.41</c:v>
                </c:pt>
                <c:pt idx="303">
                  <c:v>3.11</c:v>
                </c:pt>
                <c:pt idx="304">
                  <c:v>3.41</c:v>
                </c:pt>
                <c:pt idx="305">
                  <c:v>3.11</c:v>
                </c:pt>
                <c:pt idx="306">
                  <c:v>3.41</c:v>
                </c:pt>
                <c:pt idx="307">
                  <c:v>3.11</c:v>
                </c:pt>
                <c:pt idx="308">
                  <c:v>3.41</c:v>
                </c:pt>
                <c:pt idx="309">
                  <c:v>3.11</c:v>
                </c:pt>
                <c:pt idx="310">
                  <c:v>3.41</c:v>
                </c:pt>
                <c:pt idx="311">
                  <c:v>3.11</c:v>
                </c:pt>
                <c:pt idx="312">
                  <c:v>3.41</c:v>
                </c:pt>
                <c:pt idx="313">
                  <c:v>3.11</c:v>
                </c:pt>
                <c:pt idx="314">
                  <c:v>3.41</c:v>
                </c:pt>
                <c:pt idx="315">
                  <c:v>3.11</c:v>
                </c:pt>
                <c:pt idx="316">
                  <c:v>3.41</c:v>
                </c:pt>
                <c:pt idx="317">
                  <c:v>3.11</c:v>
                </c:pt>
                <c:pt idx="318">
                  <c:v>3.41</c:v>
                </c:pt>
                <c:pt idx="319">
                  <c:v>3.11</c:v>
                </c:pt>
                <c:pt idx="320">
                  <c:v>3.41</c:v>
                </c:pt>
                <c:pt idx="321">
                  <c:v>3.11</c:v>
                </c:pt>
                <c:pt idx="322">
                  <c:v>3.41</c:v>
                </c:pt>
                <c:pt idx="323">
                  <c:v>3.11</c:v>
                </c:pt>
                <c:pt idx="324">
                  <c:v>3.41</c:v>
                </c:pt>
                <c:pt idx="325">
                  <c:v>3.11</c:v>
                </c:pt>
                <c:pt idx="326">
                  <c:v>3.41</c:v>
                </c:pt>
                <c:pt idx="327">
                  <c:v>3.11</c:v>
                </c:pt>
                <c:pt idx="328">
                  <c:v>3.41</c:v>
                </c:pt>
                <c:pt idx="329">
                  <c:v>3.11</c:v>
                </c:pt>
                <c:pt idx="330">
                  <c:v>3.41</c:v>
                </c:pt>
                <c:pt idx="331">
                  <c:v>3.11</c:v>
                </c:pt>
                <c:pt idx="332">
                  <c:v>3.41</c:v>
                </c:pt>
                <c:pt idx="333">
                  <c:v>3.11</c:v>
                </c:pt>
                <c:pt idx="334">
                  <c:v>3.41</c:v>
                </c:pt>
                <c:pt idx="335">
                  <c:v>3.11</c:v>
                </c:pt>
                <c:pt idx="336">
                  <c:v>3.41</c:v>
                </c:pt>
                <c:pt idx="337">
                  <c:v>3.11</c:v>
                </c:pt>
                <c:pt idx="338">
                  <c:v>3.41</c:v>
                </c:pt>
                <c:pt idx="339">
                  <c:v>3.11</c:v>
                </c:pt>
                <c:pt idx="340">
                  <c:v>3.41</c:v>
                </c:pt>
                <c:pt idx="341">
                  <c:v>3.11</c:v>
                </c:pt>
                <c:pt idx="342">
                  <c:v>3.41</c:v>
                </c:pt>
                <c:pt idx="343">
                  <c:v>3.11</c:v>
                </c:pt>
                <c:pt idx="344">
                  <c:v>3.41</c:v>
                </c:pt>
                <c:pt idx="345">
                  <c:v>3.11</c:v>
                </c:pt>
                <c:pt idx="346">
                  <c:v>3.41</c:v>
                </c:pt>
                <c:pt idx="347">
                  <c:v>3.11</c:v>
                </c:pt>
                <c:pt idx="348">
                  <c:v>3.41</c:v>
                </c:pt>
                <c:pt idx="349">
                  <c:v>3.11</c:v>
                </c:pt>
                <c:pt idx="350">
                  <c:v>3.41</c:v>
                </c:pt>
                <c:pt idx="351">
                  <c:v>3.11</c:v>
                </c:pt>
                <c:pt idx="352">
                  <c:v>3.41</c:v>
                </c:pt>
                <c:pt idx="353">
                  <c:v>3.11</c:v>
                </c:pt>
                <c:pt idx="354">
                  <c:v>3.41</c:v>
                </c:pt>
                <c:pt idx="355">
                  <c:v>3.11</c:v>
                </c:pt>
                <c:pt idx="356">
                  <c:v>3.41</c:v>
                </c:pt>
                <c:pt idx="357">
                  <c:v>3.11</c:v>
                </c:pt>
                <c:pt idx="358">
                  <c:v>3.41</c:v>
                </c:pt>
                <c:pt idx="359">
                  <c:v>3.11</c:v>
                </c:pt>
                <c:pt idx="360">
                  <c:v>3.41</c:v>
                </c:pt>
                <c:pt idx="361">
                  <c:v>3.11</c:v>
                </c:pt>
                <c:pt idx="362">
                  <c:v>3.41</c:v>
                </c:pt>
                <c:pt idx="363">
                  <c:v>3.11</c:v>
                </c:pt>
                <c:pt idx="364">
                  <c:v>3.41</c:v>
                </c:pt>
                <c:pt idx="365">
                  <c:v>3.11</c:v>
                </c:pt>
                <c:pt idx="366">
                  <c:v>3.41</c:v>
                </c:pt>
                <c:pt idx="367">
                  <c:v>3.11</c:v>
                </c:pt>
                <c:pt idx="368">
                  <c:v>3.41</c:v>
                </c:pt>
                <c:pt idx="369">
                  <c:v>3.11</c:v>
                </c:pt>
                <c:pt idx="370">
                  <c:v>3.41</c:v>
                </c:pt>
                <c:pt idx="371">
                  <c:v>3.11</c:v>
                </c:pt>
                <c:pt idx="372">
                  <c:v>3.41</c:v>
                </c:pt>
                <c:pt idx="373">
                  <c:v>3.11</c:v>
                </c:pt>
                <c:pt idx="374">
                  <c:v>3.41</c:v>
                </c:pt>
                <c:pt idx="375">
                  <c:v>3.11</c:v>
                </c:pt>
                <c:pt idx="376">
                  <c:v>3.41</c:v>
                </c:pt>
                <c:pt idx="377">
                  <c:v>3.11</c:v>
                </c:pt>
                <c:pt idx="378">
                  <c:v>3.41</c:v>
                </c:pt>
                <c:pt idx="379">
                  <c:v>3.11</c:v>
                </c:pt>
                <c:pt idx="380">
                  <c:v>3.41</c:v>
                </c:pt>
                <c:pt idx="381">
                  <c:v>3.11</c:v>
                </c:pt>
                <c:pt idx="382">
                  <c:v>3.41</c:v>
                </c:pt>
                <c:pt idx="383">
                  <c:v>3.11</c:v>
                </c:pt>
                <c:pt idx="384">
                  <c:v>3.41</c:v>
                </c:pt>
                <c:pt idx="385">
                  <c:v>3.11</c:v>
                </c:pt>
                <c:pt idx="386">
                  <c:v>3.41</c:v>
                </c:pt>
                <c:pt idx="387">
                  <c:v>3.11</c:v>
                </c:pt>
                <c:pt idx="388">
                  <c:v>3.41</c:v>
                </c:pt>
                <c:pt idx="389">
                  <c:v>3.11</c:v>
                </c:pt>
                <c:pt idx="390">
                  <c:v>3.41</c:v>
                </c:pt>
                <c:pt idx="391">
                  <c:v>3.11</c:v>
                </c:pt>
                <c:pt idx="392">
                  <c:v>3.41</c:v>
                </c:pt>
                <c:pt idx="393">
                  <c:v>3.11</c:v>
                </c:pt>
                <c:pt idx="394">
                  <c:v>3.41</c:v>
                </c:pt>
                <c:pt idx="395">
                  <c:v>3.11</c:v>
                </c:pt>
                <c:pt idx="396">
                  <c:v>3.41</c:v>
                </c:pt>
                <c:pt idx="397">
                  <c:v>3.11</c:v>
                </c:pt>
                <c:pt idx="398">
                  <c:v>3.41</c:v>
                </c:pt>
                <c:pt idx="399">
                  <c:v>3.11</c:v>
                </c:pt>
                <c:pt idx="400">
                  <c:v>3.41</c:v>
                </c:pt>
                <c:pt idx="401">
                  <c:v>3.11</c:v>
                </c:pt>
                <c:pt idx="402">
                  <c:v>3.41</c:v>
                </c:pt>
                <c:pt idx="403">
                  <c:v>3.11</c:v>
                </c:pt>
                <c:pt idx="404">
                  <c:v>3.41</c:v>
                </c:pt>
                <c:pt idx="405">
                  <c:v>3.11</c:v>
                </c:pt>
                <c:pt idx="406">
                  <c:v>3.41</c:v>
                </c:pt>
                <c:pt idx="407">
                  <c:v>3.11</c:v>
                </c:pt>
                <c:pt idx="408">
                  <c:v>3.41</c:v>
                </c:pt>
                <c:pt idx="409">
                  <c:v>3.11</c:v>
                </c:pt>
                <c:pt idx="410">
                  <c:v>3.41</c:v>
                </c:pt>
                <c:pt idx="411">
                  <c:v>3.11</c:v>
                </c:pt>
                <c:pt idx="412">
                  <c:v>3.41</c:v>
                </c:pt>
                <c:pt idx="413">
                  <c:v>3.11</c:v>
                </c:pt>
                <c:pt idx="414">
                  <c:v>3.41</c:v>
                </c:pt>
                <c:pt idx="415">
                  <c:v>3.11</c:v>
                </c:pt>
                <c:pt idx="416">
                  <c:v>3.41</c:v>
                </c:pt>
                <c:pt idx="417">
                  <c:v>3.11</c:v>
                </c:pt>
                <c:pt idx="418">
                  <c:v>3.41</c:v>
                </c:pt>
                <c:pt idx="419">
                  <c:v>3.11</c:v>
                </c:pt>
                <c:pt idx="420">
                  <c:v>3.41</c:v>
                </c:pt>
                <c:pt idx="421">
                  <c:v>3.11</c:v>
                </c:pt>
                <c:pt idx="422">
                  <c:v>3.41</c:v>
                </c:pt>
                <c:pt idx="423">
                  <c:v>3.11</c:v>
                </c:pt>
                <c:pt idx="424">
                  <c:v>3.41</c:v>
                </c:pt>
                <c:pt idx="425">
                  <c:v>3.11</c:v>
                </c:pt>
                <c:pt idx="426">
                  <c:v>3.41</c:v>
                </c:pt>
                <c:pt idx="427">
                  <c:v>3.11</c:v>
                </c:pt>
                <c:pt idx="428">
                  <c:v>3.41</c:v>
                </c:pt>
                <c:pt idx="429">
                  <c:v>3.11</c:v>
                </c:pt>
                <c:pt idx="430">
                  <c:v>3.41</c:v>
                </c:pt>
                <c:pt idx="431">
                  <c:v>3.11</c:v>
                </c:pt>
                <c:pt idx="432">
                  <c:v>3.41</c:v>
                </c:pt>
                <c:pt idx="433">
                  <c:v>3.11</c:v>
                </c:pt>
                <c:pt idx="434">
                  <c:v>3.41</c:v>
                </c:pt>
                <c:pt idx="435">
                  <c:v>3.11</c:v>
                </c:pt>
                <c:pt idx="436">
                  <c:v>3.41</c:v>
                </c:pt>
                <c:pt idx="437">
                  <c:v>3.11</c:v>
                </c:pt>
                <c:pt idx="438">
                  <c:v>3.41</c:v>
                </c:pt>
                <c:pt idx="439">
                  <c:v>3.11</c:v>
                </c:pt>
                <c:pt idx="440">
                  <c:v>3.41</c:v>
                </c:pt>
                <c:pt idx="441">
                  <c:v>3.11</c:v>
                </c:pt>
                <c:pt idx="442">
                  <c:v>3.41</c:v>
                </c:pt>
                <c:pt idx="443">
                  <c:v>3.11</c:v>
                </c:pt>
                <c:pt idx="444">
                  <c:v>3.41</c:v>
                </c:pt>
                <c:pt idx="445">
                  <c:v>3.11</c:v>
                </c:pt>
                <c:pt idx="446">
                  <c:v>3.41</c:v>
                </c:pt>
                <c:pt idx="447">
                  <c:v>3.11</c:v>
                </c:pt>
                <c:pt idx="448">
                  <c:v>3.41</c:v>
                </c:pt>
                <c:pt idx="449">
                  <c:v>3.11</c:v>
                </c:pt>
                <c:pt idx="450">
                  <c:v>3.41</c:v>
                </c:pt>
                <c:pt idx="451">
                  <c:v>3.11</c:v>
                </c:pt>
                <c:pt idx="452">
                  <c:v>3.41</c:v>
                </c:pt>
                <c:pt idx="453">
                  <c:v>3.11</c:v>
                </c:pt>
                <c:pt idx="454">
                  <c:v>3.41</c:v>
                </c:pt>
                <c:pt idx="455">
                  <c:v>3.11</c:v>
                </c:pt>
                <c:pt idx="456">
                  <c:v>3.41</c:v>
                </c:pt>
                <c:pt idx="457">
                  <c:v>3.11</c:v>
                </c:pt>
                <c:pt idx="458">
                  <c:v>3.41</c:v>
                </c:pt>
                <c:pt idx="459">
                  <c:v>3.11</c:v>
                </c:pt>
                <c:pt idx="460">
                  <c:v>3.41</c:v>
                </c:pt>
                <c:pt idx="461">
                  <c:v>3.11</c:v>
                </c:pt>
                <c:pt idx="462">
                  <c:v>3.41</c:v>
                </c:pt>
                <c:pt idx="463">
                  <c:v>3.11</c:v>
                </c:pt>
                <c:pt idx="464">
                  <c:v>3.41</c:v>
                </c:pt>
                <c:pt idx="465">
                  <c:v>3.11</c:v>
                </c:pt>
                <c:pt idx="466">
                  <c:v>3.41</c:v>
                </c:pt>
                <c:pt idx="467">
                  <c:v>3.11</c:v>
                </c:pt>
                <c:pt idx="468">
                  <c:v>3.41</c:v>
                </c:pt>
                <c:pt idx="469">
                  <c:v>3.11</c:v>
                </c:pt>
                <c:pt idx="470">
                  <c:v>3.41</c:v>
                </c:pt>
                <c:pt idx="471">
                  <c:v>3.11</c:v>
                </c:pt>
                <c:pt idx="472">
                  <c:v>3.41</c:v>
                </c:pt>
                <c:pt idx="473">
                  <c:v>3.11</c:v>
                </c:pt>
                <c:pt idx="474">
                  <c:v>3.41</c:v>
                </c:pt>
                <c:pt idx="475">
                  <c:v>3.11</c:v>
                </c:pt>
                <c:pt idx="476">
                  <c:v>3.41</c:v>
                </c:pt>
                <c:pt idx="477">
                  <c:v>3.11</c:v>
                </c:pt>
                <c:pt idx="478">
                  <c:v>3.41</c:v>
                </c:pt>
                <c:pt idx="479">
                  <c:v>3.11</c:v>
                </c:pt>
                <c:pt idx="480">
                  <c:v>3.41</c:v>
                </c:pt>
                <c:pt idx="481">
                  <c:v>3.11</c:v>
                </c:pt>
                <c:pt idx="482">
                  <c:v>3.41</c:v>
                </c:pt>
                <c:pt idx="483">
                  <c:v>3.11</c:v>
                </c:pt>
                <c:pt idx="484">
                  <c:v>3.41</c:v>
                </c:pt>
                <c:pt idx="485">
                  <c:v>3.11</c:v>
                </c:pt>
                <c:pt idx="486">
                  <c:v>3.41</c:v>
                </c:pt>
                <c:pt idx="487">
                  <c:v>3.11</c:v>
                </c:pt>
                <c:pt idx="488">
                  <c:v>3.41</c:v>
                </c:pt>
                <c:pt idx="489">
                  <c:v>3.11</c:v>
                </c:pt>
                <c:pt idx="490">
                  <c:v>3.41</c:v>
                </c:pt>
                <c:pt idx="491">
                  <c:v>3.11</c:v>
                </c:pt>
                <c:pt idx="492">
                  <c:v>3.41</c:v>
                </c:pt>
                <c:pt idx="493">
                  <c:v>3.11</c:v>
                </c:pt>
                <c:pt idx="494">
                  <c:v>3.41</c:v>
                </c:pt>
                <c:pt idx="495">
                  <c:v>3.11</c:v>
                </c:pt>
                <c:pt idx="496">
                  <c:v>3.41</c:v>
                </c:pt>
                <c:pt idx="497">
                  <c:v>3.11</c:v>
                </c:pt>
                <c:pt idx="498">
                  <c:v>3.41</c:v>
                </c:pt>
                <c:pt idx="499">
                  <c:v>3.11</c:v>
                </c:pt>
                <c:pt idx="500">
                  <c:v>3.41</c:v>
                </c:pt>
                <c:pt idx="501">
                  <c:v>3.11</c:v>
                </c:pt>
                <c:pt idx="502">
                  <c:v>3.41</c:v>
                </c:pt>
                <c:pt idx="503">
                  <c:v>3.11</c:v>
                </c:pt>
                <c:pt idx="504">
                  <c:v>3.41</c:v>
                </c:pt>
                <c:pt idx="505">
                  <c:v>3.11</c:v>
                </c:pt>
                <c:pt idx="506">
                  <c:v>3.41</c:v>
                </c:pt>
                <c:pt idx="507">
                  <c:v>3.11</c:v>
                </c:pt>
                <c:pt idx="508">
                  <c:v>3.41</c:v>
                </c:pt>
                <c:pt idx="509">
                  <c:v>3.11</c:v>
                </c:pt>
                <c:pt idx="510">
                  <c:v>3.41</c:v>
                </c:pt>
                <c:pt idx="511">
                  <c:v>3.11</c:v>
                </c:pt>
                <c:pt idx="512">
                  <c:v>3.41</c:v>
                </c:pt>
                <c:pt idx="513">
                  <c:v>3.11</c:v>
                </c:pt>
                <c:pt idx="514">
                  <c:v>3.41</c:v>
                </c:pt>
                <c:pt idx="515">
                  <c:v>3.11</c:v>
                </c:pt>
                <c:pt idx="516">
                  <c:v>3.41</c:v>
                </c:pt>
                <c:pt idx="517">
                  <c:v>3.11</c:v>
                </c:pt>
                <c:pt idx="518">
                  <c:v>3.41</c:v>
                </c:pt>
                <c:pt idx="519">
                  <c:v>3.11</c:v>
                </c:pt>
                <c:pt idx="520">
                  <c:v>3.41</c:v>
                </c:pt>
                <c:pt idx="521">
                  <c:v>3.11</c:v>
                </c:pt>
                <c:pt idx="522">
                  <c:v>3.41</c:v>
                </c:pt>
                <c:pt idx="523">
                  <c:v>3.11</c:v>
                </c:pt>
                <c:pt idx="524">
                  <c:v>3.41</c:v>
                </c:pt>
                <c:pt idx="525">
                  <c:v>3.11</c:v>
                </c:pt>
                <c:pt idx="526">
                  <c:v>3.41</c:v>
                </c:pt>
                <c:pt idx="527">
                  <c:v>3.11</c:v>
                </c:pt>
                <c:pt idx="528">
                  <c:v>3.41</c:v>
                </c:pt>
                <c:pt idx="529">
                  <c:v>3.11</c:v>
                </c:pt>
                <c:pt idx="530">
                  <c:v>3.41</c:v>
                </c:pt>
                <c:pt idx="531">
                  <c:v>3.11</c:v>
                </c:pt>
                <c:pt idx="532">
                  <c:v>3.41</c:v>
                </c:pt>
                <c:pt idx="533">
                  <c:v>3.11</c:v>
                </c:pt>
                <c:pt idx="534">
                  <c:v>3.41</c:v>
                </c:pt>
                <c:pt idx="535">
                  <c:v>3.11</c:v>
                </c:pt>
                <c:pt idx="536">
                  <c:v>3.41</c:v>
                </c:pt>
                <c:pt idx="537">
                  <c:v>3.11</c:v>
                </c:pt>
                <c:pt idx="538">
                  <c:v>3.41</c:v>
                </c:pt>
                <c:pt idx="539">
                  <c:v>3.11</c:v>
                </c:pt>
                <c:pt idx="540">
                  <c:v>3.41</c:v>
                </c:pt>
                <c:pt idx="541">
                  <c:v>3.11</c:v>
                </c:pt>
                <c:pt idx="542">
                  <c:v>3.41</c:v>
                </c:pt>
                <c:pt idx="543">
                  <c:v>3.11</c:v>
                </c:pt>
                <c:pt idx="544">
                  <c:v>3.41</c:v>
                </c:pt>
                <c:pt idx="545">
                  <c:v>3.11</c:v>
                </c:pt>
                <c:pt idx="546">
                  <c:v>3.41</c:v>
                </c:pt>
                <c:pt idx="547">
                  <c:v>3.11</c:v>
                </c:pt>
                <c:pt idx="548">
                  <c:v>3.41</c:v>
                </c:pt>
                <c:pt idx="549">
                  <c:v>3.11</c:v>
                </c:pt>
                <c:pt idx="550">
                  <c:v>3.41</c:v>
                </c:pt>
                <c:pt idx="551">
                  <c:v>3.11</c:v>
                </c:pt>
                <c:pt idx="552">
                  <c:v>3.41</c:v>
                </c:pt>
                <c:pt idx="553">
                  <c:v>3.11</c:v>
                </c:pt>
                <c:pt idx="554">
                  <c:v>3.41</c:v>
                </c:pt>
                <c:pt idx="555">
                  <c:v>3.11</c:v>
                </c:pt>
                <c:pt idx="556">
                  <c:v>3.41</c:v>
                </c:pt>
                <c:pt idx="557">
                  <c:v>3.11</c:v>
                </c:pt>
                <c:pt idx="558">
                  <c:v>3.41</c:v>
                </c:pt>
                <c:pt idx="559">
                  <c:v>3.11</c:v>
                </c:pt>
                <c:pt idx="560">
                  <c:v>3.41</c:v>
                </c:pt>
                <c:pt idx="561">
                  <c:v>3.11</c:v>
                </c:pt>
                <c:pt idx="562">
                  <c:v>3.41</c:v>
                </c:pt>
                <c:pt idx="563">
                  <c:v>3.11</c:v>
                </c:pt>
                <c:pt idx="564">
                  <c:v>3.41</c:v>
                </c:pt>
                <c:pt idx="565">
                  <c:v>3.11</c:v>
                </c:pt>
                <c:pt idx="566">
                  <c:v>3.41</c:v>
                </c:pt>
                <c:pt idx="567">
                  <c:v>3.11</c:v>
                </c:pt>
                <c:pt idx="568">
                  <c:v>3.41</c:v>
                </c:pt>
                <c:pt idx="569">
                  <c:v>3.11</c:v>
                </c:pt>
                <c:pt idx="570">
                  <c:v>3.41</c:v>
                </c:pt>
                <c:pt idx="571">
                  <c:v>3.11</c:v>
                </c:pt>
                <c:pt idx="572">
                  <c:v>3.41</c:v>
                </c:pt>
                <c:pt idx="573">
                  <c:v>3.11</c:v>
                </c:pt>
                <c:pt idx="574">
                  <c:v>3.41</c:v>
                </c:pt>
                <c:pt idx="575">
                  <c:v>3.11</c:v>
                </c:pt>
                <c:pt idx="576">
                  <c:v>3.41</c:v>
                </c:pt>
                <c:pt idx="577">
                  <c:v>3.11</c:v>
                </c:pt>
                <c:pt idx="578">
                  <c:v>3.41</c:v>
                </c:pt>
                <c:pt idx="579">
                  <c:v>3.11</c:v>
                </c:pt>
                <c:pt idx="580">
                  <c:v>3.41</c:v>
                </c:pt>
                <c:pt idx="581">
                  <c:v>3.11</c:v>
                </c:pt>
                <c:pt idx="582">
                  <c:v>3.41</c:v>
                </c:pt>
                <c:pt idx="583">
                  <c:v>3.11</c:v>
                </c:pt>
                <c:pt idx="584">
                  <c:v>3.41</c:v>
                </c:pt>
                <c:pt idx="585">
                  <c:v>3.11</c:v>
                </c:pt>
                <c:pt idx="586">
                  <c:v>3.41</c:v>
                </c:pt>
                <c:pt idx="587">
                  <c:v>3.11</c:v>
                </c:pt>
                <c:pt idx="588">
                  <c:v>3.41</c:v>
                </c:pt>
                <c:pt idx="589">
                  <c:v>3.11</c:v>
                </c:pt>
                <c:pt idx="590">
                  <c:v>3.41</c:v>
                </c:pt>
                <c:pt idx="591">
                  <c:v>3.11</c:v>
                </c:pt>
                <c:pt idx="592">
                  <c:v>3.41</c:v>
                </c:pt>
                <c:pt idx="593">
                  <c:v>3.11</c:v>
                </c:pt>
                <c:pt idx="594">
                  <c:v>3.41</c:v>
                </c:pt>
                <c:pt idx="595">
                  <c:v>3.11</c:v>
                </c:pt>
                <c:pt idx="596">
                  <c:v>3.41</c:v>
                </c:pt>
                <c:pt idx="597">
                  <c:v>3.11</c:v>
                </c:pt>
                <c:pt idx="598">
                  <c:v>3.41</c:v>
                </c:pt>
                <c:pt idx="599">
                  <c:v>3.11</c:v>
                </c:pt>
                <c:pt idx="600">
                  <c:v>3.41</c:v>
                </c:pt>
                <c:pt idx="601">
                  <c:v>3.11</c:v>
                </c:pt>
                <c:pt idx="602">
                  <c:v>3.41</c:v>
                </c:pt>
                <c:pt idx="603">
                  <c:v>3.11</c:v>
                </c:pt>
                <c:pt idx="604">
                  <c:v>3.41</c:v>
                </c:pt>
                <c:pt idx="605">
                  <c:v>3.11</c:v>
                </c:pt>
                <c:pt idx="606">
                  <c:v>3.41</c:v>
                </c:pt>
                <c:pt idx="607">
                  <c:v>3.11</c:v>
                </c:pt>
                <c:pt idx="608">
                  <c:v>3.41</c:v>
                </c:pt>
                <c:pt idx="609">
                  <c:v>3.11</c:v>
                </c:pt>
                <c:pt idx="610">
                  <c:v>3.41</c:v>
                </c:pt>
                <c:pt idx="611">
                  <c:v>3.11</c:v>
                </c:pt>
                <c:pt idx="612">
                  <c:v>3.41</c:v>
                </c:pt>
                <c:pt idx="613">
                  <c:v>3.11</c:v>
                </c:pt>
                <c:pt idx="614">
                  <c:v>3.41</c:v>
                </c:pt>
                <c:pt idx="615">
                  <c:v>3.11</c:v>
                </c:pt>
                <c:pt idx="616">
                  <c:v>3.41</c:v>
                </c:pt>
                <c:pt idx="617">
                  <c:v>3.11</c:v>
                </c:pt>
                <c:pt idx="618">
                  <c:v>3.41</c:v>
                </c:pt>
                <c:pt idx="619">
                  <c:v>3.11</c:v>
                </c:pt>
                <c:pt idx="620">
                  <c:v>3.41</c:v>
                </c:pt>
                <c:pt idx="621">
                  <c:v>3.11</c:v>
                </c:pt>
                <c:pt idx="622">
                  <c:v>3.41</c:v>
                </c:pt>
                <c:pt idx="623">
                  <c:v>3.11</c:v>
                </c:pt>
                <c:pt idx="624">
                  <c:v>3.41</c:v>
                </c:pt>
                <c:pt idx="625">
                  <c:v>3.11</c:v>
                </c:pt>
                <c:pt idx="626">
                  <c:v>3.41</c:v>
                </c:pt>
                <c:pt idx="627">
                  <c:v>3.11</c:v>
                </c:pt>
                <c:pt idx="628">
                  <c:v>3.41</c:v>
                </c:pt>
                <c:pt idx="629">
                  <c:v>3.11</c:v>
                </c:pt>
                <c:pt idx="630">
                  <c:v>3.41</c:v>
                </c:pt>
                <c:pt idx="631">
                  <c:v>3.11</c:v>
                </c:pt>
                <c:pt idx="632">
                  <c:v>3.41</c:v>
                </c:pt>
                <c:pt idx="633">
                  <c:v>3.11</c:v>
                </c:pt>
                <c:pt idx="634">
                  <c:v>3.41</c:v>
                </c:pt>
                <c:pt idx="635">
                  <c:v>3.11</c:v>
                </c:pt>
                <c:pt idx="636">
                  <c:v>3.41</c:v>
                </c:pt>
                <c:pt idx="637">
                  <c:v>3.11</c:v>
                </c:pt>
                <c:pt idx="638">
                  <c:v>3.41</c:v>
                </c:pt>
                <c:pt idx="639">
                  <c:v>3.11</c:v>
                </c:pt>
                <c:pt idx="640">
                  <c:v>3.41</c:v>
                </c:pt>
                <c:pt idx="641">
                  <c:v>3.11</c:v>
                </c:pt>
                <c:pt idx="642">
                  <c:v>3.41</c:v>
                </c:pt>
                <c:pt idx="643">
                  <c:v>3.11</c:v>
                </c:pt>
                <c:pt idx="644">
                  <c:v>3.41</c:v>
                </c:pt>
                <c:pt idx="645">
                  <c:v>3.11</c:v>
                </c:pt>
                <c:pt idx="646">
                  <c:v>3.41</c:v>
                </c:pt>
                <c:pt idx="647">
                  <c:v>3.11</c:v>
                </c:pt>
                <c:pt idx="648">
                  <c:v>3.41</c:v>
                </c:pt>
                <c:pt idx="649">
                  <c:v>3.11</c:v>
                </c:pt>
                <c:pt idx="650">
                  <c:v>3.41</c:v>
                </c:pt>
                <c:pt idx="651">
                  <c:v>3.11</c:v>
                </c:pt>
                <c:pt idx="652">
                  <c:v>3.41</c:v>
                </c:pt>
                <c:pt idx="653">
                  <c:v>3.11</c:v>
                </c:pt>
                <c:pt idx="654">
                  <c:v>3.41</c:v>
                </c:pt>
                <c:pt idx="655">
                  <c:v>3.11</c:v>
                </c:pt>
                <c:pt idx="656">
                  <c:v>3.41</c:v>
                </c:pt>
                <c:pt idx="657">
                  <c:v>3.11</c:v>
                </c:pt>
                <c:pt idx="658">
                  <c:v>3.41</c:v>
                </c:pt>
                <c:pt idx="659">
                  <c:v>3.11</c:v>
                </c:pt>
                <c:pt idx="660">
                  <c:v>3.41</c:v>
                </c:pt>
                <c:pt idx="661">
                  <c:v>3.11</c:v>
                </c:pt>
                <c:pt idx="662">
                  <c:v>3.41</c:v>
                </c:pt>
                <c:pt idx="663">
                  <c:v>3.11</c:v>
                </c:pt>
                <c:pt idx="664">
                  <c:v>3.41</c:v>
                </c:pt>
                <c:pt idx="665">
                  <c:v>3.11</c:v>
                </c:pt>
                <c:pt idx="666">
                  <c:v>3.41</c:v>
                </c:pt>
                <c:pt idx="667">
                  <c:v>3.11</c:v>
                </c:pt>
                <c:pt idx="668">
                  <c:v>3.41</c:v>
                </c:pt>
                <c:pt idx="669">
                  <c:v>3.11</c:v>
                </c:pt>
                <c:pt idx="670">
                  <c:v>3.41</c:v>
                </c:pt>
                <c:pt idx="671">
                  <c:v>3.11</c:v>
                </c:pt>
                <c:pt idx="672">
                  <c:v>3.41</c:v>
                </c:pt>
                <c:pt idx="673">
                  <c:v>3.11</c:v>
                </c:pt>
                <c:pt idx="674">
                  <c:v>3.41</c:v>
                </c:pt>
                <c:pt idx="675">
                  <c:v>3.11</c:v>
                </c:pt>
                <c:pt idx="676">
                  <c:v>3.41</c:v>
                </c:pt>
                <c:pt idx="677">
                  <c:v>3.11</c:v>
                </c:pt>
                <c:pt idx="678">
                  <c:v>3.41</c:v>
                </c:pt>
                <c:pt idx="679">
                  <c:v>3.11</c:v>
                </c:pt>
                <c:pt idx="680">
                  <c:v>3.41</c:v>
                </c:pt>
                <c:pt idx="681">
                  <c:v>3.11</c:v>
                </c:pt>
                <c:pt idx="682">
                  <c:v>3.41</c:v>
                </c:pt>
                <c:pt idx="683">
                  <c:v>3.11</c:v>
                </c:pt>
                <c:pt idx="684">
                  <c:v>3.41</c:v>
                </c:pt>
                <c:pt idx="685">
                  <c:v>3.11</c:v>
                </c:pt>
                <c:pt idx="686">
                  <c:v>3.41</c:v>
                </c:pt>
                <c:pt idx="687">
                  <c:v>3.11</c:v>
                </c:pt>
                <c:pt idx="688">
                  <c:v>3.41</c:v>
                </c:pt>
                <c:pt idx="689">
                  <c:v>3.11</c:v>
                </c:pt>
                <c:pt idx="690">
                  <c:v>3.41</c:v>
                </c:pt>
                <c:pt idx="691">
                  <c:v>3.11</c:v>
                </c:pt>
                <c:pt idx="692">
                  <c:v>3.41</c:v>
                </c:pt>
                <c:pt idx="693">
                  <c:v>3.11</c:v>
                </c:pt>
                <c:pt idx="694">
                  <c:v>3.41</c:v>
                </c:pt>
                <c:pt idx="695">
                  <c:v>3.11</c:v>
                </c:pt>
                <c:pt idx="696">
                  <c:v>3.41</c:v>
                </c:pt>
                <c:pt idx="697">
                  <c:v>3.11</c:v>
                </c:pt>
                <c:pt idx="698">
                  <c:v>3.41</c:v>
                </c:pt>
                <c:pt idx="699">
                  <c:v>3.11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3D-4B44-BD09-2DF521EA965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000000"/>
              </a:solidFill>
              <a:prstDash val="solid"/>
            </a:ln>
            <a:effectLst/>
          </c:spPr>
          <c:marker>
            <c:symbol val="none"/>
          </c:marker>
          <c:xVal>
            <c:numLit>
              <c:formatCode>General</c:formatCode>
              <c:ptCount val="23"/>
              <c:pt idx="0">
                <c:v>0.9</c:v>
              </c:pt>
              <c:pt idx="1">
                <c:v>1.1000000000000001</c:v>
              </c:pt>
              <c:pt idx="2">
                <c:v>1</c:v>
              </c:pt>
              <c:pt idx="3">
                <c:v>1</c:v>
              </c:pt>
              <c:pt idx="4">
                <c:v>0.75</c:v>
              </c:pt>
              <c:pt idx="5">
                <c:v>1.25</c:v>
              </c:pt>
              <c:pt idx="6">
                <c:v>1.25</c:v>
              </c:pt>
              <c:pt idx="7">
                <c:v>1.25</c:v>
              </c:pt>
              <c:pt idx="8">
                <c:v>1.25</c:v>
              </c:pt>
              <c:pt idx="9">
                <c:v>1.25</c:v>
              </c:pt>
              <c:pt idx="10">
                <c:v>1</c:v>
              </c:pt>
              <c:pt idx="11">
                <c:v>1</c:v>
              </c:pt>
              <c:pt idx="12">
                <c:v>1.1000000000000001</c:v>
              </c:pt>
              <c:pt idx="13">
                <c:v>0.9</c:v>
              </c:pt>
              <c:pt idx="14">
                <c:v>1</c:v>
              </c:pt>
              <c:pt idx="15">
                <c:v>1</c:v>
              </c:pt>
              <c:pt idx="16">
                <c:v>0.75</c:v>
              </c:pt>
              <c:pt idx="17">
                <c:v>0.75</c:v>
              </c:pt>
              <c:pt idx="18">
                <c:v>0.75</c:v>
              </c:pt>
              <c:pt idx="19">
                <c:v>1.25</c:v>
              </c:pt>
              <c:pt idx="20">
                <c:v>0.75</c:v>
              </c:pt>
              <c:pt idx="21">
                <c:v>0.75</c:v>
              </c:pt>
              <c:pt idx="22">
                <c:v>0.75</c:v>
              </c:pt>
            </c:numLit>
          </c:xVal>
          <c:yVal>
            <c:numLit>
              <c:formatCode>General</c:formatCode>
              <c:ptCount val="23"/>
              <c:pt idx="0">
                <c:v>3.86</c:v>
              </c:pt>
              <c:pt idx="1">
                <c:v>3.86</c:v>
              </c:pt>
              <c:pt idx="2">
                <c:v>3.86</c:v>
              </c:pt>
              <c:pt idx="3">
                <c:v>3.41</c:v>
              </c:pt>
              <c:pt idx="4">
                <c:v>3.41</c:v>
              </c:pt>
              <c:pt idx="5">
                <c:v>3.41</c:v>
              </c:pt>
              <c:pt idx="6">
                <c:v>3.41</c:v>
              </c:pt>
              <c:pt idx="7">
                <c:v>3.29</c:v>
              </c:pt>
              <c:pt idx="8">
                <c:v>3.11</c:v>
              </c:pt>
              <c:pt idx="9">
                <c:v>3.11</c:v>
              </c:pt>
              <c:pt idx="10">
                <c:v>3.11</c:v>
              </c:pt>
              <c:pt idx="11">
                <c:v>2.68</c:v>
              </c:pt>
              <c:pt idx="12">
                <c:v>2.68</c:v>
              </c:pt>
              <c:pt idx="13">
                <c:v>2.68</c:v>
              </c:pt>
              <c:pt idx="14">
                <c:v>2.68</c:v>
              </c:pt>
              <c:pt idx="15">
                <c:v>3.11</c:v>
              </c:pt>
              <c:pt idx="16">
                <c:v>3.11</c:v>
              </c:pt>
              <c:pt idx="17">
                <c:v>3.11</c:v>
              </c:pt>
              <c:pt idx="18">
                <c:v>3.29</c:v>
              </c:pt>
              <c:pt idx="19">
                <c:v>3.29</c:v>
              </c:pt>
              <c:pt idx="20">
                <c:v>3.29</c:v>
              </c:pt>
              <c:pt idx="21">
                <c:v>3.41</c:v>
              </c:pt>
              <c:pt idx="22">
                <c:v>3.41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8B3D-4B44-BD09-2DF521EA9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8451056"/>
        <c:axId val="628453552"/>
      </c:scatterChart>
      <c:valAx>
        <c:axId val="628451056"/>
        <c:scaling>
          <c:orientation val="minMax"/>
          <c:max val="2"/>
          <c:min val="0"/>
        </c:scaling>
        <c:delete val="0"/>
        <c:axPos val="b"/>
        <c:numFmt formatCode="General" sourceLinked="0"/>
        <c:majorTickMark val="none"/>
        <c:minorTickMark val="none"/>
        <c:tickLblPos val="none"/>
        <c:spPr>
          <a:ln w="6350">
            <a:noFill/>
          </a:ln>
        </c:spPr>
        <c:txPr>
          <a:bodyPr/>
          <a:lstStyle/>
          <a:p>
            <a:pPr>
              <a:defRPr sz="700"/>
            </a:pPr>
            <a:endParaRPr lang="en-US"/>
          </a:p>
        </c:txPr>
        <c:crossAx val="628453552"/>
        <c:crosses val="autoZero"/>
        <c:crossBetween val="midCat"/>
      </c:valAx>
      <c:valAx>
        <c:axId val="628453552"/>
        <c:scaling>
          <c:orientation val="minMax"/>
          <c:max val="4.5"/>
          <c:min val="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stroke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628451056"/>
        <c:crosses val="autoZero"/>
        <c:crossBetween val="midCat"/>
      </c:val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noThreeD="1" sel="2" val="0">
  <itemLst>
    <item val="Descriptive statistics (Quantitative data)"/>
    <item val="Box plots"/>
  </itemLst>
</formControlPr>
</file>

<file path=xl/ctrlProps/ctrlProp2.xml><?xml version="1.0" encoding="utf-8"?>
<formControlPr xmlns="http://schemas.microsoft.com/office/spreadsheetml/2009/9/main" objectType="Drop" dropStyle="combo" dx="16" noThreeD="1" sel="1" val="0">
  <itemLst>
    <item val="Summary statistics"/>
    <item val="Correlation matrix"/>
    <item val="Multicolinearity statistics"/>
  </itemLst>
</formControlPr>
</file>

<file path=xl/ctrlProps/ctrlProp3.xml><?xml version="1.0" encoding="utf-8"?>
<formControlPr xmlns="http://schemas.microsoft.com/office/spreadsheetml/2009/9/main" objectType="Drop" dropStyle="combo" dx="16" noThreeD="1" sel="1" val="0">
  <itemLst>
    <item val="Summary statistics"/>
    <item val="Correlation matrix"/>
    <item val="Multicolinearity statistics"/>
  </itemLst>
</formControlPr>
</file>

<file path=xl/ctrlProps/ctrlProp4.xml><?xml version="1.0" encoding="utf-8"?>
<formControlPr xmlns="http://schemas.microsoft.com/office/spreadsheetml/2009/9/main" objectType="Drop" dropStyle="combo" dx="16" noThreeD="1" sel="1" val="0">
  <itemLst>
    <item val="Summary statistics"/>
    <item val="Correlation matrix"/>
    <item val="Multicolinearity statistics"/>
  </itemLst>
</formControlPr>
</file>

<file path=xl/ctrlProps/ctrlProp5.xml><?xml version="1.0" encoding="utf-8"?>
<formControlPr xmlns="http://schemas.microsoft.com/office/spreadsheetml/2009/9/main" objectType="Drop" dropStyle="combo" dx="16" noThreeD="1" sel="1" val="0">
  <itemLst>
    <item val="Summary statistics"/>
    <item val="Correlation matrix"/>
    <item val="Multicolinearity statistics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13" Type="http://schemas.openxmlformats.org/officeDocument/2006/relationships/chart" Target="../charts/chart8.xml"/><Relationship Id="rId1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12" Type="http://schemas.openxmlformats.org/officeDocument/2006/relationships/chart" Target="../charts/chart7.xml"/><Relationship Id="rId17" Type="http://schemas.openxmlformats.org/officeDocument/2006/relationships/chart" Target="../charts/chart12.xml"/><Relationship Id="rId2" Type="http://schemas.openxmlformats.org/officeDocument/2006/relationships/image" Target="../media/image2.png"/><Relationship Id="rId16" Type="http://schemas.openxmlformats.org/officeDocument/2006/relationships/chart" Target="../charts/chart11.xml"/><Relationship Id="rId20" Type="http://schemas.openxmlformats.org/officeDocument/2006/relationships/chart" Target="../charts/chart15.xml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5" Type="http://schemas.openxmlformats.org/officeDocument/2006/relationships/chart" Target="../charts/chart10.xml"/><Relationship Id="rId10" Type="http://schemas.openxmlformats.org/officeDocument/2006/relationships/chart" Target="../charts/chart5.xml"/><Relationship Id="rId19" Type="http://schemas.openxmlformats.org/officeDocument/2006/relationships/chart" Target="../charts/chart14.xml"/><Relationship Id="rId4" Type="http://schemas.openxmlformats.org/officeDocument/2006/relationships/image" Target="../media/image4.png"/><Relationship Id="rId9" Type="http://schemas.openxmlformats.org/officeDocument/2006/relationships/chart" Target="../charts/chart4.xml"/><Relationship Id="rId14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1.xml"/><Relationship Id="rId3" Type="http://schemas.openxmlformats.org/officeDocument/2006/relationships/image" Target="../media/image3.png"/><Relationship Id="rId7" Type="http://schemas.openxmlformats.org/officeDocument/2006/relationships/chart" Target="../charts/chart20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9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image" Target="../media/image3.png"/><Relationship Id="rId7" Type="http://schemas.openxmlformats.org/officeDocument/2006/relationships/chart" Target="../charts/chart23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2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3" Type="http://schemas.openxmlformats.org/officeDocument/2006/relationships/image" Target="../media/image3.png"/><Relationship Id="rId7" Type="http://schemas.openxmlformats.org/officeDocument/2006/relationships/chart" Target="../charts/chart26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5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11" Type="http://schemas.openxmlformats.org/officeDocument/2006/relationships/chart" Target="../charts/chart38.xml"/><Relationship Id="rId5" Type="http://schemas.openxmlformats.org/officeDocument/2006/relationships/chart" Target="../charts/chart32.xml"/><Relationship Id="rId10" Type="http://schemas.openxmlformats.org/officeDocument/2006/relationships/chart" Target="../charts/chart37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7" Type="http://schemas.openxmlformats.org/officeDocument/2006/relationships/chart" Target="../charts/chart45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387325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RunProcDES
Form10.txt
ListBoxQuanti,ListBox,,True,200000000000_Outputs,True,,False,,,
ListBoxQuali,ListBox,,True,200000000001_Outputs,True,,False,,,
CheckBoxBar,CheckBox,0,True,400000000100_Charts (2),True,Bar charts,False,,,
CheckBoxPie,CheckBox,0,True,400000000200_Charts (2),True,Pie charts,False,,,
CheckBoxStd,CheckBox,0,True,100000000000_Options,True,Standardize,False,,,
CheckBoxRescale,CheckBox,0,True,100000000100_Options,True,Rescale from 0 to 100,False,,,
CheckBoxComp,CheckBox,0,True,100000000200_Options,True,Compare to the total sample,False,,,
CheckBoxStack,CheckBox,0,True,400000000300_Charts (2),True,Stacked bars,False,,,
CheckBoxSort,CheckBox,-1,True,100000000300_Options,True,Sort the categories alphabetically,False,,,
CheckBoxMultiple,CheckBox,0,True,400000000400_Charts (2),True,Clustered bars,False,,,
OptionButtonH,OptionButton,0,True,310000000000_Charts (1)|Options,True,Horizontal,False,,,
OptionButtonV,OptionButton,-1,True,310000000100_Charts (1)|Options,True,Vertical,False,,,
CheckBoxGroupP,CheckBox,0,True,310000000200_Charts (1)|Options,True,Group plots,False,,,
CheckBoxQQ,CheckBox,0,True,300000000700_Charts (1)|Chart types,True,Normal Q-Q plots,False,,,
CheckBoxBP,CheckBox,-1,True,300000000100_Charts (1)|Chart types,True,Box plots,False,,,
CheckBoxSG,CheckBox,0,True,300000000200_Charts (1)|Chart types,True,Scattergrams,False,,,
CheckBoxSP,CheckBox,0,True,300000000300_Charts (1)|Chart types,True,Strip plots,False,,,
CheckBoxSLP,CheckBox,0,True,300000000400_Charts (1)|Chart types,True,Stem-and-leaf plots,False,,,
CheckBoxPP,CheckBox,0,True,300000000600_Charts (1)|Chart types,True,Normal P-P plots,False,,,
CheckBoxGroupVar,CheckBox,0,True,310000000500_Charts (1)|Options,True,Variables,False,,,
CheckBoxGreyLine,CheckBox,0,True,310000000600_Charts (1)|Options,True,Grey line,False,,,
CheckBox_X,CheckBox,-1,True,000000000100_General,True,Quantitative data,False,,,
RefEdit_X,RefEdit0,'</a:t>
          </a:r>
          <a:r>
            <a:rPr lang="fa-IR" sz="1100"/>
            <a:t>كمي'!$</a:t>
          </a:r>
          <a:r>
            <a:rPr lang="en-US" sz="1100"/>
            <a:t>A$1:$O$206,True,000000000200_General,True,Quantitative data:,False,,206,15
RefEdit_Q,RefEdit0,,True,000000000500_General,True,Qualitative data:,False,,,
CheckBox_Q,CheckBox,0,True,000000000400_General,True,Qualitative data,False,,,
CheckBox_G,CheckBox,0,True,000000000600_General,True,Subsamples,False,,,
RefEdit_G,RefEdit0,,True,000000000700_General,True,Subsamples:,False,,,
CheckBoxVarCat,CheckBox,-1,True,000000000800_General,True,Variable-Category labels,False,,,
CheckBoxVarLabels,CheckBox,-1,True,000000000201_General,True,Variable labels,False,,,
CheckBox_W,CheckBox,0,True,000000000301_General,True,Weights,False,,,
RefEdit_W,RefEdit0,,True,000000000401_General,True,Weights:,False,,,
CheckBoxStdW,CheckBox,0,True,000000000501_General,True,Standardize weights,False,,,
CheckBoxSw,CheckBox,0,False,000000000601_General,False,Sw-Mw,False,,,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CheckBoxDispVert,CheckBox,-1,True,200000000400_Outputs,True,Display vertically,False,,,
CheckBoxDispVert2,CheckBox,0,True,200000000401_Outputs,True,Display vertically,False,,,
CheckBoxLegend,CheckBox,0,True,310000040201_Charts (1)|Options,True,Legend,False,,,
CheckBoxOut,CheckBox,0,True,310000010201_Charts (1)|Options,True,Outliers,False,,,
CheckBoxMinMax,CheckBox,-1,True,310000000201_Charts (1)|Options,True,Minimum/Maximum,False,,,
CheckBoxColorInside,CheckBox,-1,True,310000000301_Charts (1)|Options,True,Color inside,False,,,
CheckBoxColorByGroup,CheckBox,0,True,310000010301_Charts (1)|Options,True,Color by group,False,,,
OptionButtonF,OptionButton,-1,True,400000000101_Charts (2),True,Frequencies,False,,,
OptionButtonRelF,OptionButton,0,True,400000010101_Charts (2),True,Relative frequencies,False,,,
ComboBoxPosition,ComboBox,2,True,310000030201_Charts (1)|Options,True,Labels position:,False,,,
TextBox_Conf,TextBox,95,True,100000000400_Options,True,Confidence interval (%):,False,,,
CheckBoxTrans,CheckBox,0,False,03,False,Trans,False,,,
TextBoxList,TextBox,,False,04,False,,False,,,
CheckBoxUnit,CheckBox,0,True,300000000500_Charts (1)|Chart types,True,Unit 10^,False,,,
TextBoxUnit,TextBox,0,True,300000010500_Charts (1)|Chart types,True,Unit: 10^,False,,,
FileSelect1,CommandButton,,False,000000000300_General,False,,False,,,
ScrollBarSelect,ScrollBar,0,False,05,False,,,,,
ComboBoxError,ComboBox,0,True,300000000201_Charts (1)|Chart types,True,Error bars,False,,,
CheckBoxError,CheckBox,0,True,300000000101_Charts (1)|Chart types,True,Error bars,False,,,
CheckBoxBarQ,CheckBox,0,True,300000000001_Charts (1)|Chart types,True,Means charts,False,,,
OptionButtonAuto,OptionButton,-1,True,310000010300_Charts (1)|Options,True,Automatic,False,,,
OptionButtonUser,OptionButton,0,True,310000020300_Charts (1)|Options,True,User defined,False,,,
TextBoxDim,TextBox,10,True,310000030300_Charts (1)|Options,True,Dimensions:,False,,,
CheckBoxGroupCat,CheckBox,-1,True,310000000400_Charts (1)|Options,True,Categories,False,,,
CheckBoxSortMeans,CheckBox,0,True,310000000700_Charts (1)|Options,True,Sort by mean,False,,,
CheckBoxNotched,CheckBox,0,True,310000000001_Charts (1)|Options,True,Notched,False,,,
CheckBoxWidth,CheckBox,0,True,310000000101_Charts (1)|Options,True,Adapt the width,False,,,
SpinButtonDim,SpinButton,10,True,310000040300_Charts (1)|Options,False,,,,,
</a:t>
          </a:r>
        </a:p>
      </xdr:txBody>
    </xdr:sp>
    <xdr:clientData/>
  </xdr:twoCellAnchor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3" name="L1387325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ListBoxQuanti
1
40
Nbr. of observations,-1
Nbr. of missing values,0
Obs. without missing data,0
Sum of weights,0
Minimum,-1
Maximum,-1
Freq. of minimum,0
Freq. of maximum,0
Range,0
1st Quartile,-1
Median,-1
3rd Quartile,-1
Sum,0
Mean,-1
Variance (n),0
Variance (n-1),-1
Standard deviation (n),0
Standard deviation (n-1),-1
Variation coefficient (n),0
Variation coefficient (n-1),0
Skewness (Pearson),0
Skewness (Fisher),0
Skewness (Bowley),0
Kurtosis (Pearson),0
Kurtosis (Fisher),0
Standard error of the mean,0
Lower bound on mean (95%),0
Upper bound on mean (95%),0
Standard error of the variance,0
Lower bound on variance (95%),0
Upper bound on variance (95%),0
Standard error(Skewness (Fisher)),0
Standard error(Kurtosis (Fisher)),0
Mean absolute deviation,0
Median absolute deviation,0
Geometric mean,0
Geometric standard deviation,0
Harmonic mean,0
nIQR,0
Qn,0
</a:t>
          </a:r>
        </a:p>
      </xdr:txBody>
    </xdr:sp>
    <xdr:clientData/>
  </xdr:twoCellAnchor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4" name="L2387325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1
ListBox
10
ListBoxQuali
1
15
Nbr. of observations,-1
Nbr. of missing values,-1
Obs. without missing data,0
Sum of weights,-1
Nbr. of categories,-1
Mode,-1
Mode frequency,-1
Categories,-1
Frequency per category,-1
Rel. frequency per category (%),-1
Lower bound on frequencies (95%),-1
Upper bound on frequencies (95%),-1
Proportion per category,-1
Lower bound on proportions (95%),-1
Upper bound on proportions (95%),-1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2</xdr:col>
      <xdr:colOff>530225</xdr:colOff>
      <xdr:row>2</xdr:row>
      <xdr:rowOff>466725</xdr:rowOff>
    </xdr:to>
    <xdr:sp macro="" textlink="">
      <xdr:nvSpPr>
        <xdr:cNvPr id="5" name="BK387325"/>
        <xdr:cNvSpPr/>
      </xdr:nvSpPr>
      <xdr:spPr>
        <a:xfrm>
          <a:off x="339725" y="387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2</xdr:row>
      <xdr:rowOff>53975</xdr:rowOff>
    </xdr:from>
    <xdr:to>
      <xdr:col>1</xdr:col>
      <xdr:colOff>427990</xdr:colOff>
      <xdr:row>2</xdr:row>
      <xdr:rowOff>415925</xdr:rowOff>
    </xdr:to>
    <xdr:pic macro="[0]!ReRunXLSTAT">
      <xdr:nvPicPr>
        <xdr:cNvPr id="6" name="BT38732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1</xdr:col>
      <xdr:colOff>877570</xdr:colOff>
      <xdr:row>2</xdr:row>
      <xdr:rowOff>415925</xdr:rowOff>
    </xdr:to>
    <xdr:pic macro="[0]!AddRemovGrid">
      <xdr:nvPicPr>
        <xdr:cNvPr id="7" name="RM38732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1</xdr:col>
      <xdr:colOff>877570</xdr:colOff>
      <xdr:row>2</xdr:row>
      <xdr:rowOff>415925</xdr:rowOff>
    </xdr:to>
    <xdr:pic macro="[0]!AddRemovGrid">
      <xdr:nvPicPr>
        <xdr:cNvPr id="8" name="AD387325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2</xdr:row>
      <xdr:rowOff>53975</xdr:rowOff>
    </xdr:from>
    <xdr:to>
      <xdr:col>2</xdr:col>
      <xdr:colOff>22225</xdr:colOff>
      <xdr:row>2</xdr:row>
      <xdr:rowOff>415925</xdr:rowOff>
    </xdr:to>
    <xdr:pic macro="[0]!SendToOfficeLocal">
      <xdr:nvPicPr>
        <xdr:cNvPr id="9" name="WD38732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109855</xdr:colOff>
      <xdr:row>2</xdr:row>
      <xdr:rowOff>53975</xdr:rowOff>
    </xdr:from>
    <xdr:to>
      <xdr:col>2</xdr:col>
      <xdr:colOff>471805</xdr:colOff>
      <xdr:row>2</xdr:row>
      <xdr:rowOff>415925</xdr:rowOff>
    </xdr:to>
    <xdr:pic macro="[0]!SendToOfficeLocal">
      <xdr:nvPicPr>
        <xdr:cNvPr id="10" name="PT38732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434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7</xdr:col>
      <xdr:colOff>0</xdr:colOff>
      <xdr:row>39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22</xdr:row>
      <xdr:rowOff>0</xdr:rowOff>
    </xdr:from>
    <xdr:to>
      <xdr:col>13</xdr:col>
      <xdr:colOff>31750</xdr:colOff>
      <xdr:row>39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158750</xdr:colOff>
      <xdr:row>22</xdr:row>
      <xdr:rowOff>0</xdr:rowOff>
    </xdr:from>
    <xdr:to>
      <xdr:col>18</xdr:col>
      <xdr:colOff>501650</xdr:colOff>
      <xdr:row>39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19050</xdr:colOff>
      <xdr:row>22</xdr:row>
      <xdr:rowOff>0</xdr:rowOff>
    </xdr:from>
    <xdr:to>
      <xdr:col>25</xdr:col>
      <xdr:colOff>114300</xdr:colOff>
      <xdr:row>39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25</xdr:col>
      <xdr:colOff>241300</xdr:colOff>
      <xdr:row>22</xdr:row>
      <xdr:rowOff>0</xdr:rowOff>
    </xdr:from>
    <xdr:to>
      <xdr:col>31</xdr:col>
      <xdr:colOff>336550</xdr:colOff>
      <xdr:row>39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463550</xdr:colOff>
      <xdr:row>22</xdr:row>
      <xdr:rowOff>0</xdr:rowOff>
    </xdr:from>
    <xdr:to>
      <xdr:col>37</xdr:col>
      <xdr:colOff>558800</xdr:colOff>
      <xdr:row>39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38</xdr:col>
      <xdr:colOff>76200</xdr:colOff>
      <xdr:row>22</xdr:row>
      <xdr:rowOff>0</xdr:rowOff>
    </xdr:from>
    <xdr:to>
      <xdr:col>44</xdr:col>
      <xdr:colOff>171450</xdr:colOff>
      <xdr:row>39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298450</xdr:colOff>
      <xdr:row>22</xdr:row>
      <xdr:rowOff>0</xdr:rowOff>
    </xdr:from>
    <xdr:to>
      <xdr:col>50</xdr:col>
      <xdr:colOff>393700</xdr:colOff>
      <xdr:row>39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50</xdr:col>
      <xdr:colOff>520700</xdr:colOff>
      <xdr:row>22</xdr:row>
      <xdr:rowOff>0</xdr:rowOff>
    </xdr:from>
    <xdr:to>
      <xdr:col>57</xdr:col>
      <xdr:colOff>6350</xdr:colOff>
      <xdr:row>39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133350</xdr:colOff>
      <xdr:row>22</xdr:row>
      <xdr:rowOff>0</xdr:rowOff>
    </xdr:from>
    <xdr:to>
      <xdr:col>63</xdr:col>
      <xdr:colOff>228600</xdr:colOff>
      <xdr:row>39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63</xdr:col>
      <xdr:colOff>355600</xdr:colOff>
      <xdr:row>22</xdr:row>
      <xdr:rowOff>0</xdr:rowOff>
    </xdr:from>
    <xdr:to>
      <xdr:col>69</xdr:col>
      <xdr:colOff>450850</xdr:colOff>
      <xdr:row>39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69</xdr:col>
      <xdr:colOff>577850</xdr:colOff>
      <xdr:row>22</xdr:row>
      <xdr:rowOff>0</xdr:rowOff>
    </xdr:from>
    <xdr:to>
      <xdr:col>76</xdr:col>
      <xdr:colOff>63500</xdr:colOff>
      <xdr:row>39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76</xdr:col>
      <xdr:colOff>190500</xdr:colOff>
      <xdr:row>22</xdr:row>
      <xdr:rowOff>0</xdr:rowOff>
    </xdr:from>
    <xdr:to>
      <xdr:col>82</xdr:col>
      <xdr:colOff>285750</xdr:colOff>
      <xdr:row>39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82</xdr:col>
      <xdr:colOff>412750</xdr:colOff>
      <xdr:row>22</xdr:row>
      <xdr:rowOff>0</xdr:rowOff>
    </xdr:from>
    <xdr:to>
      <xdr:col>88</xdr:col>
      <xdr:colOff>508000</xdr:colOff>
      <xdr:row>39</xdr:row>
      <xdr:rowOff>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89</xdr:col>
      <xdr:colOff>25400</xdr:colOff>
      <xdr:row>22</xdr:row>
      <xdr:rowOff>0</xdr:rowOff>
    </xdr:from>
    <xdr:to>
      <xdr:col>95</xdr:col>
      <xdr:colOff>120650</xdr:colOff>
      <xdr:row>39</xdr:row>
      <xdr:rowOff>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</xdr:row>
          <xdr:rowOff>0</xdr:rowOff>
        </xdr:from>
        <xdr:to>
          <xdr:col>3</xdr:col>
          <xdr:colOff>571500</xdr:colOff>
          <xdr:row>4</xdr:row>
          <xdr:rowOff>0</xdr:rowOff>
        </xdr:to>
        <xdr:sp macro="" textlink="">
          <xdr:nvSpPr>
            <xdr:cNvPr id="6145" name="DD878715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948407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RunProcMCS
Form56.txt
CheckBoxTrans,CheckBox,0,False,03,False,Trans,False,,,
CheckBox_Desc,CheckBox,-1,True,200000000000_Outputs,True,Descriptive statistics,False,,,
OptionButtonMVRemove,OptionButton,0,True,100000000100_Missing data,True,Remove the observations,False,,,
OptionButtonMVRefuse,OptionButton,-1,True,100000000000_Missing data,True,Do not accept missing data,False,,,
CheckBox_Corr,CheckBox,-1,True,200000000100_Outputs,True,Correlations,False,,,
CheckBoxBarCharts,CheckBox,-1,True,300000000000_Charts,True,Bar charts,False,,,
CheckBoxR2,CheckBox,-1,True,200000000300_Outputs,True,R²,False,,,
CheckBoxTol,CheckBox,-1,True,200000000400_Outputs,True,Tolerance,False,,,
CheckBoxVIF,CheckBox,-1,True,200000000500_Outputs,True,VIF,False,,,
CheckBoxBarR2,CheckBox,-1,True,300000000100_Charts,True,R²,False,,,
CheckBoxBarTol,CheckBox,-1,True,300000000200_Charts,True,Tolerance,False,,,
CheckBoxBarVIF,CheckBox,-1,True,300000000300_Charts,True,VIF,False,,,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RefEdit_W,RefEdit0,,True,000000000400_General,True,Weights:,False,,,
RefEditT,RefEdit0,'Sheet4'!$A$1:$M$206,True,000000000100_General,True,,False,,206,13
CheckBox_W,CheckBox,0,True,000000000300_General,True,Weights,False,,,
CheckBoxVarLabels,CheckBox,-1,True,000000000201_General,True,Variable labels,False,,,
TextBoxList,TextBox,,False,04,False,,False,,,
ScrollBarSelect,ScrollBar,0,False,05,False,,,,,
FileSelect1,CommandButton,,False,000000000200_General,False,,False,,,
CheckBoxMCS,CheckBox,-1,True,200000000200_Outputs,True,Multicolinearity statistics,False,,,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4</xdr:col>
      <xdr:colOff>6350</xdr:colOff>
      <xdr:row>2</xdr:row>
      <xdr:rowOff>466725</xdr:rowOff>
    </xdr:to>
    <xdr:sp macro="" textlink="">
      <xdr:nvSpPr>
        <xdr:cNvPr id="3" name="BK948407"/>
        <xdr:cNvSpPr/>
      </xdr:nvSpPr>
      <xdr:spPr>
        <a:xfrm>
          <a:off x="339725" y="387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2</xdr:row>
      <xdr:rowOff>53975</xdr:rowOff>
    </xdr:from>
    <xdr:to>
      <xdr:col>1</xdr:col>
      <xdr:colOff>427990</xdr:colOff>
      <xdr:row>2</xdr:row>
      <xdr:rowOff>415925</xdr:rowOff>
    </xdr:to>
    <xdr:pic macro="[0]!ReRunXLSTAT">
      <xdr:nvPicPr>
        <xdr:cNvPr id="4" name="BT94840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5" name="RM94840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6" name="AD948407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2</xdr:row>
      <xdr:rowOff>53975</xdr:rowOff>
    </xdr:from>
    <xdr:to>
      <xdr:col>3</xdr:col>
      <xdr:colOff>107950</xdr:colOff>
      <xdr:row>2</xdr:row>
      <xdr:rowOff>415925</xdr:rowOff>
    </xdr:to>
    <xdr:pic macro="[0]!SendToOfficeLocal">
      <xdr:nvPicPr>
        <xdr:cNvPr id="7" name="WD94840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2</xdr:row>
      <xdr:rowOff>53975</xdr:rowOff>
    </xdr:from>
    <xdr:to>
      <xdr:col>3</xdr:col>
      <xdr:colOff>557530</xdr:colOff>
      <xdr:row>2</xdr:row>
      <xdr:rowOff>415925</xdr:rowOff>
    </xdr:to>
    <xdr:pic macro="[0]!SendToOfficeLocal">
      <xdr:nvPicPr>
        <xdr:cNvPr id="8" name="PT94840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434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7</xdr:col>
      <xdr:colOff>0</xdr:colOff>
      <xdr:row>67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50</xdr:row>
      <xdr:rowOff>0</xdr:rowOff>
    </xdr:from>
    <xdr:to>
      <xdr:col>14</xdr:col>
      <xdr:colOff>288925</xdr:colOff>
      <xdr:row>68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415925</xdr:colOff>
      <xdr:row>50</xdr:row>
      <xdr:rowOff>0</xdr:rowOff>
    </xdr:from>
    <xdr:to>
      <xdr:col>22</xdr:col>
      <xdr:colOff>92075</xdr:colOff>
      <xdr:row>69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</xdr:row>
          <xdr:rowOff>0</xdr:rowOff>
        </xdr:from>
        <xdr:to>
          <xdr:col>3</xdr:col>
          <xdr:colOff>600075</xdr:colOff>
          <xdr:row>4</xdr:row>
          <xdr:rowOff>0</xdr:rowOff>
        </xdr:to>
        <xdr:sp macro="" textlink="">
          <xdr:nvSpPr>
            <xdr:cNvPr id="19457" name="DD449622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871777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RunProcMCS
Form56.txt
CheckBoxTrans,CheckBox,0,False,03,False,Trans,False,,,
CheckBox_Desc,CheckBox,-1,True,200000000000_Outputs,True,Descriptive statistics,False,,,
OptionButtonMVRemove,OptionButton,0,True,100000000100_Missing data,True,Remove the observations,False,,,
OptionButtonMVRefuse,OptionButton,-1,True,100000000000_Missing data,True,Do not accept missing data,False,,,
CheckBox_Corr,CheckBox,-1,True,200000000100_Outputs,True,Correlations,False,,,
CheckBoxBarCharts,CheckBox,-1,True,300000000000_Charts,True,Bar charts,False,,,
CheckBoxR2,CheckBox,-1,True,200000000300_Outputs,True,R²,False,,,
CheckBoxTol,CheckBox,-1,True,200000000400_Outputs,True,Tolerance,False,,,
CheckBoxVIF,CheckBox,-1,True,200000000500_Outputs,True,VIF,False,,,
CheckBoxBarR2,CheckBox,-1,True,300000000100_Charts,True,R²,False,,,
CheckBoxBarTol,CheckBox,-1,True,300000000200_Charts,True,Tolerance,False,,,
CheckBoxBarVIF,CheckBox,-1,True,300000000300_Charts,True,VIF,False,,,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RefEdit_W,RefEdit0,,True,000000000400_General,True,Weights:,False,,,
RefEditT,RefEdit0,'AllData (2)'!$C$1:$O$206,True,000000000100_General,True,,False,,206,13
CheckBox_W,CheckBox,0,True,000000000300_General,True,Weights,False,,,
CheckBoxVarLabels,CheckBox,-1,True,000000000201_General,True,Variable labels,False,,,
TextBoxList,TextBox,,False,04,False,,False,,,
ScrollBarSelect,ScrollBar,0,False,05,False,,,,,
FileSelect1,CommandButton,,False,000000000200_General,False,,False,,,
CheckBoxMCS,CheckBox,-1,True,200000000200_Outputs,True,Multicolinearity statistics,False,,,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3</xdr:col>
      <xdr:colOff>139700</xdr:colOff>
      <xdr:row>2</xdr:row>
      <xdr:rowOff>466725</xdr:rowOff>
    </xdr:to>
    <xdr:sp macro="" textlink="">
      <xdr:nvSpPr>
        <xdr:cNvPr id="3" name="BK871777"/>
        <xdr:cNvSpPr/>
      </xdr:nvSpPr>
      <xdr:spPr>
        <a:xfrm>
          <a:off x="339725" y="387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2</xdr:row>
      <xdr:rowOff>53975</xdr:rowOff>
    </xdr:from>
    <xdr:to>
      <xdr:col>1</xdr:col>
      <xdr:colOff>427990</xdr:colOff>
      <xdr:row>2</xdr:row>
      <xdr:rowOff>415925</xdr:rowOff>
    </xdr:to>
    <xdr:pic macro="[0]!ReRunXLSTAT">
      <xdr:nvPicPr>
        <xdr:cNvPr id="4" name="BT87177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1</xdr:col>
      <xdr:colOff>877570</xdr:colOff>
      <xdr:row>2</xdr:row>
      <xdr:rowOff>415925</xdr:rowOff>
    </xdr:to>
    <xdr:pic macro="[0]!AddRemovGrid">
      <xdr:nvPicPr>
        <xdr:cNvPr id="5" name="RM87177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1</xdr:col>
      <xdr:colOff>877570</xdr:colOff>
      <xdr:row>2</xdr:row>
      <xdr:rowOff>415925</xdr:rowOff>
    </xdr:to>
    <xdr:pic macro="[0]!AddRemovGrid">
      <xdr:nvPicPr>
        <xdr:cNvPr id="6" name="AD871777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965200</xdr:colOff>
      <xdr:row>2</xdr:row>
      <xdr:rowOff>53975</xdr:rowOff>
    </xdr:from>
    <xdr:to>
      <xdr:col>2</xdr:col>
      <xdr:colOff>241300</xdr:colOff>
      <xdr:row>2</xdr:row>
      <xdr:rowOff>415925</xdr:rowOff>
    </xdr:to>
    <xdr:pic macro="[0]!SendToOfficeLocal">
      <xdr:nvPicPr>
        <xdr:cNvPr id="7" name="WD87177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328930</xdr:colOff>
      <xdr:row>2</xdr:row>
      <xdr:rowOff>53975</xdr:rowOff>
    </xdr:from>
    <xdr:to>
      <xdr:col>3</xdr:col>
      <xdr:colOff>81280</xdr:colOff>
      <xdr:row>2</xdr:row>
      <xdr:rowOff>415925</xdr:rowOff>
    </xdr:to>
    <xdr:pic macro="[0]!SendToOfficeLocal">
      <xdr:nvPicPr>
        <xdr:cNvPr id="8" name="PT87177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434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50</xdr:row>
      <xdr:rowOff>0</xdr:rowOff>
    </xdr:from>
    <xdr:to>
      <xdr:col>7</xdr:col>
      <xdr:colOff>0</xdr:colOff>
      <xdr:row>67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50</xdr:row>
      <xdr:rowOff>0</xdr:rowOff>
    </xdr:from>
    <xdr:to>
      <xdr:col>13</xdr:col>
      <xdr:colOff>127000</xdr:colOff>
      <xdr:row>68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254000</xdr:colOff>
      <xdr:row>50</xdr:row>
      <xdr:rowOff>0</xdr:rowOff>
    </xdr:from>
    <xdr:to>
      <xdr:col>19</xdr:col>
      <xdr:colOff>282575</xdr:colOff>
      <xdr:row>69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</xdr:row>
          <xdr:rowOff>0</xdr:rowOff>
        </xdr:from>
        <xdr:to>
          <xdr:col>3</xdr:col>
          <xdr:colOff>123825</xdr:colOff>
          <xdr:row>4</xdr:row>
          <xdr:rowOff>0</xdr:rowOff>
        </xdr:to>
        <xdr:sp macro="" textlink="">
          <xdr:nvSpPr>
            <xdr:cNvPr id="39937" name="DD753486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29812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RunProcMCS
Form56.txt
CheckBoxTrans,CheckBox,0,False,03,False,Trans,False,,,
CheckBox_Desc,CheckBox,-1,True,200000000000_Outputs,True,Descriptive statistics,False,,,
OptionButtonMVRemove,OptionButton,0,True,100000000100_Missing data,True,Remove the observations,False,,,
OptionButtonMVRefuse,OptionButton,-1,True,100000000000_Missing data,True,Do not accept missing data,False,,,
CheckBox_Corr,CheckBox,-1,True,200000000100_Outputs,True,Correlations,False,,,
CheckBoxBarCharts,CheckBox,-1,True,300000000000_Charts,True,Bar charts,False,,,
CheckBoxR2,CheckBox,-1,True,200000000300_Outputs,True,R²,False,,,
CheckBoxTol,CheckBox,-1,True,200000000400_Outputs,True,Tolerance,False,,,
CheckBoxVIF,CheckBox,-1,True,200000000500_Outputs,True,VIF,False,,,
CheckBoxBarR2,CheckBox,-1,True,300000000100_Charts,True,R²,False,,,
CheckBoxBarTol,CheckBox,-1,True,300000000200_Charts,True,Tolerance,False,,,
CheckBoxBarVIF,CheckBox,-1,True,300000000300_Charts,True,VIF,False,,,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RefEdit_W,RefEdit0,,True,000000000400_General,True,Weights:,False,,,
RefEditT,RefEdit0,'Sheet21'!$C$1:$L$206,True,000000000100_General,True,,False,,206,10
CheckBox_W,CheckBox,0,True,000000000300_General,True,Weights,False,,,
CheckBoxVarLabels,CheckBox,-1,True,000000000201_General,True,Variable labels,False,,,
TextBoxList,TextBox,,False,04,False,,False,,,
ScrollBarSelect,ScrollBar,0,False,05,False,,,,,
FileSelect1,CommandButton,,False,000000000200_General,False,,False,,,
CheckBoxMCS,CheckBox,-1,True,200000000200_Outputs,True,Multicolinearity statistics,False,,,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4</xdr:col>
      <xdr:colOff>6350</xdr:colOff>
      <xdr:row>2</xdr:row>
      <xdr:rowOff>466725</xdr:rowOff>
    </xdr:to>
    <xdr:sp macro="" textlink="">
      <xdr:nvSpPr>
        <xdr:cNvPr id="3" name="BK29812"/>
        <xdr:cNvSpPr/>
      </xdr:nvSpPr>
      <xdr:spPr>
        <a:xfrm>
          <a:off x="339725" y="387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2</xdr:row>
      <xdr:rowOff>53975</xdr:rowOff>
    </xdr:from>
    <xdr:to>
      <xdr:col>1</xdr:col>
      <xdr:colOff>427990</xdr:colOff>
      <xdr:row>2</xdr:row>
      <xdr:rowOff>415925</xdr:rowOff>
    </xdr:to>
    <xdr:pic macro="[0]!ReRunXLSTAT">
      <xdr:nvPicPr>
        <xdr:cNvPr id="4" name="BT298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5" name="RM2981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6" name="AD29812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2</xdr:row>
      <xdr:rowOff>53975</xdr:rowOff>
    </xdr:from>
    <xdr:to>
      <xdr:col>3</xdr:col>
      <xdr:colOff>107950</xdr:colOff>
      <xdr:row>2</xdr:row>
      <xdr:rowOff>415925</xdr:rowOff>
    </xdr:to>
    <xdr:pic macro="[0]!SendToOfficeLocal">
      <xdr:nvPicPr>
        <xdr:cNvPr id="7" name="WD298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2</xdr:row>
      <xdr:rowOff>53975</xdr:rowOff>
    </xdr:from>
    <xdr:to>
      <xdr:col>3</xdr:col>
      <xdr:colOff>557530</xdr:colOff>
      <xdr:row>2</xdr:row>
      <xdr:rowOff>415925</xdr:rowOff>
    </xdr:to>
    <xdr:pic macro="[0]!SendToOfficeLocal">
      <xdr:nvPicPr>
        <xdr:cNvPr id="8" name="PT2981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434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44</xdr:row>
      <xdr:rowOff>0</xdr:rowOff>
    </xdr:from>
    <xdr:to>
      <xdr:col>7</xdr:col>
      <xdr:colOff>0</xdr:colOff>
      <xdr:row>61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44</xdr:row>
      <xdr:rowOff>0</xdr:rowOff>
    </xdr:from>
    <xdr:to>
      <xdr:col>13</xdr:col>
      <xdr:colOff>127000</xdr:colOff>
      <xdr:row>62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254000</xdr:colOff>
      <xdr:row>44</xdr:row>
      <xdr:rowOff>0</xdr:rowOff>
    </xdr:from>
    <xdr:to>
      <xdr:col>19</xdr:col>
      <xdr:colOff>282575</xdr:colOff>
      <xdr:row>63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</xdr:row>
          <xdr:rowOff>0</xdr:rowOff>
        </xdr:from>
        <xdr:to>
          <xdr:col>3</xdr:col>
          <xdr:colOff>600075</xdr:colOff>
          <xdr:row>4</xdr:row>
          <xdr:rowOff>0</xdr:rowOff>
        </xdr:to>
        <xdr:sp macro="" textlink="">
          <xdr:nvSpPr>
            <xdr:cNvPr id="46081" name="DD314780" hidden="1">
              <a:extLst>
                <a:ext uri="{63B3BB69-23CF-44E3-9099-C40C66FF867C}">
                  <a14:compatExt spid="_x0000_s46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2</xdr:row>
      <xdr:rowOff>0</xdr:rowOff>
    </xdr:from>
    <xdr:to>
      <xdr:col>2</xdr:col>
      <xdr:colOff>38100</xdr:colOff>
      <xdr:row>2</xdr:row>
      <xdr:rowOff>25400</xdr:rowOff>
    </xdr:to>
    <xdr:sp macro="" textlink="">
      <xdr:nvSpPr>
        <xdr:cNvPr id="2" name="TX202943" hidden="1"/>
        <xdr:cNvSpPr txBox="1"/>
      </xdr:nvSpPr>
      <xdr:spPr>
        <a:xfrm>
          <a:off x="955675" y="3810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RunProcMCS
Form56.txt
CheckBoxTrans,CheckBox,0,False,03,False,Trans,False,,,
CheckBox_Desc,CheckBox,-1,True,200000000000_Outputs,True,Descriptive statistics,False,,,
OptionButtonMVRemove,OptionButton,0,True,100000000100_Missing data,True,Remove the observations,False,,,
OptionButtonMVRefuse,OptionButton,-1,True,100000000000_Missing data,True,Do not accept missing data,False,,,
CheckBox_Corr,CheckBox,-1,True,200000000100_Outputs,True,Correlations,False,,,
CheckBoxBarCharts,CheckBox,-1,True,300000000000_Charts,True,Bar charts,False,,,
CheckBoxR2,CheckBox,-1,True,200000000300_Outputs,True,R²,False,,,
CheckBoxTol,CheckBox,-1,True,200000000400_Outputs,True,Tolerance,False,,,
CheckBoxVIF,CheckBox,-1,True,200000000500_Outputs,True,VIF,False,,,
CheckBoxBarR2,CheckBox,-1,True,300000000100_Charts,True,R²,False,,,
CheckBoxBarTol,CheckBox,-1,True,300000000200_Charts,True,Tolerance,False,,,
CheckBoxBarVIF,CheckBox,-1,True,300000000300_Charts,True,VIF,False,,,
OptionButton_W,OptionButton,0,True,000000020001_General,True,Workbook,False,,,
OptionButton_R,OptionButton,0,True,000000000001_General,True,Range,False,,,
OptionButton_S,OptionButton,-1,True,000000010001_General,True,Sheet,False,,,
RefEdit_R,RefEdit,,True,000000000101_General,True,Range:,False,,,
RefEdit_W,RefEdit0,,True,000000000400_General,True,Weights:,False,,,
RefEditT,RefEdit0,'Sheet21'!$C$1:$N$206,True,000000000100_General,True,,False,,206,12
CheckBox_W,CheckBox,0,True,000000000300_General,True,Weights,False,,,
CheckBoxVarLabels,CheckBox,-1,True,000000000201_General,True,Variable labels,False,,,
TextBoxList,TextBox,,False,04,False,,False,,,
ScrollBarSelect,ScrollBar,0,False,05,False,,,,,
FileSelect1,CommandButton,,False,000000000200_General,False,,False,,,
CheckBoxMCS,CheckBox,-1,True,200000000200_Outputs,True,Multicolinearity statistics,False,,,
</a:t>
          </a:r>
        </a:p>
      </xdr:txBody>
    </xdr:sp>
    <xdr:clientData/>
  </xdr:twoCellAnchor>
  <xdr:twoCellAnchor editAs="absolute">
    <xdr:from>
      <xdr:col>1</xdr:col>
      <xdr:colOff>6350</xdr:colOff>
      <xdr:row>2</xdr:row>
      <xdr:rowOff>6350</xdr:rowOff>
    </xdr:from>
    <xdr:to>
      <xdr:col>4</xdr:col>
      <xdr:colOff>6350</xdr:colOff>
      <xdr:row>2</xdr:row>
      <xdr:rowOff>466725</xdr:rowOff>
    </xdr:to>
    <xdr:sp macro="" textlink="">
      <xdr:nvSpPr>
        <xdr:cNvPr id="3" name="BK202943"/>
        <xdr:cNvSpPr/>
      </xdr:nvSpPr>
      <xdr:spPr>
        <a:xfrm>
          <a:off x="339725" y="387350"/>
          <a:ext cx="1828800" cy="46037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66040</xdr:colOff>
      <xdr:row>2</xdr:row>
      <xdr:rowOff>53975</xdr:rowOff>
    </xdr:from>
    <xdr:to>
      <xdr:col>1</xdr:col>
      <xdr:colOff>427990</xdr:colOff>
      <xdr:row>2</xdr:row>
      <xdr:rowOff>415925</xdr:rowOff>
    </xdr:to>
    <xdr:pic macro="[0]!ReRunXLSTAT">
      <xdr:nvPicPr>
        <xdr:cNvPr id="4" name="BT20294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941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5" name="RM20294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2</xdr:row>
      <xdr:rowOff>53975</xdr:rowOff>
    </xdr:from>
    <xdr:to>
      <xdr:col>2</xdr:col>
      <xdr:colOff>267970</xdr:colOff>
      <xdr:row>2</xdr:row>
      <xdr:rowOff>415925</xdr:rowOff>
    </xdr:to>
    <xdr:pic macro="[0]!AddRemovGrid">
      <xdr:nvPicPr>
        <xdr:cNvPr id="6" name="AD202943" hidden="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899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2</xdr:row>
      <xdr:rowOff>53975</xdr:rowOff>
    </xdr:from>
    <xdr:to>
      <xdr:col>3</xdr:col>
      <xdr:colOff>107950</xdr:colOff>
      <xdr:row>2</xdr:row>
      <xdr:rowOff>415925</xdr:rowOff>
    </xdr:to>
    <xdr:pic macro="[0]!SendToOfficeLocal">
      <xdr:nvPicPr>
        <xdr:cNvPr id="7" name="WD20294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8575" y="4349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2</xdr:row>
      <xdr:rowOff>53975</xdr:rowOff>
    </xdr:from>
    <xdr:to>
      <xdr:col>3</xdr:col>
      <xdr:colOff>557530</xdr:colOff>
      <xdr:row>2</xdr:row>
      <xdr:rowOff>415925</xdr:rowOff>
    </xdr:to>
    <xdr:pic macro="[0]!SendToOfficeLocal">
      <xdr:nvPicPr>
        <xdr:cNvPr id="8" name="PT20294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8155" y="4349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48</xdr:row>
      <xdr:rowOff>0</xdr:rowOff>
    </xdr:from>
    <xdr:to>
      <xdr:col>7</xdr:col>
      <xdr:colOff>0</xdr:colOff>
      <xdr:row>65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127000</xdr:colOff>
      <xdr:row>48</xdr:row>
      <xdr:rowOff>0</xdr:rowOff>
    </xdr:from>
    <xdr:to>
      <xdr:col>13</xdr:col>
      <xdr:colOff>127000</xdr:colOff>
      <xdr:row>66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254000</xdr:colOff>
      <xdr:row>48</xdr:row>
      <xdr:rowOff>0</xdr:rowOff>
    </xdr:from>
    <xdr:to>
      <xdr:col>19</xdr:col>
      <xdr:colOff>282575</xdr:colOff>
      <xdr:row>67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323850</xdr:colOff>
          <xdr:row>3</xdr:row>
          <xdr:rowOff>0</xdr:rowOff>
        </xdr:from>
        <xdr:to>
          <xdr:col>3</xdr:col>
          <xdr:colOff>600075</xdr:colOff>
          <xdr:row>4</xdr:row>
          <xdr:rowOff>0</xdr:rowOff>
        </xdr:to>
        <xdr:sp macro="" textlink="">
          <xdr:nvSpPr>
            <xdr:cNvPr id="45057" name="DD764870" hidden="1">
              <a:extLst>
                <a:ext uri="{63B3BB69-23CF-44E3-9099-C40C66FF867C}">
                  <a14:compatExt spid="_x0000_s45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2</xdr:row>
      <xdr:rowOff>180975</xdr:rowOff>
    </xdr:from>
    <xdr:to>
      <xdr:col>16</xdr:col>
      <xdr:colOff>238125</xdr:colOff>
      <xdr:row>12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238125</xdr:colOff>
      <xdr:row>4</xdr:row>
      <xdr:rowOff>180975</xdr:rowOff>
    </xdr:from>
    <xdr:to>
      <xdr:col>17</xdr:col>
      <xdr:colOff>238125</xdr:colOff>
      <xdr:row>14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238125</xdr:colOff>
      <xdr:row>6</xdr:row>
      <xdr:rowOff>180975</xdr:rowOff>
    </xdr:from>
    <xdr:to>
      <xdr:col>18</xdr:col>
      <xdr:colOff>238125</xdr:colOff>
      <xdr:row>16</xdr:row>
      <xdr:rowOff>180975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238125</xdr:colOff>
      <xdr:row>8</xdr:row>
      <xdr:rowOff>180975</xdr:rowOff>
    </xdr:from>
    <xdr:to>
      <xdr:col>19</xdr:col>
      <xdr:colOff>238125</xdr:colOff>
      <xdr:row>18</xdr:row>
      <xdr:rowOff>180975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238125</xdr:colOff>
      <xdr:row>10</xdr:row>
      <xdr:rowOff>180975</xdr:rowOff>
    </xdr:from>
    <xdr:to>
      <xdr:col>20</xdr:col>
      <xdr:colOff>238125</xdr:colOff>
      <xdr:row>20</xdr:row>
      <xdr:rowOff>180975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238125</xdr:colOff>
      <xdr:row>12</xdr:row>
      <xdr:rowOff>180975</xdr:rowOff>
    </xdr:from>
    <xdr:to>
      <xdr:col>21</xdr:col>
      <xdr:colOff>238125</xdr:colOff>
      <xdr:row>22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238125</xdr:colOff>
      <xdr:row>14</xdr:row>
      <xdr:rowOff>180975</xdr:rowOff>
    </xdr:from>
    <xdr:to>
      <xdr:col>22</xdr:col>
      <xdr:colOff>238125</xdr:colOff>
      <xdr:row>24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238125</xdr:colOff>
      <xdr:row>16</xdr:row>
      <xdr:rowOff>180975</xdr:rowOff>
    </xdr:from>
    <xdr:to>
      <xdr:col>23</xdr:col>
      <xdr:colOff>238125</xdr:colOff>
      <xdr:row>26</xdr:row>
      <xdr:rowOff>180975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238125</xdr:colOff>
      <xdr:row>18</xdr:row>
      <xdr:rowOff>180975</xdr:rowOff>
    </xdr:from>
    <xdr:to>
      <xdr:col>24</xdr:col>
      <xdr:colOff>238125</xdr:colOff>
      <xdr:row>28</xdr:row>
      <xdr:rowOff>180975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238125</xdr:colOff>
      <xdr:row>20</xdr:row>
      <xdr:rowOff>180975</xdr:rowOff>
    </xdr:from>
    <xdr:to>
      <xdr:col>25</xdr:col>
      <xdr:colOff>238125</xdr:colOff>
      <xdr:row>30</xdr:row>
      <xdr:rowOff>180975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523875</xdr:colOff>
      <xdr:row>4</xdr:row>
      <xdr:rowOff>180975</xdr:rowOff>
    </xdr:from>
    <xdr:to>
      <xdr:col>18</xdr:col>
      <xdr:colOff>523875</xdr:colOff>
      <xdr:row>14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333375</xdr:colOff>
      <xdr:row>16</xdr:row>
      <xdr:rowOff>0</xdr:rowOff>
    </xdr:from>
    <xdr:to>
      <xdr:col>15</xdr:col>
      <xdr:colOff>333375</xdr:colOff>
      <xdr:row>26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9525</xdr:colOff>
      <xdr:row>15</xdr:row>
      <xdr:rowOff>171450</xdr:rowOff>
    </xdr:from>
    <xdr:to>
      <xdr:col>22</xdr:col>
      <xdr:colOff>9525</xdr:colOff>
      <xdr:row>25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9525</xdr:colOff>
      <xdr:row>26</xdr:row>
      <xdr:rowOff>152400</xdr:rowOff>
    </xdr:from>
    <xdr:to>
      <xdr:col>22</xdr:col>
      <xdr:colOff>9525</xdr:colOff>
      <xdr:row>37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333375</xdr:colOff>
      <xdr:row>26</xdr:row>
      <xdr:rowOff>161925</xdr:rowOff>
    </xdr:from>
    <xdr:to>
      <xdr:col>15</xdr:col>
      <xdr:colOff>333375</xdr:colOff>
      <xdr:row>37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600075</xdr:colOff>
      <xdr:row>37</xdr:row>
      <xdr:rowOff>171450</xdr:rowOff>
    </xdr:from>
    <xdr:to>
      <xdr:col>21</xdr:col>
      <xdr:colOff>600075</xdr:colOff>
      <xdr:row>48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333375</xdr:colOff>
      <xdr:row>37</xdr:row>
      <xdr:rowOff>152400</xdr:rowOff>
    </xdr:from>
    <xdr:to>
      <xdr:col>15</xdr:col>
      <xdr:colOff>333375</xdr:colOff>
      <xdr:row>47</xdr:row>
      <xdr:rowOff>180975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5" name="Table5" displayName="Table5" ref="A1:T206" totalsRowShown="0">
  <autoFilter ref="A1:T206"/>
  <sortState ref="A2:T206">
    <sortCondition descending="1" ref="T1:T206"/>
  </sortState>
  <tableColumns count="20">
    <tableColumn id="2" name="symboling"/>
    <tableColumn id="3" name="CarName"/>
    <tableColumn id="4" name="fueltype"/>
    <tableColumn id="5" name="aspiration"/>
    <tableColumn id="6" name="doornumber"/>
    <tableColumn id="7" name="carbody"/>
    <tableColumn id="8" name="drivewheel"/>
    <tableColumn id="9" name="enginelocation"/>
    <tableColumn id="14" name="curbweight"/>
    <tableColumn id="15" name="enginetype"/>
    <tableColumn id="16" name="cylindernumber"/>
    <tableColumn id="17" name="enginesize"/>
    <tableColumn id="18" name="fuelsystem"/>
    <tableColumn id="19" name="boreratio"/>
    <tableColumn id="20" name="stroke"/>
    <tableColumn id="21" name="compressionratio"/>
    <tableColumn id="22" name="horsepower"/>
    <tableColumn id="23" name="peakrpm"/>
    <tableColumn id="25" name="highwaympg"/>
    <tableColumn id="26" name="pri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O206" totalsRowShown="0">
  <autoFilter ref="A1:O206"/>
  <tableColumns count="15">
    <tableColumn id="1" name="symboling"/>
    <tableColumn id="2" name="wheelbase"/>
    <tableColumn id="3" name="carlength"/>
    <tableColumn id="4" name="carwidth"/>
    <tableColumn id="5" name="carheight"/>
    <tableColumn id="6" name="curbweight"/>
    <tableColumn id="7" name="enginesize"/>
    <tableColumn id="8" name="boreratio"/>
    <tableColumn id="9" name="stroke"/>
    <tableColumn id="10" name="compressionratio"/>
    <tableColumn id="11" name="horsepower"/>
    <tableColumn id="12" name="peakrpm"/>
    <tableColumn id="13" name="citympg"/>
    <tableColumn id="14" name="highwaympg"/>
    <tableColumn id="15" name="pric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A1:O206" totalsRowShown="0">
  <autoFilter ref="A1:O206"/>
  <tableColumns count="15">
    <tableColumn id="1" name="symboling"/>
    <tableColumn id="2" name="wheelbase"/>
    <tableColumn id="3" name="carlength"/>
    <tableColumn id="4" name="carwidth"/>
    <tableColumn id="5" name="carheight"/>
    <tableColumn id="6" name="curbweight"/>
    <tableColumn id="7" name="enginesize"/>
    <tableColumn id="8" name="boreratio"/>
    <tableColumn id="9" name="stroke"/>
    <tableColumn id="10" name="compressionratio"/>
    <tableColumn id="11" name="horsepower"/>
    <tableColumn id="12" name="peakrpm"/>
    <tableColumn id="13" name="citympg"/>
    <tableColumn id="14" name="highwaympg"/>
    <tableColumn id="15" name="pric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Table13" displayName="Table13" ref="A1:M206" totalsRowShown="0">
  <autoFilter ref="A1:M206"/>
  <tableColumns count="13">
    <tableColumn id="1" name="symboling"/>
    <tableColumn id="2" name="wheelbase"/>
    <tableColumn id="16" name="Vol" dataDxfId="28"/>
    <tableColumn id="6" name="curbweight"/>
    <tableColumn id="7" name="enginesize"/>
    <tableColumn id="8" name="boreratio"/>
    <tableColumn id="9" name="stroke"/>
    <tableColumn id="10" name="compressionratio"/>
    <tableColumn id="11" name="horsepower"/>
    <tableColumn id="12" name="peakrpm"/>
    <tableColumn id="13" name="citympg"/>
    <tableColumn id="14" name="highwaympg"/>
    <tableColumn id="15" name="pric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Table135" displayName="Table135" ref="A1:K206" totalsRowShown="0">
  <autoFilter ref="A1:K206"/>
  <tableColumns count="11">
    <tableColumn id="1" name="symboling"/>
    <tableColumn id="16" name="Vol" dataDxfId="14"/>
    <tableColumn id="6" name="curbweight"/>
    <tableColumn id="7" name="enginesize"/>
    <tableColumn id="8" name="boreratio"/>
    <tableColumn id="9" name="stroke"/>
    <tableColumn id="10" name="compressionratio"/>
    <tableColumn id="11" name="horsepower"/>
    <tableColumn id="12" name="peakrpm"/>
    <tableColumn id="14" name="highwaympg"/>
    <tableColumn id="15" name="pric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8" name="Table8" displayName="Table8" ref="A1:L206" totalsRowShown="0">
  <autoFilter ref="A1:L206"/>
  <tableColumns count="12">
    <tableColumn id="1" name="car_ID"/>
    <tableColumn id="2" name="CarName"/>
    <tableColumn id="3" name="fueltype"/>
    <tableColumn id="4" name="aspiration"/>
    <tableColumn id="5" name="doornumber"/>
    <tableColumn id="6" name="carbody"/>
    <tableColumn id="7" name="drivewheel"/>
    <tableColumn id="8" name="enginelocation"/>
    <tableColumn id="9" name="enginetype"/>
    <tableColumn id="10" name="cylindernumber"/>
    <tableColumn id="11" name="fuelsystem"/>
    <tableColumn id="12" name="pric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e1358" displayName="Table1358" ref="N1:X206" totalsRowShown="0">
  <autoFilter ref="N1:X206"/>
  <tableColumns count="11">
    <tableColumn id="1" name="symboling"/>
    <tableColumn id="16" name="Vol" dataDxfId="13"/>
    <tableColumn id="6" name="curbweight"/>
    <tableColumn id="7" name="enginesize"/>
    <tableColumn id="8" name="boreratio"/>
    <tableColumn id="9" name="stroke"/>
    <tableColumn id="10" name="compressionratio"/>
    <tableColumn id="11" name="horsepower"/>
    <tableColumn id="12" name="peakrpm"/>
    <tableColumn id="14" name="highwaympg"/>
    <tableColumn id="15" name="pric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6" name="Table13587" displayName="Table13587" ref="E1:H206" totalsRowShown="0">
  <autoFilter ref="E1:H206"/>
  <tableColumns count="4">
    <tableColumn id="1" name="VOL/WT" dataDxfId="3"/>
    <tableColumn id="8" name="boreratio"/>
    <tableColumn id="11" name="horsepower"/>
    <tableColumn id="15" name="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206"/>
  <sheetViews>
    <sheetView topLeftCell="G1" workbookViewId="0">
      <selection activeCell="R1" sqref="R1"/>
    </sheetView>
  </sheetViews>
  <sheetFormatPr defaultRowHeight="15" x14ac:dyDescent="0.25"/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3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33</v>
      </c>
      <c r="P2" t="s">
        <v>34</v>
      </c>
      <c r="Q2">
        <v>130</v>
      </c>
      <c r="R2" t="s">
        <v>35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25">
      <c r="A3">
        <v>2</v>
      </c>
      <c r="B3">
        <v>3</v>
      </c>
      <c r="C3" t="s">
        <v>36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33</v>
      </c>
      <c r="P3" t="s">
        <v>34</v>
      </c>
      <c r="Q3">
        <v>130</v>
      </c>
      <c r="R3" t="s">
        <v>35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25">
      <c r="A4">
        <v>3</v>
      </c>
      <c r="B4">
        <v>1</v>
      </c>
      <c r="C4" t="s">
        <v>37</v>
      </c>
      <c r="D4" t="s">
        <v>27</v>
      </c>
      <c r="E4" t="s">
        <v>28</v>
      </c>
      <c r="F4" t="s">
        <v>29</v>
      </c>
      <c r="G4" t="s">
        <v>38</v>
      </c>
      <c r="H4" t="s">
        <v>31</v>
      </c>
      <c r="I4" t="s">
        <v>32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39</v>
      </c>
      <c r="P4" t="s">
        <v>40</v>
      </c>
      <c r="Q4">
        <v>152</v>
      </c>
      <c r="R4" t="s">
        <v>35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25">
      <c r="A5">
        <v>4</v>
      </c>
      <c r="B5">
        <v>2</v>
      </c>
      <c r="C5" t="s">
        <v>41</v>
      </c>
      <c r="D5" t="s">
        <v>27</v>
      </c>
      <c r="E5" t="s">
        <v>28</v>
      </c>
      <c r="F5" t="s">
        <v>34</v>
      </c>
      <c r="G5" t="s">
        <v>42</v>
      </c>
      <c r="H5" t="s">
        <v>43</v>
      </c>
      <c r="I5" t="s">
        <v>32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44</v>
      </c>
      <c r="P5" t="s">
        <v>34</v>
      </c>
      <c r="Q5">
        <v>109</v>
      </c>
      <c r="R5" t="s">
        <v>35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25">
      <c r="A6">
        <v>5</v>
      </c>
      <c r="B6">
        <v>2</v>
      </c>
      <c r="C6" t="s">
        <v>45</v>
      </c>
      <c r="D6" t="s">
        <v>27</v>
      </c>
      <c r="E6" t="s">
        <v>28</v>
      </c>
      <c r="F6" t="s">
        <v>34</v>
      </c>
      <c r="G6" t="s">
        <v>42</v>
      </c>
      <c r="H6" t="s">
        <v>46</v>
      </c>
      <c r="I6" t="s">
        <v>32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44</v>
      </c>
      <c r="P6" t="s">
        <v>47</v>
      </c>
      <c r="Q6">
        <v>136</v>
      </c>
      <c r="R6" t="s">
        <v>35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25">
      <c r="A7">
        <v>6</v>
      </c>
      <c r="B7">
        <v>2</v>
      </c>
      <c r="C7" t="s">
        <v>48</v>
      </c>
      <c r="D7" t="s">
        <v>27</v>
      </c>
      <c r="E7" t="s">
        <v>28</v>
      </c>
      <c r="F7" t="s">
        <v>29</v>
      </c>
      <c r="G7" t="s">
        <v>42</v>
      </c>
      <c r="H7" t="s">
        <v>43</v>
      </c>
      <c r="I7" t="s">
        <v>32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44</v>
      </c>
      <c r="P7" t="s">
        <v>47</v>
      </c>
      <c r="Q7">
        <v>136</v>
      </c>
      <c r="R7" t="s">
        <v>35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25">
      <c r="A8">
        <v>7</v>
      </c>
      <c r="B8">
        <v>1</v>
      </c>
      <c r="C8" t="s">
        <v>45</v>
      </c>
      <c r="D8" t="s">
        <v>27</v>
      </c>
      <c r="E8" t="s">
        <v>28</v>
      </c>
      <c r="F8" t="s">
        <v>34</v>
      </c>
      <c r="G8" t="s">
        <v>42</v>
      </c>
      <c r="H8" t="s">
        <v>43</v>
      </c>
      <c r="I8" t="s">
        <v>32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44</v>
      </c>
      <c r="P8" t="s">
        <v>47</v>
      </c>
      <c r="Q8">
        <v>136</v>
      </c>
      <c r="R8" t="s">
        <v>35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25">
      <c r="A9">
        <v>8</v>
      </c>
      <c r="B9">
        <v>1</v>
      </c>
      <c r="C9" t="s">
        <v>49</v>
      </c>
      <c r="D9" t="s">
        <v>27</v>
      </c>
      <c r="E9" t="s">
        <v>28</v>
      </c>
      <c r="F9" t="s">
        <v>34</v>
      </c>
      <c r="G9" t="s">
        <v>50</v>
      </c>
      <c r="H9" t="s">
        <v>43</v>
      </c>
      <c r="I9" t="s">
        <v>32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44</v>
      </c>
      <c r="P9" t="s">
        <v>47</v>
      </c>
      <c r="Q9">
        <v>136</v>
      </c>
      <c r="R9" t="s">
        <v>35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25">
      <c r="A10">
        <v>9</v>
      </c>
      <c r="B10">
        <v>1</v>
      </c>
      <c r="C10" t="s">
        <v>51</v>
      </c>
      <c r="D10" t="s">
        <v>27</v>
      </c>
      <c r="E10" t="s">
        <v>52</v>
      </c>
      <c r="F10" t="s">
        <v>34</v>
      </c>
      <c r="G10" t="s">
        <v>42</v>
      </c>
      <c r="H10" t="s">
        <v>43</v>
      </c>
      <c r="I10" t="s">
        <v>32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44</v>
      </c>
      <c r="P10" t="s">
        <v>47</v>
      </c>
      <c r="Q10">
        <v>131</v>
      </c>
      <c r="R10" t="s">
        <v>35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25">
      <c r="A11">
        <v>10</v>
      </c>
      <c r="B11">
        <v>0</v>
      </c>
      <c r="C11" t="s">
        <v>53</v>
      </c>
      <c r="D11" t="s">
        <v>27</v>
      </c>
      <c r="E11" t="s">
        <v>52</v>
      </c>
      <c r="F11" t="s">
        <v>29</v>
      </c>
      <c r="G11" t="s">
        <v>38</v>
      </c>
      <c r="H11" t="s">
        <v>46</v>
      </c>
      <c r="I11" t="s">
        <v>32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44</v>
      </c>
      <c r="P11" t="s">
        <v>47</v>
      </c>
      <c r="Q11">
        <v>131</v>
      </c>
      <c r="R11" t="s">
        <v>35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</row>
    <row r="12" spans="1:26" x14ac:dyDescent="0.25">
      <c r="A12">
        <v>11</v>
      </c>
      <c r="B12">
        <v>2</v>
      </c>
      <c r="C12" t="s">
        <v>54</v>
      </c>
      <c r="D12" t="s">
        <v>27</v>
      </c>
      <c r="E12" t="s">
        <v>28</v>
      </c>
      <c r="F12" t="s">
        <v>29</v>
      </c>
      <c r="G12" t="s">
        <v>42</v>
      </c>
      <c r="H12" t="s">
        <v>31</v>
      </c>
      <c r="I12" t="s">
        <v>32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44</v>
      </c>
      <c r="P12" t="s">
        <v>34</v>
      </c>
      <c r="Q12">
        <v>108</v>
      </c>
      <c r="R12" t="s">
        <v>35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25">
      <c r="A13">
        <v>12</v>
      </c>
      <c r="B13">
        <v>0</v>
      </c>
      <c r="C13" t="s">
        <v>54</v>
      </c>
      <c r="D13" t="s">
        <v>27</v>
      </c>
      <c r="E13" t="s">
        <v>28</v>
      </c>
      <c r="F13" t="s">
        <v>34</v>
      </c>
      <c r="G13" t="s">
        <v>42</v>
      </c>
      <c r="H13" t="s">
        <v>31</v>
      </c>
      <c r="I13" t="s">
        <v>32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44</v>
      </c>
      <c r="P13" t="s">
        <v>34</v>
      </c>
      <c r="Q13">
        <v>108</v>
      </c>
      <c r="R13" t="s">
        <v>35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25">
      <c r="A14">
        <v>13</v>
      </c>
      <c r="B14">
        <v>0</v>
      </c>
      <c r="C14" t="s">
        <v>55</v>
      </c>
      <c r="D14" t="s">
        <v>27</v>
      </c>
      <c r="E14" t="s">
        <v>28</v>
      </c>
      <c r="F14" t="s">
        <v>29</v>
      </c>
      <c r="G14" t="s">
        <v>42</v>
      </c>
      <c r="H14" t="s">
        <v>31</v>
      </c>
      <c r="I14" t="s">
        <v>32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44</v>
      </c>
      <c r="P14" t="s">
        <v>40</v>
      </c>
      <c r="Q14">
        <v>164</v>
      </c>
      <c r="R14" t="s">
        <v>35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25">
      <c r="A15">
        <v>14</v>
      </c>
      <c r="B15">
        <v>0</v>
      </c>
      <c r="C15" t="s">
        <v>56</v>
      </c>
      <c r="D15" t="s">
        <v>27</v>
      </c>
      <c r="E15" t="s">
        <v>28</v>
      </c>
      <c r="F15" t="s">
        <v>34</v>
      </c>
      <c r="G15" t="s">
        <v>42</v>
      </c>
      <c r="H15" t="s">
        <v>31</v>
      </c>
      <c r="I15" t="s">
        <v>32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44</v>
      </c>
      <c r="P15" t="s">
        <v>40</v>
      </c>
      <c r="Q15">
        <v>164</v>
      </c>
      <c r="R15" t="s">
        <v>35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25">
      <c r="A16">
        <v>15</v>
      </c>
      <c r="B16">
        <v>1</v>
      </c>
      <c r="C16" t="s">
        <v>57</v>
      </c>
      <c r="D16" t="s">
        <v>27</v>
      </c>
      <c r="E16" t="s">
        <v>28</v>
      </c>
      <c r="F16" t="s">
        <v>34</v>
      </c>
      <c r="G16" t="s">
        <v>42</v>
      </c>
      <c r="H16" t="s">
        <v>31</v>
      </c>
      <c r="I16" t="s">
        <v>32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44</v>
      </c>
      <c r="P16" t="s">
        <v>40</v>
      </c>
      <c r="Q16">
        <v>164</v>
      </c>
      <c r="R16" t="s">
        <v>35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25">
      <c r="A17">
        <v>16</v>
      </c>
      <c r="B17">
        <v>0</v>
      </c>
      <c r="C17" t="s">
        <v>58</v>
      </c>
      <c r="D17" t="s">
        <v>27</v>
      </c>
      <c r="E17" t="s">
        <v>28</v>
      </c>
      <c r="F17" t="s">
        <v>34</v>
      </c>
      <c r="G17" t="s">
        <v>42</v>
      </c>
      <c r="H17" t="s">
        <v>31</v>
      </c>
      <c r="I17" t="s">
        <v>32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44</v>
      </c>
      <c r="P17" t="s">
        <v>40</v>
      </c>
      <c r="Q17">
        <v>209</v>
      </c>
      <c r="R17" t="s">
        <v>35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25">
      <c r="A18">
        <v>17</v>
      </c>
      <c r="B18">
        <v>0</v>
      </c>
      <c r="C18" t="s">
        <v>59</v>
      </c>
      <c r="D18" t="s">
        <v>27</v>
      </c>
      <c r="E18" t="s">
        <v>28</v>
      </c>
      <c r="F18" t="s">
        <v>29</v>
      </c>
      <c r="G18" t="s">
        <v>42</v>
      </c>
      <c r="H18" t="s">
        <v>31</v>
      </c>
      <c r="I18" t="s">
        <v>32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44</v>
      </c>
      <c r="P18" t="s">
        <v>40</v>
      </c>
      <c r="Q18">
        <v>209</v>
      </c>
      <c r="R18" t="s">
        <v>35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25">
      <c r="A19">
        <v>18</v>
      </c>
      <c r="B19">
        <v>0</v>
      </c>
      <c r="C19" t="s">
        <v>56</v>
      </c>
      <c r="D19" t="s">
        <v>27</v>
      </c>
      <c r="E19" t="s">
        <v>28</v>
      </c>
      <c r="F19" t="s">
        <v>34</v>
      </c>
      <c r="G19" t="s">
        <v>42</v>
      </c>
      <c r="H19" t="s">
        <v>31</v>
      </c>
      <c r="I19" t="s">
        <v>32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44</v>
      </c>
      <c r="P19" t="s">
        <v>40</v>
      </c>
      <c r="Q19">
        <v>209</v>
      </c>
      <c r="R19" t="s">
        <v>35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25">
      <c r="A20">
        <v>19</v>
      </c>
      <c r="B20">
        <v>2</v>
      </c>
      <c r="C20" t="s">
        <v>60</v>
      </c>
      <c r="D20" t="s">
        <v>27</v>
      </c>
      <c r="E20" t="s">
        <v>28</v>
      </c>
      <c r="F20" t="s">
        <v>29</v>
      </c>
      <c r="G20" t="s">
        <v>38</v>
      </c>
      <c r="H20" t="s">
        <v>43</v>
      </c>
      <c r="I20" t="s">
        <v>32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61</v>
      </c>
      <c r="P20" t="s">
        <v>62</v>
      </c>
      <c r="Q20">
        <v>61</v>
      </c>
      <c r="R20" t="s">
        <v>63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25">
      <c r="A21">
        <v>20</v>
      </c>
      <c r="B21">
        <v>1</v>
      </c>
      <c r="C21" t="s">
        <v>64</v>
      </c>
      <c r="D21" t="s">
        <v>27</v>
      </c>
      <c r="E21" t="s">
        <v>28</v>
      </c>
      <c r="F21" t="s">
        <v>29</v>
      </c>
      <c r="G21" t="s">
        <v>38</v>
      </c>
      <c r="H21" t="s">
        <v>43</v>
      </c>
      <c r="I21" t="s">
        <v>32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44</v>
      </c>
      <c r="P21" t="s">
        <v>34</v>
      </c>
      <c r="Q21">
        <v>90</v>
      </c>
      <c r="R21" t="s">
        <v>63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25">
      <c r="A22">
        <v>21</v>
      </c>
      <c r="B22">
        <v>0</v>
      </c>
      <c r="C22" t="s">
        <v>65</v>
      </c>
      <c r="D22" t="s">
        <v>27</v>
      </c>
      <c r="E22" t="s">
        <v>28</v>
      </c>
      <c r="F22" t="s">
        <v>34</v>
      </c>
      <c r="G22" t="s">
        <v>42</v>
      </c>
      <c r="H22" t="s">
        <v>43</v>
      </c>
      <c r="I22" t="s">
        <v>32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44</v>
      </c>
      <c r="P22" t="s">
        <v>34</v>
      </c>
      <c r="Q22">
        <v>90</v>
      </c>
      <c r="R22" t="s">
        <v>63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25">
      <c r="A23">
        <v>22</v>
      </c>
      <c r="B23">
        <v>1</v>
      </c>
      <c r="C23" t="s">
        <v>66</v>
      </c>
      <c r="D23" t="s">
        <v>27</v>
      </c>
      <c r="E23" t="s">
        <v>28</v>
      </c>
      <c r="F23" t="s">
        <v>29</v>
      </c>
      <c r="G23" t="s">
        <v>38</v>
      </c>
      <c r="H23" t="s">
        <v>43</v>
      </c>
      <c r="I23" t="s">
        <v>32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44</v>
      </c>
      <c r="P23" t="s">
        <v>34</v>
      </c>
      <c r="Q23">
        <v>90</v>
      </c>
      <c r="R23" t="s">
        <v>63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25">
      <c r="A24">
        <v>23</v>
      </c>
      <c r="B24">
        <v>1</v>
      </c>
      <c r="C24" t="s">
        <v>67</v>
      </c>
      <c r="D24" t="s">
        <v>27</v>
      </c>
      <c r="E24" t="s">
        <v>28</v>
      </c>
      <c r="F24" t="s">
        <v>29</v>
      </c>
      <c r="G24" t="s">
        <v>38</v>
      </c>
      <c r="H24" t="s">
        <v>43</v>
      </c>
      <c r="I24" t="s">
        <v>32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44</v>
      </c>
      <c r="P24" t="s">
        <v>34</v>
      </c>
      <c r="Q24">
        <v>90</v>
      </c>
      <c r="R24" t="s">
        <v>63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25">
      <c r="A25">
        <v>24</v>
      </c>
      <c r="B25">
        <v>1</v>
      </c>
      <c r="C25" t="s">
        <v>68</v>
      </c>
      <c r="D25" t="s">
        <v>27</v>
      </c>
      <c r="E25" t="s">
        <v>52</v>
      </c>
      <c r="F25" t="s">
        <v>29</v>
      </c>
      <c r="G25" t="s">
        <v>38</v>
      </c>
      <c r="H25" t="s">
        <v>43</v>
      </c>
      <c r="I25" t="s">
        <v>32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44</v>
      </c>
      <c r="P25" t="s">
        <v>34</v>
      </c>
      <c r="Q25">
        <v>98</v>
      </c>
      <c r="R25" t="s">
        <v>35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25">
      <c r="A26">
        <v>25</v>
      </c>
      <c r="B26">
        <v>1</v>
      </c>
      <c r="C26" t="s">
        <v>69</v>
      </c>
      <c r="D26" t="s">
        <v>27</v>
      </c>
      <c r="E26" t="s">
        <v>28</v>
      </c>
      <c r="F26" t="s">
        <v>34</v>
      </c>
      <c r="G26" t="s">
        <v>38</v>
      </c>
      <c r="H26" t="s">
        <v>43</v>
      </c>
      <c r="I26" t="s">
        <v>32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44</v>
      </c>
      <c r="P26" t="s">
        <v>34</v>
      </c>
      <c r="Q26">
        <v>90</v>
      </c>
      <c r="R26" t="s">
        <v>63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25">
      <c r="A27">
        <v>26</v>
      </c>
      <c r="B27">
        <v>1</v>
      </c>
      <c r="C27" t="s">
        <v>70</v>
      </c>
      <c r="D27" t="s">
        <v>27</v>
      </c>
      <c r="E27" t="s">
        <v>28</v>
      </c>
      <c r="F27" t="s">
        <v>34</v>
      </c>
      <c r="G27" t="s">
        <v>42</v>
      </c>
      <c r="H27" t="s">
        <v>43</v>
      </c>
      <c r="I27" t="s">
        <v>32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44</v>
      </c>
      <c r="P27" t="s">
        <v>34</v>
      </c>
      <c r="Q27">
        <v>90</v>
      </c>
      <c r="R27" t="s">
        <v>63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25">
      <c r="A28">
        <v>27</v>
      </c>
      <c r="B28">
        <v>1</v>
      </c>
      <c r="C28" t="s">
        <v>71</v>
      </c>
      <c r="D28" t="s">
        <v>27</v>
      </c>
      <c r="E28" t="s">
        <v>28</v>
      </c>
      <c r="F28" t="s">
        <v>34</v>
      </c>
      <c r="G28" t="s">
        <v>42</v>
      </c>
      <c r="H28" t="s">
        <v>43</v>
      </c>
      <c r="I28" t="s">
        <v>32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44</v>
      </c>
      <c r="P28" t="s">
        <v>34</v>
      </c>
      <c r="Q28">
        <v>90</v>
      </c>
      <c r="R28" t="s">
        <v>63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25">
      <c r="A29">
        <v>28</v>
      </c>
      <c r="B29">
        <v>1</v>
      </c>
      <c r="C29" t="s">
        <v>72</v>
      </c>
      <c r="D29" t="s">
        <v>27</v>
      </c>
      <c r="E29" t="s">
        <v>52</v>
      </c>
      <c r="F29" t="s">
        <v>29</v>
      </c>
      <c r="G29" t="s">
        <v>42</v>
      </c>
      <c r="H29" t="s">
        <v>43</v>
      </c>
      <c r="I29" t="s">
        <v>32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44</v>
      </c>
      <c r="P29" t="s">
        <v>34</v>
      </c>
      <c r="Q29">
        <v>98</v>
      </c>
      <c r="R29" t="s">
        <v>35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25">
      <c r="A30">
        <v>29</v>
      </c>
      <c r="B30">
        <v>-1</v>
      </c>
      <c r="C30" t="s">
        <v>73</v>
      </c>
      <c r="D30" t="s">
        <v>27</v>
      </c>
      <c r="E30" t="s">
        <v>28</v>
      </c>
      <c r="F30" t="s">
        <v>34</v>
      </c>
      <c r="G30" t="s">
        <v>50</v>
      </c>
      <c r="H30" t="s">
        <v>43</v>
      </c>
      <c r="I30" t="s">
        <v>32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44</v>
      </c>
      <c r="P30" t="s">
        <v>34</v>
      </c>
      <c r="Q30">
        <v>122</v>
      </c>
      <c r="R30" t="s">
        <v>63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25">
      <c r="A31">
        <v>30</v>
      </c>
      <c r="B31">
        <v>3</v>
      </c>
      <c r="C31" t="s">
        <v>74</v>
      </c>
      <c r="D31" t="s">
        <v>27</v>
      </c>
      <c r="E31" t="s">
        <v>52</v>
      </c>
      <c r="F31" t="s">
        <v>29</v>
      </c>
      <c r="G31" t="s">
        <v>38</v>
      </c>
      <c r="H31" t="s">
        <v>43</v>
      </c>
      <c r="I31" t="s">
        <v>32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44</v>
      </c>
      <c r="P31" t="s">
        <v>34</v>
      </c>
      <c r="Q31">
        <v>156</v>
      </c>
      <c r="R31" t="s">
        <v>75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25">
      <c r="A32">
        <v>31</v>
      </c>
      <c r="B32">
        <v>2</v>
      </c>
      <c r="C32" t="s">
        <v>76</v>
      </c>
      <c r="D32" t="s">
        <v>27</v>
      </c>
      <c r="E32" t="s">
        <v>28</v>
      </c>
      <c r="F32" t="s">
        <v>29</v>
      </c>
      <c r="G32" t="s">
        <v>38</v>
      </c>
      <c r="H32" t="s">
        <v>43</v>
      </c>
      <c r="I32" t="s">
        <v>32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44</v>
      </c>
      <c r="P32" t="s">
        <v>34</v>
      </c>
      <c r="Q32">
        <v>92</v>
      </c>
      <c r="R32" t="s">
        <v>77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25">
      <c r="A33">
        <v>32</v>
      </c>
      <c r="B33">
        <v>2</v>
      </c>
      <c r="C33" t="s">
        <v>78</v>
      </c>
      <c r="D33" t="s">
        <v>27</v>
      </c>
      <c r="E33" t="s">
        <v>28</v>
      </c>
      <c r="F33" t="s">
        <v>29</v>
      </c>
      <c r="G33" t="s">
        <v>38</v>
      </c>
      <c r="H33" t="s">
        <v>43</v>
      </c>
      <c r="I33" t="s">
        <v>32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44</v>
      </c>
      <c r="P33" t="s">
        <v>34</v>
      </c>
      <c r="Q33">
        <v>92</v>
      </c>
      <c r="R33" t="s">
        <v>77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25">
      <c r="A34">
        <v>33</v>
      </c>
      <c r="B34">
        <v>1</v>
      </c>
      <c r="C34" t="s">
        <v>76</v>
      </c>
      <c r="D34" t="s">
        <v>27</v>
      </c>
      <c r="E34" t="s">
        <v>28</v>
      </c>
      <c r="F34" t="s">
        <v>29</v>
      </c>
      <c r="G34" t="s">
        <v>38</v>
      </c>
      <c r="H34" t="s">
        <v>43</v>
      </c>
      <c r="I34" t="s">
        <v>32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44</v>
      </c>
      <c r="P34" t="s">
        <v>34</v>
      </c>
      <c r="Q34">
        <v>79</v>
      </c>
      <c r="R34" t="s">
        <v>77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25">
      <c r="A35">
        <v>34</v>
      </c>
      <c r="B35">
        <v>1</v>
      </c>
      <c r="C35" t="s">
        <v>79</v>
      </c>
      <c r="D35" t="s">
        <v>27</v>
      </c>
      <c r="E35" t="s">
        <v>28</v>
      </c>
      <c r="F35" t="s">
        <v>29</v>
      </c>
      <c r="G35" t="s">
        <v>38</v>
      </c>
      <c r="H35" t="s">
        <v>43</v>
      </c>
      <c r="I35" t="s">
        <v>32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44</v>
      </c>
      <c r="P35" t="s">
        <v>34</v>
      </c>
      <c r="Q35">
        <v>92</v>
      </c>
      <c r="R35" t="s">
        <v>77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25">
      <c r="A36">
        <v>35</v>
      </c>
      <c r="B36">
        <v>1</v>
      </c>
      <c r="C36" t="s">
        <v>78</v>
      </c>
      <c r="D36" t="s">
        <v>27</v>
      </c>
      <c r="E36" t="s">
        <v>28</v>
      </c>
      <c r="F36" t="s">
        <v>29</v>
      </c>
      <c r="G36" t="s">
        <v>38</v>
      </c>
      <c r="H36" t="s">
        <v>43</v>
      </c>
      <c r="I36" t="s">
        <v>32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44</v>
      </c>
      <c r="P36" t="s">
        <v>34</v>
      </c>
      <c r="Q36">
        <v>92</v>
      </c>
      <c r="R36" t="s">
        <v>77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25">
      <c r="A37">
        <v>36</v>
      </c>
      <c r="B37">
        <v>0</v>
      </c>
      <c r="C37" t="s">
        <v>80</v>
      </c>
      <c r="D37" t="s">
        <v>27</v>
      </c>
      <c r="E37" t="s">
        <v>28</v>
      </c>
      <c r="F37" t="s">
        <v>34</v>
      </c>
      <c r="G37" t="s">
        <v>42</v>
      </c>
      <c r="H37" t="s">
        <v>43</v>
      </c>
      <c r="I37" t="s">
        <v>32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44</v>
      </c>
      <c r="P37" t="s">
        <v>34</v>
      </c>
      <c r="Q37">
        <v>92</v>
      </c>
      <c r="R37" t="s">
        <v>77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25">
      <c r="A38">
        <v>37</v>
      </c>
      <c r="B38">
        <v>0</v>
      </c>
      <c r="C38" t="s">
        <v>81</v>
      </c>
      <c r="D38" t="s">
        <v>27</v>
      </c>
      <c r="E38" t="s">
        <v>28</v>
      </c>
      <c r="F38" t="s">
        <v>34</v>
      </c>
      <c r="G38" t="s">
        <v>50</v>
      </c>
      <c r="H38" t="s">
        <v>43</v>
      </c>
      <c r="I38" t="s">
        <v>32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44</v>
      </c>
      <c r="P38" t="s">
        <v>34</v>
      </c>
      <c r="Q38">
        <v>92</v>
      </c>
      <c r="R38" t="s">
        <v>77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25">
      <c r="A39">
        <v>38</v>
      </c>
      <c r="B39">
        <v>0</v>
      </c>
      <c r="C39" t="s">
        <v>82</v>
      </c>
      <c r="D39" t="s">
        <v>27</v>
      </c>
      <c r="E39" t="s">
        <v>28</v>
      </c>
      <c r="F39" t="s">
        <v>29</v>
      </c>
      <c r="G39" t="s">
        <v>38</v>
      </c>
      <c r="H39" t="s">
        <v>43</v>
      </c>
      <c r="I39" t="s">
        <v>32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44</v>
      </c>
      <c r="P39" t="s">
        <v>34</v>
      </c>
      <c r="Q39">
        <v>110</v>
      </c>
      <c r="R39" t="s">
        <v>77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25">
      <c r="A40">
        <v>39</v>
      </c>
      <c r="B40">
        <v>0</v>
      </c>
      <c r="C40" t="s">
        <v>83</v>
      </c>
      <c r="D40" t="s">
        <v>27</v>
      </c>
      <c r="E40" t="s">
        <v>28</v>
      </c>
      <c r="F40" t="s">
        <v>29</v>
      </c>
      <c r="G40" t="s">
        <v>38</v>
      </c>
      <c r="H40" t="s">
        <v>43</v>
      </c>
      <c r="I40" t="s">
        <v>32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44</v>
      </c>
      <c r="P40" t="s">
        <v>34</v>
      </c>
      <c r="Q40">
        <v>110</v>
      </c>
      <c r="R40" t="s">
        <v>77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25">
      <c r="A41">
        <v>40</v>
      </c>
      <c r="B41">
        <v>0</v>
      </c>
      <c r="C41" t="s">
        <v>84</v>
      </c>
      <c r="D41" t="s">
        <v>27</v>
      </c>
      <c r="E41" t="s">
        <v>28</v>
      </c>
      <c r="F41" t="s">
        <v>34</v>
      </c>
      <c r="G41" t="s">
        <v>42</v>
      </c>
      <c r="H41" t="s">
        <v>43</v>
      </c>
      <c r="I41" t="s">
        <v>32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44</v>
      </c>
      <c r="P41" t="s">
        <v>34</v>
      </c>
      <c r="Q41">
        <v>110</v>
      </c>
      <c r="R41" t="s">
        <v>77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25">
      <c r="A42">
        <v>41</v>
      </c>
      <c r="B42">
        <v>0</v>
      </c>
      <c r="C42" t="s">
        <v>82</v>
      </c>
      <c r="D42" t="s">
        <v>27</v>
      </c>
      <c r="E42" t="s">
        <v>28</v>
      </c>
      <c r="F42" t="s">
        <v>34</v>
      </c>
      <c r="G42" t="s">
        <v>42</v>
      </c>
      <c r="H42" t="s">
        <v>43</v>
      </c>
      <c r="I42" t="s">
        <v>32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44</v>
      </c>
      <c r="P42" t="s">
        <v>34</v>
      </c>
      <c r="Q42">
        <v>110</v>
      </c>
      <c r="R42" t="s">
        <v>77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25">
      <c r="A43">
        <v>42</v>
      </c>
      <c r="B43">
        <v>0</v>
      </c>
      <c r="C43" t="s">
        <v>76</v>
      </c>
      <c r="D43" t="s">
        <v>27</v>
      </c>
      <c r="E43" t="s">
        <v>28</v>
      </c>
      <c r="F43" t="s">
        <v>34</v>
      </c>
      <c r="G43" t="s">
        <v>42</v>
      </c>
      <c r="H43" t="s">
        <v>43</v>
      </c>
      <c r="I43" t="s">
        <v>32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44</v>
      </c>
      <c r="P43" t="s">
        <v>34</v>
      </c>
      <c r="Q43">
        <v>110</v>
      </c>
      <c r="R43" t="s">
        <v>35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25">
      <c r="A44">
        <v>43</v>
      </c>
      <c r="B44">
        <v>1</v>
      </c>
      <c r="C44" t="s">
        <v>85</v>
      </c>
      <c r="D44" t="s">
        <v>27</v>
      </c>
      <c r="E44" t="s">
        <v>28</v>
      </c>
      <c r="F44" t="s">
        <v>29</v>
      </c>
      <c r="G44" t="s">
        <v>42</v>
      </c>
      <c r="H44" t="s">
        <v>43</v>
      </c>
      <c r="I44" t="s">
        <v>32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44</v>
      </c>
      <c r="P44" t="s">
        <v>34</v>
      </c>
      <c r="Q44">
        <v>110</v>
      </c>
      <c r="R44" t="s">
        <v>63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25">
      <c r="A45">
        <v>44</v>
      </c>
      <c r="B45">
        <v>0</v>
      </c>
      <c r="C45" t="s">
        <v>86</v>
      </c>
      <c r="D45" t="s">
        <v>27</v>
      </c>
      <c r="E45" t="s">
        <v>28</v>
      </c>
      <c r="F45" t="s">
        <v>34</v>
      </c>
      <c r="G45" t="s">
        <v>42</v>
      </c>
      <c r="H45" t="s">
        <v>31</v>
      </c>
      <c r="I45" t="s">
        <v>32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44</v>
      </c>
      <c r="P45" t="s">
        <v>34</v>
      </c>
      <c r="Q45">
        <v>111</v>
      </c>
      <c r="R45" t="s">
        <v>63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25">
      <c r="A46">
        <v>45</v>
      </c>
      <c r="B46">
        <v>1</v>
      </c>
      <c r="C46" t="s">
        <v>87</v>
      </c>
      <c r="D46" t="s">
        <v>27</v>
      </c>
      <c r="E46" t="s">
        <v>28</v>
      </c>
      <c r="F46" t="s">
        <v>29</v>
      </c>
      <c r="G46" t="s">
        <v>42</v>
      </c>
      <c r="H46" t="s">
        <v>43</v>
      </c>
      <c r="I46" t="s">
        <v>32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44</v>
      </c>
      <c r="P46" t="s">
        <v>34</v>
      </c>
      <c r="Q46">
        <v>90</v>
      </c>
      <c r="R46" t="s">
        <v>63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</row>
    <row r="47" spans="1:26" x14ac:dyDescent="0.25">
      <c r="A47">
        <v>46</v>
      </c>
      <c r="B47">
        <v>0</v>
      </c>
      <c r="C47" t="s">
        <v>88</v>
      </c>
      <c r="D47" t="s">
        <v>27</v>
      </c>
      <c r="E47" t="s">
        <v>28</v>
      </c>
      <c r="F47" t="s">
        <v>34</v>
      </c>
      <c r="G47" t="s">
        <v>42</v>
      </c>
      <c r="H47" t="s">
        <v>43</v>
      </c>
      <c r="I47" t="s">
        <v>32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44</v>
      </c>
      <c r="P47" t="s">
        <v>34</v>
      </c>
      <c r="Q47">
        <v>90</v>
      </c>
      <c r="R47" t="s">
        <v>63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</row>
    <row r="48" spans="1:26" x14ac:dyDescent="0.25">
      <c r="A48">
        <v>47</v>
      </c>
      <c r="B48">
        <v>2</v>
      </c>
      <c r="C48" t="s">
        <v>87</v>
      </c>
      <c r="D48" t="s">
        <v>27</v>
      </c>
      <c r="E48" t="s">
        <v>28</v>
      </c>
      <c r="F48" t="s">
        <v>29</v>
      </c>
      <c r="G48" t="s">
        <v>38</v>
      </c>
      <c r="H48" t="s">
        <v>31</v>
      </c>
      <c r="I48" t="s">
        <v>32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44</v>
      </c>
      <c r="P48" t="s">
        <v>34</v>
      </c>
      <c r="Q48">
        <v>119</v>
      </c>
      <c r="R48" t="s">
        <v>89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25">
      <c r="A49">
        <v>48</v>
      </c>
      <c r="B49">
        <v>0</v>
      </c>
      <c r="C49" t="s">
        <v>90</v>
      </c>
      <c r="D49" t="s">
        <v>27</v>
      </c>
      <c r="E49" t="s">
        <v>28</v>
      </c>
      <c r="F49" t="s">
        <v>34</v>
      </c>
      <c r="G49" t="s">
        <v>42</v>
      </c>
      <c r="H49" t="s">
        <v>31</v>
      </c>
      <c r="I49" t="s">
        <v>32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33</v>
      </c>
      <c r="P49" t="s">
        <v>40</v>
      </c>
      <c r="Q49">
        <v>258</v>
      </c>
      <c r="R49" t="s">
        <v>35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25">
      <c r="A50">
        <v>49</v>
      </c>
      <c r="B50">
        <v>0</v>
      </c>
      <c r="C50" t="s">
        <v>91</v>
      </c>
      <c r="D50" t="s">
        <v>27</v>
      </c>
      <c r="E50" t="s">
        <v>28</v>
      </c>
      <c r="F50" t="s">
        <v>34</v>
      </c>
      <c r="G50" t="s">
        <v>42</v>
      </c>
      <c r="H50" t="s">
        <v>31</v>
      </c>
      <c r="I50" t="s">
        <v>32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33</v>
      </c>
      <c r="P50" t="s">
        <v>40</v>
      </c>
      <c r="Q50">
        <v>258</v>
      </c>
      <c r="R50" t="s">
        <v>35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25">
      <c r="A51">
        <v>50</v>
      </c>
      <c r="B51">
        <v>0</v>
      </c>
      <c r="C51" t="s">
        <v>92</v>
      </c>
      <c r="D51" t="s">
        <v>27</v>
      </c>
      <c r="E51" t="s">
        <v>28</v>
      </c>
      <c r="F51" t="s">
        <v>29</v>
      </c>
      <c r="G51" t="s">
        <v>42</v>
      </c>
      <c r="H51" t="s">
        <v>31</v>
      </c>
      <c r="I51" t="s">
        <v>32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39</v>
      </c>
      <c r="P51" t="s">
        <v>93</v>
      </c>
      <c r="Q51">
        <v>326</v>
      </c>
      <c r="R51" t="s">
        <v>35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25">
      <c r="A52">
        <v>51</v>
      </c>
      <c r="B52">
        <v>1</v>
      </c>
      <c r="C52" t="s">
        <v>94</v>
      </c>
      <c r="D52" t="s">
        <v>27</v>
      </c>
      <c r="E52" t="s">
        <v>28</v>
      </c>
      <c r="F52" t="s">
        <v>29</v>
      </c>
      <c r="G52" t="s">
        <v>38</v>
      </c>
      <c r="H52" t="s">
        <v>43</v>
      </c>
      <c r="I52" t="s">
        <v>32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44</v>
      </c>
      <c r="P52" t="s">
        <v>34</v>
      </c>
      <c r="Q52">
        <v>91</v>
      </c>
      <c r="R52" t="s">
        <v>63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25">
      <c r="A53">
        <v>52</v>
      </c>
      <c r="B53">
        <v>1</v>
      </c>
      <c r="C53" t="s">
        <v>95</v>
      </c>
      <c r="D53" t="s">
        <v>27</v>
      </c>
      <c r="E53" t="s">
        <v>28</v>
      </c>
      <c r="F53" t="s">
        <v>29</v>
      </c>
      <c r="G53" t="s">
        <v>38</v>
      </c>
      <c r="H53" t="s">
        <v>43</v>
      </c>
      <c r="I53" t="s">
        <v>32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44</v>
      </c>
      <c r="P53" t="s">
        <v>34</v>
      </c>
      <c r="Q53">
        <v>91</v>
      </c>
      <c r="R53" t="s">
        <v>63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25">
      <c r="A54">
        <v>53</v>
      </c>
      <c r="B54">
        <v>1</v>
      </c>
      <c r="C54" t="s">
        <v>96</v>
      </c>
      <c r="D54" t="s">
        <v>27</v>
      </c>
      <c r="E54" t="s">
        <v>28</v>
      </c>
      <c r="F54" t="s">
        <v>29</v>
      </c>
      <c r="G54" t="s">
        <v>38</v>
      </c>
      <c r="H54" t="s">
        <v>43</v>
      </c>
      <c r="I54" t="s">
        <v>32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44</v>
      </c>
      <c r="P54" t="s">
        <v>34</v>
      </c>
      <c r="Q54">
        <v>91</v>
      </c>
      <c r="R54" t="s">
        <v>63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25">
      <c r="A55">
        <v>54</v>
      </c>
      <c r="B55">
        <v>1</v>
      </c>
      <c r="C55" t="s">
        <v>97</v>
      </c>
      <c r="D55" t="s">
        <v>27</v>
      </c>
      <c r="E55" t="s">
        <v>28</v>
      </c>
      <c r="F55" t="s">
        <v>34</v>
      </c>
      <c r="G55" t="s">
        <v>42</v>
      </c>
      <c r="H55" t="s">
        <v>43</v>
      </c>
      <c r="I55" t="s">
        <v>32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44</v>
      </c>
      <c r="P55" t="s">
        <v>34</v>
      </c>
      <c r="Q55">
        <v>91</v>
      </c>
      <c r="R55" t="s">
        <v>63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25">
      <c r="A56">
        <v>55</v>
      </c>
      <c r="B56">
        <v>1</v>
      </c>
      <c r="C56" t="s">
        <v>98</v>
      </c>
      <c r="D56" t="s">
        <v>27</v>
      </c>
      <c r="E56" t="s">
        <v>28</v>
      </c>
      <c r="F56" t="s">
        <v>34</v>
      </c>
      <c r="G56" t="s">
        <v>42</v>
      </c>
      <c r="H56" t="s">
        <v>43</v>
      </c>
      <c r="I56" t="s">
        <v>32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44</v>
      </c>
      <c r="P56" t="s">
        <v>34</v>
      </c>
      <c r="Q56">
        <v>91</v>
      </c>
      <c r="R56" t="s">
        <v>63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25">
      <c r="A57">
        <v>56</v>
      </c>
      <c r="B57">
        <v>3</v>
      </c>
      <c r="C57" t="s">
        <v>99</v>
      </c>
      <c r="D57" t="s">
        <v>27</v>
      </c>
      <c r="E57" t="s">
        <v>28</v>
      </c>
      <c r="F57" t="s">
        <v>29</v>
      </c>
      <c r="G57" t="s">
        <v>38</v>
      </c>
      <c r="H57" t="s">
        <v>31</v>
      </c>
      <c r="I57" t="s">
        <v>32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100</v>
      </c>
      <c r="P57" t="s">
        <v>29</v>
      </c>
      <c r="Q57">
        <v>70</v>
      </c>
      <c r="R57" t="s">
        <v>101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25">
      <c r="A58">
        <v>57</v>
      </c>
      <c r="B58">
        <v>3</v>
      </c>
      <c r="C58" t="s">
        <v>102</v>
      </c>
      <c r="D58" t="s">
        <v>27</v>
      </c>
      <c r="E58" t="s">
        <v>28</v>
      </c>
      <c r="F58" t="s">
        <v>29</v>
      </c>
      <c r="G58" t="s">
        <v>38</v>
      </c>
      <c r="H58" t="s">
        <v>31</v>
      </c>
      <c r="I58" t="s">
        <v>32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100</v>
      </c>
      <c r="P58" t="s">
        <v>29</v>
      </c>
      <c r="Q58">
        <v>70</v>
      </c>
      <c r="R58" t="s">
        <v>101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25">
      <c r="A59">
        <v>58</v>
      </c>
      <c r="B59">
        <v>3</v>
      </c>
      <c r="C59" t="s">
        <v>103</v>
      </c>
      <c r="D59" t="s">
        <v>27</v>
      </c>
      <c r="E59" t="s">
        <v>28</v>
      </c>
      <c r="F59" t="s">
        <v>29</v>
      </c>
      <c r="G59" t="s">
        <v>38</v>
      </c>
      <c r="H59" t="s">
        <v>31</v>
      </c>
      <c r="I59" t="s">
        <v>32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100</v>
      </c>
      <c r="P59" t="s">
        <v>29</v>
      </c>
      <c r="Q59">
        <v>70</v>
      </c>
      <c r="R59" t="s">
        <v>101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25">
      <c r="A60">
        <v>59</v>
      </c>
      <c r="B60">
        <v>3</v>
      </c>
      <c r="C60" t="s">
        <v>104</v>
      </c>
      <c r="D60" t="s">
        <v>27</v>
      </c>
      <c r="E60" t="s">
        <v>28</v>
      </c>
      <c r="F60" t="s">
        <v>29</v>
      </c>
      <c r="G60" t="s">
        <v>38</v>
      </c>
      <c r="H60" t="s">
        <v>31</v>
      </c>
      <c r="I60" t="s">
        <v>32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100</v>
      </c>
      <c r="P60" t="s">
        <v>29</v>
      </c>
      <c r="Q60">
        <v>80</v>
      </c>
      <c r="R60" t="s">
        <v>35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25">
      <c r="A61">
        <v>60</v>
      </c>
      <c r="B61">
        <v>1</v>
      </c>
      <c r="C61" t="s">
        <v>99</v>
      </c>
      <c r="D61" t="s">
        <v>27</v>
      </c>
      <c r="E61" t="s">
        <v>28</v>
      </c>
      <c r="F61" t="s">
        <v>29</v>
      </c>
      <c r="G61" t="s">
        <v>38</v>
      </c>
      <c r="H61" t="s">
        <v>43</v>
      </c>
      <c r="I61" t="s">
        <v>32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44</v>
      </c>
      <c r="P61" t="s">
        <v>34</v>
      </c>
      <c r="Q61">
        <v>122</v>
      </c>
      <c r="R61" t="s">
        <v>63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25">
      <c r="A62">
        <v>61</v>
      </c>
      <c r="B62">
        <v>0</v>
      </c>
      <c r="C62" t="s">
        <v>105</v>
      </c>
      <c r="D62" t="s">
        <v>27</v>
      </c>
      <c r="E62" t="s">
        <v>28</v>
      </c>
      <c r="F62" t="s">
        <v>34</v>
      </c>
      <c r="G62" t="s">
        <v>42</v>
      </c>
      <c r="H62" t="s">
        <v>43</v>
      </c>
      <c r="I62" t="s">
        <v>32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44</v>
      </c>
      <c r="P62" t="s">
        <v>34</v>
      </c>
      <c r="Q62">
        <v>122</v>
      </c>
      <c r="R62" t="s">
        <v>63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25">
      <c r="A63">
        <v>62</v>
      </c>
      <c r="B63">
        <v>1</v>
      </c>
      <c r="C63" t="s">
        <v>106</v>
      </c>
      <c r="D63" t="s">
        <v>27</v>
      </c>
      <c r="E63" t="s">
        <v>28</v>
      </c>
      <c r="F63" t="s">
        <v>29</v>
      </c>
      <c r="G63" t="s">
        <v>38</v>
      </c>
      <c r="H63" t="s">
        <v>43</v>
      </c>
      <c r="I63" t="s">
        <v>32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44</v>
      </c>
      <c r="P63" t="s">
        <v>34</v>
      </c>
      <c r="Q63">
        <v>122</v>
      </c>
      <c r="R63" t="s">
        <v>63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25">
      <c r="A64">
        <v>63</v>
      </c>
      <c r="B64">
        <v>0</v>
      </c>
      <c r="C64" t="s">
        <v>97</v>
      </c>
      <c r="D64" t="s">
        <v>27</v>
      </c>
      <c r="E64" t="s">
        <v>28</v>
      </c>
      <c r="F64" t="s">
        <v>34</v>
      </c>
      <c r="G64" t="s">
        <v>42</v>
      </c>
      <c r="H64" t="s">
        <v>43</v>
      </c>
      <c r="I64" t="s">
        <v>32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44</v>
      </c>
      <c r="P64" t="s">
        <v>34</v>
      </c>
      <c r="Q64">
        <v>122</v>
      </c>
      <c r="R64" t="s">
        <v>63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25">
      <c r="A65">
        <v>64</v>
      </c>
      <c r="B65">
        <v>0</v>
      </c>
      <c r="C65" t="s">
        <v>98</v>
      </c>
      <c r="D65" t="s">
        <v>107</v>
      </c>
      <c r="E65" t="s">
        <v>28</v>
      </c>
      <c r="F65" t="s">
        <v>34</v>
      </c>
      <c r="G65" t="s">
        <v>42</v>
      </c>
      <c r="H65" t="s">
        <v>43</v>
      </c>
      <c r="I65" t="s">
        <v>32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44</v>
      </c>
      <c r="P65" t="s">
        <v>34</v>
      </c>
      <c r="Q65">
        <v>122</v>
      </c>
      <c r="R65" t="s">
        <v>108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25">
      <c r="A66">
        <v>65</v>
      </c>
      <c r="B66">
        <v>0</v>
      </c>
      <c r="C66" t="s">
        <v>99</v>
      </c>
      <c r="D66" t="s">
        <v>27</v>
      </c>
      <c r="E66" t="s">
        <v>28</v>
      </c>
      <c r="F66" t="s">
        <v>34</v>
      </c>
      <c r="G66" t="s">
        <v>38</v>
      </c>
      <c r="H66" t="s">
        <v>43</v>
      </c>
      <c r="I66" t="s">
        <v>32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44</v>
      </c>
      <c r="P66" t="s">
        <v>34</v>
      </c>
      <c r="Q66">
        <v>122</v>
      </c>
      <c r="R66" t="s">
        <v>63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25">
      <c r="A67">
        <v>66</v>
      </c>
      <c r="B67">
        <v>0</v>
      </c>
      <c r="C67" t="s">
        <v>102</v>
      </c>
      <c r="D67" t="s">
        <v>27</v>
      </c>
      <c r="E67" t="s">
        <v>28</v>
      </c>
      <c r="F67" t="s">
        <v>34</v>
      </c>
      <c r="G67" t="s">
        <v>42</v>
      </c>
      <c r="H67" t="s">
        <v>31</v>
      </c>
      <c r="I67" t="s">
        <v>32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44</v>
      </c>
      <c r="P67" t="s">
        <v>34</v>
      </c>
      <c r="Q67">
        <v>140</v>
      </c>
      <c r="R67" t="s">
        <v>35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25">
      <c r="A68">
        <v>67</v>
      </c>
      <c r="B68">
        <v>0</v>
      </c>
      <c r="C68" t="s">
        <v>103</v>
      </c>
      <c r="D68" t="s">
        <v>107</v>
      </c>
      <c r="E68" t="s">
        <v>28</v>
      </c>
      <c r="F68" t="s">
        <v>34</v>
      </c>
      <c r="G68" t="s">
        <v>42</v>
      </c>
      <c r="H68" t="s">
        <v>31</v>
      </c>
      <c r="I68" t="s">
        <v>32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44</v>
      </c>
      <c r="P68" t="s">
        <v>34</v>
      </c>
      <c r="Q68">
        <v>134</v>
      </c>
      <c r="R68" t="s">
        <v>108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25">
      <c r="A69">
        <v>68</v>
      </c>
      <c r="B69">
        <v>-1</v>
      </c>
      <c r="C69" t="s">
        <v>109</v>
      </c>
      <c r="D69" t="s">
        <v>107</v>
      </c>
      <c r="E69" t="s">
        <v>52</v>
      </c>
      <c r="F69" t="s">
        <v>34</v>
      </c>
      <c r="G69" t="s">
        <v>42</v>
      </c>
      <c r="H69" t="s">
        <v>31</v>
      </c>
      <c r="I69" t="s">
        <v>32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44</v>
      </c>
      <c r="P69" t="s">
        <v>47</v>
      </c>
      <c r="Q69">
        <v>183</v>
      </c>
      <c r="R69" t="s">
        <v>108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25">
      <c r="A70">
        <v>69</v>
      </c>
      <c r="B70">
        <v>-1</v>
      </c>
      <c r="C70" t="s">
        <v>110</v>
      </c>
      <c r="D70" t="s">
        <v>107</v>
      </c>
      <c r="E70" t="s">
        <v>52</v>
      </c>
      <c r="F70" t="s">
        <v>34</v>
      </c>
      <c r="G70" t="s">
        <v>50</v>
      </c>
      <c r="H70" t="s">
        <v>31</v>
      </c>
      <c r="I70" t="s">
        <v>32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44</v>
      </c>
      <c r="P70" t="s">
        <v>47</v>
      </c>
      <c r="Q70">
        <v>183</v>
      </c>
      <c r="R70" t="s">
        <v>108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25">
      <c r="A71">
        <v>70</v>
      </c>
      <c r="B71">
        <v>0</v>
      </c>
      <c r="C71" t="s">
        <v>111</v>
      </c>
      <c r="D71" t="s">
        <v>107</v>
      </c>
      <c r="E71" t="s">
        <v>52</v>
      </c>
      <c r="F71" t="s">
        <v>29</v>
      </c>
      <c r="G71" t="s">
        <v>112</v>
      </c>
      <c r="H71" t="s">
        <v>31</v>
      </c>
      <c r="I71" t="s">
        <v>32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44</v>
      </c>
      <c r="P71" t="s">
        <v>47</v>
      </c>
      <c r="Q71">
        <v>183</v>
      </c>
      <c r="R71" t="s">
        <v>108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25">
      <c r="A72">
        <v>71</v>
      </c>
      <c r="B72">
        <v>-1</v>
      </c>
      <c r="C72" t="s">
        <v>113</v>
      </c>
      <c r="D72" t="s">
        <v>107</v>
      </c>
      <c r="E72" t="s">
        <v>52</v>
      </c>
      <c r="F72" t="s">
        <v>34</v>
      </c>
      <c r="G72" t="s">
        <v>42</v>
      </c>
      <c r="H72" t="s">
        <v>31</v>
      </c>
      <c r="I72" t="s">
        <v>32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44</v>
      </c>
      <c r="P72" t="s">
        <v>47</v>
      </c>
      <c r="Q72">
        <v>183</v>
      </c>
      <c r="R72" t="s">
        <v>108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25">
      <c r="A73">
        <v>72</v>
      </c>
      <c r="B73">
        <v>-1</v>
      </c>
      <c r="C73" t="s">
        <v>114</v>
      </c>
      <c r="D73" t="s">
        <v>27</v>
      </c>
      <c r="E73" t="s">
        <v>28</v>
      </c>
      <c r="F73" t="s">
        <v>34</v>
      </c>
      <c r="G73" t="s">
        <v>42</v>
      </c>
      <c r="H73" t="s">
        <v>31</v>
      </c>
      <c r="I73" t="s">
        <v>32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39</v>
      </c>
      <c r="P73" t="s">
        <v>115</v>
      </c>
      <c r="Q73">
        <v>234</v>
      </c>
      <c r="R73" t="s">
        <v>35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25">
      <c r="A74">
        <v>73</v>
      </c>
      <c r="B74">
        <v>3</v>
      </c>
      <c r="C74" t="s">
        <v>116</v>
      </c>
      <c r="D74" t="s">
        <v>27</v>
      </c>
      <c r="E74" t="s">
        <v>28</v>
      </c>
      <c r="F74" t="s">
        <v>29</v>
      </c>
      <c r="G74" t="s">
        <v>30</v>
      </c>
      <c r="H74" t="s">
        <v>31</v>
      </c>
      <c r="I74" t="s">
        <v>32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39</v>
      </c>
      <c r="P74" t="s">
        <v>115</v>
      </c>
      <c r="Q74">
        <v>234</v>
      </c>
      <c r="R74" t="s">
        <v>35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25">
      <c r="A75">
        <v>74</v>
      </c>
      <c r="B75">
        <v>0</v>
      </c>
      <c r="C75" t="s">
        <v>117</v>
      </c>
      <c r="D75" t="s">
        <v>27</v>
      </c>
      <c r="E75" t="s">
        <v>28</v>
      </c>
      <c r="F75" t="s">
        <v>34</v>
      </c>
      <c r="G75" t="s">
        <v>42</v>
      </c>
      <c r="H75" t="s">
        <v>31</v>
      </c>
      <c r="I75" t="s">
        <v>32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39</v>
      </c>
      <c r="P75" t="s">
        <v>115</v>
      </c>
      <c r="Q75">
        <v>308</v>
      </c>
      <c r="R75" t="s">
        <v>35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25">
      <c r="A76">
        <v>75</v>
      </c>
      <c r="B76">
        <v>1</v>
      </c>
      <c r="C76" t="s">
        <v>118</v>
      </c>
      <c r="D76" t="s">
        <v>27</v>
      </c>
      <c r="E76" t="s">
        <v>28</v>
      </c>
      <c r="F76" t="s">
        <v>29</v>
      </c>
      <c r="G76" t="s">
        <v>112</v>
      </c>
      <c r="H76" t="s">
        <v>31</v>
      </c>
      <c r="I76" t="s">
        <v>32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39</v>
      </c>
      <c r="P76" t="s">
        <v>115</v>
      </c>
      <c r="Q76">
        <v>304</v>
      </c>
      <c r="R76" t="s">
        <v>35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25">
      <c r="A77">
        <v>76</v>
      </c>
      <c r="B77">
        <v>1</v>
      </c>
      <c r="C77" t="s">
        <v>119</v>
      </c>
      <c r="D77" t="s">
        <v>27</v>
      </c>
      <c r="E77" t="s">
        <v>52</v>
      </c>
      <c r="F77" t="s">
        <v>29</v>
      </c>
      <c r="G77" t="s">
        <v>38</v>
      </c>
      <c r="H77" t="s">
        <v>31</v>
      </c>
      <c r="I77" t="s">
        <v>32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44</v>
      </c>
      <c r="P77" t="s">
        <v>34</v>
      </c>
      <c r="Q77">
        <v>140</v>
      </c>
      <c r="R77" t="s">
        <v>35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25">
      <c r="A78">
        <v>77</v>
      </c>
      <c r="B78">
        <v>2</v>
      </c>
      <c r="C78" t="s">
        <v>120</v>
      </c>
      <c r="D78" t="s">
        <v>27</v>
      </c>
      <c r="E78" t="s">
        <v>28</v>
      </c>
      <c r="F78" t="s">
        <v>29</v>
      </c>
      <c r="G78" t="s">
        <v>38</v>
      </c>
      <c r="H78" t="s">
        <v>43</v>
      </c>
      <c r="I78" t="s">
        <v>32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44</v>
      </c>
      <c r="P78" t="s">
        <v>34</v>
      </c>
      <c r="Q78">
        <v>92</v>
      </c>
      <c r="R78" t="s">
        <v>63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25">
      <c r="A79">
        <v>78</v>
      </c>
      <c r="B79">
        <v>2</v>
      </c>
      <c r="C79" t="s">
        <v>121</v>
      </c>
      <c r="D79" t="s">
        <v>27</v>
      </c>
      <c r="E79" t="s">
        <v>28</v>
      </c>
      <c r="F79" t="s">
        <v>29</v>
      </c>
      <c r="G79" t="s">
        <v>38</v>
      </c>
      <c r="H79" t="s">
        <v>43</v>
      </c>
      <c r="I79" t="s">
        <v>32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44</v>
      </c>
      <c r="P79" t="s">
        <v>34</v>
      </c>
      <c r="Q79">
        <v>92</v>
      </c>
      <c r="R79" t="s">
        <v>63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25">
      <c r="A80">
        <v>79</v>
      </c>
      <c r="B80">
        <v>2</v>
      </c>
      <c r="C80" t="s">
        <v>122</v>
      </c>
      <c r="D80" t="s">
        <v>27</v>
      </c>
      <c r="E80" t="s">
        <v>28</v>
      </c>
      <c r="F80" t="s">
        <v>29</v>
      </c>
      <c r="G80" t="s">
        <v>38</v>
      </c>
      <c r="H80" t="s">
        <v>43</v>
      </c>
      <c r="I80" t="s">
        <v>32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44</v>
      </c>
      <c r="P80" t="s">
        <v>34</v>
      </c>
      <c r="Q80">
        <v>92</v>
      </c>
      <c r="R80" t="s">
        <v>63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25">
      <c r="A81">
        <v>80</v>
      </c>
      <c r="B81">
        <v>1</v>
      </c>
      <c r="C81" t="s">
        <v>123</v>
      </c>
      <c r="D81" t="s">
        <v>27</v>
      </c>
      <c r="E81" t="s">
        <v>52</v>
      </c>
      <c r="F81" t="s">
        <v>29</v>
      </c>
      <c r="G81" t="s">
        <v>38</v>
      </c>
      <c r="H81" t="s">
        <v>43</v>
      </c>
      <c r="I81" t="s">
        <v>32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44</v>
      </c>
      <c r="P81" t="s">
        <v>34</v>
      </c>
      <c r="Q81">
        <v>98</v>
      </c>
      <c r="R81" t="s">
        <v>124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25">
      <c r="A82">
        <v>81</v>
      </c>
      <c r="B82">
        <v>3</v>
      </c>
      <c r="C82" t="s">
        <v>125</v>
      </c>
      <c r="D82" t="s">
        <v>27</v>
      </c>
      <c r="E82" t="s">
        <v>52</v>
      </c>
      <c r="F82" t="s">
        <v>29</v>
      </c>
      <c r="G82" t="s">
        <v>38</v>
      </c>
      <c r="H82" t="s">
        <v>43</v>
      </c>
      <c r="I82" t="s">
        <v>32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44</v>
      </c>
      <c r="P82" t="s">
        <v>34</v>
      </c>
      <c r="Q82">
        <v>110</v>
      </c>
      <c r="R82" t="s">
        <v>124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25">
      <c r="A83">
        <v>82</v>
      </c>
      <c r="B83">
        <v>3</v>
      </c>
      <c r="C83" t="s">
        <v>123</v>
      </c>
      <c r="D83" t="s">
        <v>27</v>
      </c>
      <c r="E83" t="s">
        <v>28</v>
      </c>
      <c r="F83" t="s">
        <v>29</v>
      </c>
      <c r="G83" t="s">
        <v>38</v>
      </c>
      <c r="H83" t="s">
        <v>43</v>
      </c>
      <c r="I83" t="s">
        <v>32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44</v>
      </c>
      <c r="P83" t="s">
        <v>34</v>
      </c>
      <c r="Q83">
        <v>122</v>
      </c>
      <c r="R83" t="s">
        <v>63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25">
      <c r="A84">
        <v>83</v>
      </c>
      <c r="B84">
        <v>3</v>
      </c>
      <c r="C84" t="s">
        <v>122</v>
      </c>
      <c r="D84" t="s">
        <v>27</v>
      </c>
      <c r="E84" t="s">
        <v>52</v>
      </c>
      <c r="F84" t="s">
        <v>29</v>
      </c>
      <c r="G84" t="s">
        <v>38</v>
      </c>
      <c r="H84" t="s">
        <v>43</v>
      </c>
      <c r="I84" t="s">
        <v>32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44</v>
      </c>
      <c r="P84" t="s">
        <v>34</v>
      </c>
      <c r="Q84">
        <v>156</v>
      </c>
      <c r="R84" t="s">
        <v>124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25">
      <c r="A85">
        <v>84</v>
      </c>
      <c r="B85">
        <v>3</v>
      </c>
      <c r="C85" t="s">
        <v>123</v>
      </c>
      <c r="D85" t="s">
        <v>27</v>
      </c>
      <c r="E85" t="s">
        <v>52</v>
      </c>
      <c r="F85" t="s">
        <v>29</v>
      </c>
      <c r="G85" t="s">
        <v>38</v>
      </c>
      <c r="H85" t="s">
        <v>43</v>
      </c>
      <c r="I85" t="s">
        <v>32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44</v>
      </c>
      <c r="P85" t="s">
        <v>34</v>
      </c>
      <c r="Q85">
        <v>156</v>
      </c>
      <c r="R85" t="s">
        <v>124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25">
      <c r="A86">
        <v>85</v>
      </c>
      <c r="B86">
        <v>3</v>
      </c>
      <c r="C86" t="s">
        <v>125</v>
      </c>
      <c r="D86" t="s">
        <v>27</v>
      </c>
      <c r="E86" t="s">
        <v>52</v>
      </c>
      <c r="F86" t="s">
        <v>29</v>
      </c>
      <c r="G86" t="s">
        <v>38</v>
      </c>
      <c r="H86" t="s">
        <v>43</v>
      </c>
      <c r="I86" t="s">
        <v>32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44</v>
      </c>
      <c r="P86" t="s">
        <v>34</v>
      </c>
      <c r="Q86">
        <v>156</v>
      </c>
      <c r="R86" t="s">
        <v>124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25">
      <c r="A87">
        <v>86</v>
      </c>
      <c r="B87">
        <v>1</v>
      </c>
      <c r="C87" t="s">
        <v>126</v>
      </c>
      <c r="D87" t="s">
        <v>27</v>
      </c>
      <c r="E87" t="s">
        <v>28</v>
      </c>
      <c r="F87" t="s">
        <v>34</v>
      </c>
      <c r="G87" t="s">
        <v>42</v>
      </c>
      <c r="H87" t="s">
        <v>43</v>
      </c>
      <c r="I87" t="s">
        <v>32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44</v>
      </c>
      <c r="P87" t="s">
        <v>34</v>
      </c>
      <c r="Q87">
        <v>122</v>
      </c>
      <c r="R87" t="s">
        <v>63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25">
      <c r="A88">
        <v>87</v>
      </c>
      <c r="B88">
        <v>1</v>
      </c>
      <c r="C88" t="s">
        <v>127</v>
      </c>
      <c r="D88" t="s">
        <v>27</v>
      </c>
      <c r="E88" t="s">
        <v>28</v>
      </c>
      <c r="F88" t="s">
        <v>34</v>
      </c>
      <c r="G88" t="s">
        <v>42</v>
      </c>
      <c r="H88" t="s">
        <v>43</v>
      </c>
      <c r="I88" t="s">
        <v>32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44</v>
      </c>
      <c r="P88" t="s">
        <v>34</v>
      </c>
      <c r="Q88">
        <v>122</v>
      </c>
      <c r="R88" t="s">
        <v>63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25">
      <c r="A89">
        <v>88</v>
      </c>
      <c r="B89">
        <v>1</v>
      </c>
      <c r="C89" t="s">
        <v>122</v>
      </c>
      <c r="D89" t="s">
        <v>27</v>
      </c>
      <c r="E89" t="s">
        <v>52</v>
      </c>
      <c r="F89" t="s">
        <v>34</v>
      </c>
      <c r="G89" t="s">
        <v>42</v>
      </c>
      <c r="H89" t="s">
        <v>43</v>
      </c>
      <c r="I89" t="s">
        <v>32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44</v>
      </c>
      <c r="P89" t="s">
        <v>34</v>
      </c>
      <c r="Q89">
        <v>110</v>
      </c>
      <c r="R89" t="s">
        <v>124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25">
      <c r="A90">
        <v>89</v>
      </c>
      <c r="B90">
        <v>-1</v>
      </c>
      <c r="C90" t="s">
        <v>125</v>
      </c>
      <c r="D90" t="s">
        <v>27</v>
      </c>
      <c r="E90" t="s">
        <v>28</v>
      </c>
      <c r="F90" t="s">
        <v>34</v>
      </c>
      <c r="G90" t="s">
        <v>42</v>
      </c>
      <c r="H90" t="s">
        <v>43</v>
      </c>
      <c r="I90" t="s">
        <v>32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44</v>
      </c>
      <c r="P90" t="s">
        <v>34</v>
      </c>
      <c r="Q90">
        <v>110</v>
      </c>
      <c r="R90" t="s">
        <v>124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25">
      <c r="A91">
        <v>90</v>
      </c>
      <c r="B91">
        <v>1</v>
      </c>
      <c r="C91" t="s">
        <v>128</v>
      </c>
      <c r="D91" t="s">
        <v>27</v>
      </c>
      <c r="E91" t="s">
        <v>28</v>
      </c>
      <c r="F91" t="s">
        <v>29</v>
      </c>
      <c r="G91" t="s">
        <v>42</v>
      </c>
      <c r="H91" t="s">
        <v>43</v>
      </c>
      <c r="I91" t="s">
        <v>32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44</v>
      </c>
      <c r="P91" t="s">
        <v>34</v>
      </c>
      <c r="Q91">
        <v>97</v>
      </c>
      <c r="R91" t="s">
        <v>63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25">
      <c r="A92">
        <v>91</v>
      </c>
      <c r="B92">
        <v>1</v>
      </c>
      <c r="C92" t="s">
        <v>129</v>
      </c>
      <c r="D92" t="s">
        <v>107</v>
      </c>
      <c r="E92" t="s">
        <v>28</v>
      </c>
      <c r="F92" t="s">
        <v>29</v>
      </c>
      <c r="G92" t="s">
        <v>42</v>
      </c>
      <c r="H92" t="s">
        <v>43</v>
      </c>
      <c r="I92" t="s">
        <v>32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44</v>
      </c>
      <c r="P92" t="s">
        <v>34</v>
      </c>
      <c r="Q92">
        <v>103</v>
      </c>
      <c r="R92" t="s">
        <v>108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25">
      <c r="A93">
        <v>92</v>
      </c>
      <c r="B93">
        <v>1</v>
      </c>
      <c r="C93" t="s">
        <v>130</v>
      </c>
      <c r="D93" t="s">
        <v>27</v>
      </c>
      <c r="E93" t="s">
        <v>28</v>
      </c>
      <c r="F93" t="s">
        <v>29</v>
      </c>
      <c r="G93" t="s">
        <v>42</v>
      </c>
      <c r="H93" t="s">
        <v>43</v>
      </c>
      <c r="I93" t="s">
        <v>32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44</v>
      </c>
      <c r="P93" t="s">
        <v>34</v>
      </c>
      <c r="Q93">
        <v>97</v>
      </c>
      <c r="R93" t="s">
        <v>63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25">
      <c r="A94">
        <v>93</v>
      </c>
      <c r="B94">
        <v>1</v>
      </c>
      <c r="C94" t="s">
        <v>131</v>
      </c>
      <c r="D94" t="s">
        <v>27</v>
      </c>
      <c r="E94" t="s">
        <v>28</v>
      </c>
      <c r="F94" t="s">
        <v>34</v>
      </c>
      <c r="G94" t="s">
        <v>42</v>
      </c>
      <c r="H94" t="s">
        <v>43</v>
      </c>
      <c r="I94" t="s">
        <v>32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44</v>
      </c>
      <c r="P94" t="s">
        <v>34</v>
      </c>
      <c r="Q94">
        <v>97</v>
      </c>
      <c r="R94" t="s">
        <v>63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25">
      <c r="A95">
        <v>94</v>
      </c>
      <c r="B95">
        <v>1</v>
      </c>
      <c r="C95" t="s">
        <v>132</v>
      </c>
      <c r="D95" t="s">
        <v>27</v>
      </c>
      <c r="E95" t="s">
        <v>28</v>
      </c>
      <c r="F95" t="s">
        <v>34</v>
      </c>
      <c r="G95" t="s">
        <v>50</v>
      </c>
      <c r="H95" t="s">
        <v>43</v>
      </c>
      <c r="I95" t="s">
        <v>32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44</v>
      </c>
      <c r="P95" t="s">
        <v>34</v>
      </c>
      <c r="Q95">
        <v>97</v>
      </c>
      <c r="R95" t="s">
        <v>63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25">
      <c r="A96">
        <v>95</v>
      </c>
      <c r="B96">
        <v>1</v>
      </c>
      <c r="C96" t="s">
        <v>133</v>
      </c>
      <c r="D96" t="s">
        <v>27</v>
      </c>
      <c r="E96" t="s">
        <v>28</v>
      </c>
      <c r="F96" t="s">
        <v>29</v>
      </c>
      <c r="G96" t="s">
        <v>42</v>
      </c>
      <c r="H96" t="s">
        <v>43</v>
      </c>
      <c r="I96" t="s">
        <v>32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44</v>
      </c>
      <c r="P96" t="s">
        <v>34</v>
      </c>
      <c r="Q96">
        <v>97</v>
      </c>
      <c r="R96" t="s">
        <v>63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25">
      <c r="A97">
        <v>96</v>
      </c>
      <c r="B97">
        <v>1</v>
      </c>
      <c r="C97" t="s">
        <v>134</v>
      </c>
      <c r="D97" t="s">
        <v>27</v>
      </c>
      <c r="E97" t="s">
        <v>28</v>
      </c>
      <c r="F97" t="s">
        <v>29</v>
      </c>
      <c r="G97" t="s">
        <v>38</v>
      </c>
      <c r="H97" t="s">
        <v>43</v>
      </c>
      <c r="I97" t="s">
        <v>32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44</v>
      </c>
      <c r="P97" t="s">
        <v>34</v>
      </c>
      <c r="Q97">
        <v>97</v>
      </c>
      <c r="R97" t="s">
        <v>63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25">
      <c r="A98">
        <v>97</v>
      </c>
      <c r="B98">
        <v>1</v>
      </c>
      <c r="C98" t="s">
        <v>131</v>
      </c>
      <c r="D98" t="s">
        <v>27</v>
      </c>
      <c r="E98" t="s">
        <v>28</v>
      </c>
      <c r="F98" t="s">
        <v>34</v>
      </c>
      <c r="G98" t="s">
        <v>42</v>
      </c>
      <c r="H98" t="s">
        <v>43</v>
      </c>
      <c r="I98" t="s">
        <v>32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44</v>
      </c>
      <c r="P98" t="s">
        <v>34</v>
      </c>
      <c r="Q98">
        <v>97</v>
      </c>
      <c r="R98" t="s">
        <v>63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25">
      <c r="A99">
        <v>98</v>
      </c>
      <c r="B99">
        <v>1</v>
      </c>
      <c r="C99" t="s">
        <v>135</v>
      </c>
      <c r="D99" t="s">
        <v>27</v>
      </c>
      <c r="E99" t="s">
        <v>28</v>
      </c>
      <c r="F99" t="s">
        <v>34</v>
      </c>
      <c r="G99" t="s">
        <v>50</v>
      </c>
      <c r="H99" t="s">
        <v>43</v>
      </c>
      <c r="I99" t="s">
        <v>32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44</v>
      </c>
      <c r="P99" t="s">
        <v>34</v>
      </c>
      <c r="Q99">
        <v>97</v>
      </c>
      <c r="R99" t="s">
        <v>63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25">
      <c r="A100">
        <v>99</v>
      </c>
      <c r="B100">
        <v>2</v>
      </c>
      <c r="C100" t="s">
        <v>136</v>
      </c>
      <c r="D100" t="s">
        <v>27</v>
      </c>
      <c r="E100" t="s">
        <v>28</v>
      </c>
      <c r="F100" t="s">
        <v>29</v>
      </c>
      <c r="G100" t="s">
        <v>112</v>
      </c>
      <c r="H100" t="s">
        <v>43</v>
      </c>
      <c r="I100" t="s">
        <v>32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44</v>
      </c>
      <c r="P100" t="s">
        <v>34</v>
      </c>
      <c r="Q100">
        <v>97</v>
      </c>
      <c r="R100" t="s">
        <v>63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25">
      <c r="A101">
        <v>100</v>
      </c>
      <c r="B101">
        <v>0</v>
      </c>
      <c r="C101" t="s">
        <v>130</v>
      </c>
      <c r="D101" t="s">
        <v>27</v>
      </c>
      <c r="E101" t="s">
        <v>28</v>
      </c>
      <c r="F101" t="s">
        <v>34</v>
      </c>
      <c r="G101" t="s">
        <v>38</v>
      </c>
      <c r="H101" t="s">
        <v>43</v>
      </c>
      <c r="I101" t="s">
        <v>32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44</v>
      </c>
      <c r="P101" t="s">
        <v>34</v>
      </c>
      <c r="Q101">
        <v>120</v>
      </c>
      <c r="R101" t="s">
        <v>63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25">
      <c r="A102">
        <v>101</v>
      </c>
      <c r="B102">
        <v>0</v>
      </c>
      <c r="C102" t="s">
        <v>137</v>
      </c>
      <c r="D102" t="s">
        <v>27</v>
      </c>
      <c r="E102" t="s">
        <v>28</v>
      </c>
      <c r="F102" t="s">
        <v>34</v>
      </c>
      <c r="G102" t="s">
        <v>42</v>
      </c>
      <c r="H102" t="s">
        <v>43</v>
      </c>
      <c r="I102" t="s">
        <v>32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44</v>
      </c>
      <c r="P102" t="s">
        <v>34</v>
      </c>
      <c r="Q102">
        <v>120</v>
      </c>
      <c r="R102" t="s">
        <v>63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25">
      <c r="A103">
        <v>102</v>
      </c>
      <c r="B103">
        <v>0</v>
      </c>
      <c r="C103" t="s">
        <v>138</v>
      </c>
      <c r="D103" t="s">
        <v>27</v>
      </c>
      <c r="E103" t="s">
        <v>28</v>
      </c>
      <c r="F103" t="s">
        <v>34</v>
      </c>
      <c r="G103" t="s">
        <v>42</v>
      </c>
      <c r="H103" t="s">
        <v>43</v>
      </c>
      <c r="I103" t="s">
        <v>32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39</v>
      </c>
      <c r="P103" t="s">
        <v>40</v>
      </c>
      <c r="Q103">
        <v>181</v>
      </c>
      <c r="R103" t="s">
        <v>35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25">
      <c r="A104">
        <v>103</v>
      </c>
      <c r="B104">
        <v>0</v>
      </c>
      <c r="C104" t="s">
        <v>139</v>
      </c>
      <c r="D104" t="s">
        <v>27</v>
      </c>
      <c r="E104" t="s">
        <v>28</v>
      </c>
      <c r="F104" t="s">
        <v>34</v>
      </c>
      <c r="G104" t="s">
        <v>50</v>
      </c>
      <c r="H104" t="s">
        <v>43</v>
      </c>
      <c r="I104" t="s">
        <v>32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39</v>
      </c>
      <c r="P104" t="s">
        <v>40</v>
      </c>
      <c r="Q104">
        <v>181</v>
      </c>
      <c r="R104" t="s">
        <v>35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25">
      <c r="A105">
        <v>104</v>
      </c>
      <c r="B105">
        <v>0</v>
      </c>
      <c r="C105" t="s">
        <v>140</v>
      </c>
      <c r="D105" t="s">
        <v>27</v>
      </c>
      <c r="E105" t="s">
        <v>28</v>
      </c>
      <c r="F105" t="s">
        <v>34</v>
      </c>
      <c r="G105" t="s">
        <v>42</v>
      </c>
      <c r="H105" t="s">
        <v>43</v>
      </c>
      <c r="I105" t="s">
        <v>32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39</v>
      </c>
      <c r="P105" t="s">
        <v>40</v>
      </c>
      <c r="Q105">
        <v>181</v>
      </c>
      <c r="R105" t="s">
        <v>35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25">
      <c r="A106">
        <v>105</v>
      </c>
      <c r="B106">
        <v>3</v>
      </c>
      <c r="C106" t="s">
        <v>141</v>
      </c>
      <c r="D106" t="s">
        <v>27</v>
      </c>
      <c r="E106" t="s">
        <v>28</v>
      </c>
      <c r="F106" t="s">
        <v>29</v>
      </c>
      <c r="G106" t="s">
        <v>38</v>
      </c>
      <c r="H106" t="s">
        <v>31</v>
      </c>
      <c r="I106" t="s">
        <v>32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39</v>
      </c>
      <c r="P106" t="s">
        <v>40</v>
      </c>
      <c r="Q106">
        <v>181</v>
      </c>
      <c r="R106" t="s">
        <v>35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25">
      <c r="A107">
        <v>106</v>
      </c>
      <c r="B107">
        <v>3</v>
      </c>
      <c r="C107" t="s">
        <v>142</v>
      </c>
      <c r="D107" t="s">
        <v>27</v>
      </c>
      <c r="E107" t="s">
        <v>52</v>
      </c>
      <c r="F107" t="s">
        <v>29</v>
      </c>
      <c r="G107" t="s">
        <v>38</v>
      </c>
      <c r="H107" t="s">
        <v>31</v>
      </c>
      <c r="I107" t="s">
        <v>32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39</v>
      </c>
      <c r="P107" t="s">
        <v>40</v>
      </c>
      <c r="Q107">
        <v>181</v>
      </c>
      <c r="R107" t="s">
        <v>35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25">
      <c r="A108">
        <v>107</v>
      </c>
      <c r="B108">
        <v>1</v>
      </c>
      <c r="C108" t="s">
        <v>136</v>
      </c>
      <c r="D108" t="s">
        <v>27</v>
      </c>
      <c r="E108" t="s">
        <v>28</v>
      </c>
      <c r="F108" t="s">
        <v>29</v>
      </c>
      <c r="G108" t="s">
        <v>38</v>
      </c>
      <c r="H108" t="s">
        <v>31</v>
      </c>
      <c r="I108" t="s">
        <v>32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39</v>
      </c>
      <c r="P108" t="s">
        <v>40</v>
      </c>
      <c r="Q108">
        <v>181</v>
      </c>
      <c r="R108" t="s">
        <v>35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25">
      <c r="A109">
        <v>108</v>
      </c>
      <c r="B109">
        <v>0</v>
      </c>
      <c r="C109" t="s">
        <v>143</v>
      </c>
      <c r="D109" t="s">
        <v>27</v>
      </c>
      <c r="E109" t="s">
        <v>28</v>
      </c>
      <c r="F109" t="s">
        <v>34</v>
      </c>
      <c r="G109" t="s">
        <v>42</v>
      </c>
      <c r="H109" t="s">
        <v>31</v>
      </c>
      <c r="I109" t="s">
        <v>32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61</v>
      </c>
      <c r="P109" t="s">
        <v>34</v>
      </c>
      <c r="Q109">
        <v>120</v>
      </c>
      <c r="R109" t="s">
        <v>35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25">
      <c r="A110">
        <v>109</v>
      </c>
      <c r="B110">
        <v>0</v>
      </c>
      <c r="C110" t="s">
        <v>144</v>
      </c>
      <c r="D110" t="s">
        <v>107</v>
      </c>
      <c r="E110" t="s">
        <v>52</v>
      </c>
      <c r="F110" t="s">
        <v>34</v>
      </c>
      <c r="G110" t="s">
        <v>42</v>
      </c>
      <c r="H110" t="s">
        <v>31</v>
      </c>
      <c r="I110" t="s">
        <v>32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61</v>
      </c>
      <c r="P110" t="s">
        <v>34</v>
      </c>
      <c r="Q110">
        <v>152</v>
      </c>
      <c r="R110" t="s">
        <v>108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25">
      <c r="A111">
        <v>110</v>
      </c>
      <c r="B111">
        <v>0</v>
      </c>
      <c r="C111" t="s">
        <v>145</v>
      </c>
      <c r="D111" t="s">
        <v>27</v>
      </c>
      <c r="E111" t="s">
        <v>28</v>
      </c>
      <c r="F111" t="s">
        <v>34</v>
      </c>
      <c r="G111" t="s">
        <v>50</v>
      </c>
      <c r="H111" t="s">
        <v>31</v>
      </c>
      <c r="I111" t="s">
        <v>32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61</v>
      </c>
      <c r="P111" t="s">
        <v>34</v>
      </c>
      <c r="Q111">
        <v>120</v>
      </c>
      <c r="R111" t="s">
        <v>35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25">
      <c r="A112">
        <v>111</v>
      </c>
      <c r="B112">
        <v>0</v>
      </c>
      <c r="C112" t="s">
        <v>143</v>
      </c>
      <c r="D112" t="s">
        <v>107</v>
      </c>
      <c r="E112" t="s">
        <v>52</v>
      </c>
      <c r="F112" t="s">
        <v>34</v>
      </c>
      <c r="G112" t="s">
        <v>50</v>
      </c>
      <c r="H112" t="s">
        <v>31</v>
      </c>
      <c r="I112" t="s">
        <v>32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61</v>
      </c>
      <c r="P112" t="s">
        <v>34</v>
      </c>
      <c r="Q112">
        <v>152</v>
      </c>
      <c r="R112" t="s">
        <v>108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25">
      <c r="A113">
        <v>112</v>
      </c>
      <c r="B113">
        <v>0</v>
      </c>
      <c r="C113" t="s">
        <v>143</v>
      </c>
      <c r="D113" t="s">
        <v>27</v>
      </c>
      <c r="E113" t="s">
        <v>28</v>
      </c>
      <c r="F113" t="s">
        <v>34</v>
      </c>
      <c r="G113" t="s">
        <v>42</v>
      </c>
      <c r="H113" t="s">
        <v>31</v>
      </c>
      <c r="I113" t="s">
        <v>32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61</v>
      </c>
      <c r="P113" t="s">
        <v>34</v>
      </c>
      <c r="Q113">
        <v>120</v>
      </c>
      <c r="R113" t="s">
        <v>35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25">
      <c r="A114">
        <v>113</v>
      </c>
      <c r="B114">
        <v>0</v>
      </c>
      <c r="C114" t="s">
        <v>146</v>
      </c>
      <c r="D114" t="s">
        <v>107</v>
      </c>
      <c r="E114" t="s">
        <v>52</v>
      </c>
      <c r="F114" t="s">
        <v>34</v>
      </c>
      <c r="G114" t="s">
        <v>42</v>
      </c>
      <c r="H114" t="s">
        <v>31</v>
      </c>
      <c r="I114" t="s">
        <v>32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61</v>
      </c>
      <c r="P114" t="s">
        <v>34</v>
      </c>
      <c r="Q114">
        <v>152</v>
      </c>
      <c r="R114" t="s">
        <v>108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25">
      <c r="A115">
        <v>114</v>
      </c>
      <c r="B115">
        <v>0</v>
      </c>
      <c r="C115" t="s">
        <v>143</v>
      </c>
      <c r="D115" t="s">
        <v>27</v>
      </c>
      <c r="E115" t="s">
        <v>28</v>
      </c>
      <c r="F115" t="s">
        <v>34</v>
      </c>
      <c r="G115" t="s">
        <v>50</v>
      </c>
      <c r="H115" t="s">
        <v>31</v>
      </c>
      <c r="I115" t="s">
        <v>32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61</v>
      </c>
      <c r="P115" t="s">
        <v>34</v>
      </c>
      <c r="Q115">
        <v>120</v>
      </c>
      <c r="R115" t="s">
        <v>35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25">
      <c r="A116">
        <v>115</v>
      </c>
      <c r="B116">
        <v>0</v>
      </c>
      <c r="C116" t="s">
        <v>147</v>
      </c>
      <c r="D116" t="s">
        <v>107</v>
      </c>
      <c r="E116" t="s">
        <v>52</v>
      </c>
      <c r="F116" t="s">
        <v>34</v>
      </c>
      <c r="G116" t="s">
        <v>50</v>
      </c>
      <c r="H116" t="s">
        <v>31</v>
      </c>
      <c r="I116" t="s">
        <v>32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61</v>
      </c>
      <c r="P116" t="s">
        <v>34</v>
      </c>
      <c r="Q116">
        <v>152</v>
      </c>
      <c r="R116" t="s">
        <v>108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25">
      <c r="A117">
        <v>116</v>
      </c>
      <c r="B117">
        <v>0</v>
      </c>
      <c r="C117" t="s">
        <v>143</v>
      </c>
      <c r="D117" t="s">
        <v>27</v>
      </c>
      <c r="E117" t="s">
        <v>28</v>
      </c>
      <c r="F117" t="s">
        <v>34</v>
      </c>
      <c r="G117" t="s">
        <v>42</v>
      </c>
      <c r="H117" t="s">
        <v>31</v>
      </c>
      <c r="I117" t="s">
        <v>32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61</v>
      </c>
      <c r="P117" t="s">
        <v>34</v>
      </c>
      <c r="Q117">
        <v>120</v>
      </c>
      <c r="R117" t="s">
        <v>35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25">
      <c r="A118">
        <v>117</v>
      </c>
      <c r="B118">
        <v>0</v>
      </c>
      <c r="C118" t="s">
        <v>143</v>
      </c>
      <c r="D118" t="s">
        <v>107</v>
      </c>
      <c r="E118" t="s">
        <v>52</v>
      </c>
      <c r="F118" t="s">
        <v>34</v>
      </c>
      <c r="G118" t="s">
        <v>42</v>
      </c>
      <c r="H118" t="s">
        <v>31</v>
      </c>
      <c r="I118" t="s">
        <v>32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61</v>
      </c>
      <c r="P118" t="s">
        <v>34</v>
      </c>
      <c r="Q118">
        <v>152</v>
      </c>
      <c r="R118" t="s">
        <v>108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25">
      <c r="A119">
        <v>118</v>
      </c>
      <c r="B119">
        <v>0</v>
      </c>
      <c r="C119" t="s">
        <v>146</v>
      </c>
      <c r="D119" t="s">
        <v>27</v>
      </c>
      <c r="E119" t="s">
        <v>52</v>
      </c>
      <c r="F119" t="s">
        <v>34</v>
      </c>
      <c r="G119" t="s">
        <v>42</v>
      </c>
      <c r="H119" t="s">
        <v>31</v>
      </c>
      <c r="I119" t="s">
        <v>32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61</v>
      </c>
      <c r="P119" t="s">
        <v>34</v>
      </c>
      <c r="Q119">
        <v>134</v>
      </c>
      <c r="R119" t="s">
        <v>35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25">
      <c r="A120">
        <v>119</v>
      </c>
      <c r="B120">
        <v>1</v>
      </c>
      <c r="C120" t="s">
        <v>148</v>
      </c>
      <c r="D120" t="s">
        <v>27</v>
      </c>
      <c r="E120" t="s">
        <v>28</v>
      </c>
      <c r="F120" t="s">
        <v>29</v>
      </c>
      <c r="G120" t="s">
        <v>38</v>
      </c>
      <c r="H120" t="s">
        <v>43</v>
      </c>
      <c r="I120" t="s">
        <v>32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44</v>
      </c>
      <c r="P120" t="s">
        <v>34</v>
      </c>
      <c r="Q120">
        <v>90</v>
      </c>
      <c r="R120" t="s">
        <v>63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25">
      <c r="A121">
        <v>120</v>
      </c>
      <c r="B121">
        <v>1</v>
      </c>
      <c r="C121" t="s">
        <v>149</v>
      </c>
      <c r="D121" t="s">
        <v>27</v>
      </c>
      <c r="E121" t="s">
        <v>52</v>
      </c>
      <c r="F121" t="s">
        <v>29</v>
      </c>
      <c r="G121" t="s">
        <v>38</v>
      </c>
      <c r="H121" t="s">
        <v>43</v>
      </c>
      <c r="I121" t="s">
        <v>32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44</v>
      </c>
      <c r="P121" t="s">
        <v>34</v>
      </c>
      <c r="Q121">
        <v>98</v>
      </c>
      <c r="R121" t="s">
        <v>124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25">
      <c r="A122">
        <v>121</v>
      </c>
      <c r="B122">
        <v>1</v>
      </c>
      <c r="C122" t="s">
        <v>148</v>
      </c>
      <c r="D122" t="s">
        <v>27</v>
      </c>
      <c r="E122" t="s">
        <v>28</v>
      </c>
      <c r="F122" t="s">
        <v>34</v>
      </c>
      <c r="G122" t="s">
        <v>38</v>
      </c>
      <c r="H122" t="s">
        <v>43</v>
      </c>
      <c r="I122" t="s">
        <v>32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44</v>
      </c>
      <c r="P122" t="s">
        <v>34</v>
      </c>
      <c r="Q122">
        <v>90</v>
      </c>
      <c r="R122" t="s">
        <v>63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25">
      <c r="A123">
        <v>122</v>
      </c>
      <c r="B123">
        <v>1</v>
      </c>
      <c r="C123" t="s">
        <v>150</v>
      </c>
      <c r="D123" t="s">
        <v>27</v>
      </c>
      <c r="E123" t="s">
        <v>28</v>
      </c>
      <c r="F123" t="s">
        <v>34</v>
      </c>
      <c r="G123" t="s">
        <v>42</v>
      </c>
      <c r="H123" t="s">
        <v>43</v>
      </c>
      <c r="I123" t="s">
        <v>32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44</v>
      </c>
      <c r="P123" t="s">
        <v>34</v>
      </c>
      <c r="Q123">
        <v>90</v>
      </c>
      <c r="R123" t="s">
        <v>63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25">
      <c r="A124">
        <v>123</v>
      </c>
      <c r="B124">
        <v>1</v>
      </c>
      <c r="C124" t="s">
        <v>151</v>
      </c>
      <c r="D124" t="s">
        <v>27</v>
      </c>
      <c r="E124" t="s">
        <v>28</v>
      </c>
      <c r="F124" t="s">
        <v>34</v>
      </c>
      <c r="G124" t="s">
        <v>42</v>
      </c>
      <c r="H124" t="s">
        <v>43</v>
      </c>
      <c r="I124" t="s">
        <v>32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44</v>
      </c>
      <c r="P124" t="s">
        <v>34</v>
      </c>
      <c r="Q124">
        <v>98</v>
      </c>
      <c r="R124" t="s">
        <v>63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25">
      <c r="A125">
        <v>124</v>
      </c>
      <c r="B125">
        <v>-1</v>
      </c>
      <c r="C125" t="s">
        <v>152</v>
      </c>
      <c r="D125" t="s">
        <v>27</v>
      </c>
      <c r="E125" t="s">
        <v>28</v>
      </c>
      <c r="F125" t="s">
        <v>34</v>
      </c>
      <c r="G125" t="s">
        <v>50</v>
      </c>
      <c r="H125" t="s">
        <v>43</v>
      </c>
      <c r="I125" t="s">
        <v>32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44</v>
      </c>
      <c r="P125" t="s">
        <v>34</v>
      </c>
      <c r="Q125">
        <v>122</v>
      </c>
      <c r="R125" t="s">
        <v>63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25">
      <c r="A126">
        <v>125</v>
      </c>
      <c r="B126">
        <v>3</v>
      </c>
      <c r="C126" t="s">
        <v>153</v>
      </c>
      <c r="D126" t="s">
        <v>27</v>
      </c>
      <c r="E126" t="s">
        <v>52</v>
      </c>
      <c r="F126" t="s">
        <v>29</v>
      </c>
      <c r="G126" t="s">
        <v>38</v>
      </c>
      <c r="H126" t="s">
        <v>31</v>
      </c>
      <c r="I126" t="s">
        <v>32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44</v>
      </c>
      <c r="P126" t="s">
        <v>34</v>
      </c>
      <c r="Q126">
        <v>156</v>
      </c>
      <c r="R126" t="s">
        <v>124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25">
      <c r="A127">
        <v>126</v>
      </c>
      <c r="B127">
        <v>3</v>
      </c>
      <c r="C127" t="s">
        <v>154</v>
      </c>
      <c r="D127" t="s">
        <v>27</v>
      </c>
      <c r="E127" t="s">
        <v>28</v>
      </c>
      <c r="F127" t="s">
        <v>29</v>
      </c>
      <c r="G127" t="s">
        <v>38</v>
      </c>
      <c r="H127" t="s">
        <v>31</v>
      </c>
      <c r="I127" t="s">
        <v>32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44</v>
      </c>
      <c r="P127" t="s">
        <v>34</v>
      </c>
      <c r="Q127">
        <v>151</v>
      </c>
      <c r="R127" t="s">
        <v>35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25">
      <c r="A128">
        <v>127</v>
      </c>
      <c r="B128">
        <v>3</v>
      </c>
      <c r="C128" t="s">
        <v>155</v>
      </c>
      <c r="D128" t="s">
        <v>27</v>
      </c>
      <c r="E128" t="s">
        <v>28</v>
      </c>
      <c r="F128" t="s">
        <v>29</v>
      </c>
      <c r="G128" t="s">
        <v>112</v>
      </c>
      <c r="H128" t="s">
        <v>31</v>
      </c>
      <c r="I128" t="s">
        <v>156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157</v>
      </c>
      <c r="P128" t="s">
        <v>40</v>
      </c>
      <c r="Q128">
        <v>194</v>
      </c>
      <c r="R128" t="s">
        <v>35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25">
      <c r="A129">
        <v>128</v>
      </c>
      <c r="B129">
        <v>3</v>
      </c>
      <c r="C129" t="s">
        <v>158</v>
      </c>
      <c r="D129" t="s">
        <v>27</v>
      </c>
      <c r="E129" t="s">
        <v>28</v>
      </c>
      <c r="F129" t="s">
        <v>29</v>
      </c>
      <c r="G129" t="s">
        <v>112</v>
      </c>
      <c r="H129" t="s">
        <v>31</v>
      </c>
      <c r="I129" t="s">
        <v>156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157</v>
      </c>
      <c r="P129" t="s">
        <v>40</v>
      </c>
      <c r="Q129">
        <v>194</v>
      </c>
      <c r="R129" t="s">
        <v>35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25">
      <c r="A130">
        <v>129</v>
      </c>
      <c r="B130">
        <v>3</v>
      </c>
      <c r="C130" t="s">
        <v>159</v>
      </c>
      <c r="D130" t="s">
        <v>27</v>
      </c>
      <c r="E130" t="s">
        <v>28</v>
      </c>
      <c r="F130" t="s">
        <v>29</v>
      </c>
      <c r="G130" t="s">
        <v>30</v>
      </c>
      <c r="H130" t="s">
        <v>31</v>
      </c>
      <c r="I130" t="s">
        <v>156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157</v>
      </c>
      <c r="P130" t="s">
        <v>40</v>
      </c>
      <c r="Q130">
        <v>194</v>
      </c>
      <c r="R130" t="s">
        <v>35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25">
      <c r="A131">
        <v>130</v>
      </c>
      <c r="B131">
        <v>1</v>
      </c>
      <c r="C131" t="s">
        <v>158</v>
      </c>
      <c r="D131" t="s">
        <v>27</v>
      </c>
      <c r="E131" t="s">
        <v>28</v>
      </c>
      <c r="F131" t="s">
        <v>29</v>
      </c>
      <c r="G131" t="s">
        <v>38</v>
      </c>
      <c r="H131" t="s">
        <v>31</v>
      </c>
      <c r="I131" t="s">
        <v>32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160</v>
      </c>
      <c r="P131" t="s">
        <v>115</v>
      </c>
      <c r="Q131">
        <v>203</v>
      </c>
      <c r="R131" t="s">
        <v>35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</row>
    <row r="132" spans="1:26" x14ac:dyDescent="0.25">
      <c r="A132">
        <v>131</v>
      </c>
      <c r="B132">
        <v>0</v>
      </c>
      <c r="C132" t="s">
        <v>161</v>
      </c>
      <c r="D132" t="s">
        <v>27</v>
      </c>
      <c r="E132" t="s">
        <v>28</v>
      </c>
      <c r="F132" t="s">
        <v>34</v>
      </c>
      <c r="G132" t="s">
        <v>50</v>
      </c>
      <c r="H132" t="s">
        <v>43</v>
      </c>
      <c r="I132" t="s">
        <v>32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44</v>
      </c>
      <c r="P132" t="s">
        <v>34</v>
      </c>
      <c r="Q132">
        <v>132</v>
      </c>
      <c r="R132" t="s">
        <v>35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</row>
    <row r="133" spans="1:26" x14ac:dyDescent="0.25">
      <c r="A133">
        <v>132</v>
      </c>
      <c r="B133">
        <v>2</v>
      </c>
      <c r="C133" t="s">
        <v>162</v>
      </c>
      <c r="D133" t="s">
        <v>27</v>
      </c>
      <c r="E133" t="s">
        <v>28</v>
      </c>
      <c r="F133" t="s">
        <v>29</v>
      </c>
      <c r="G133" t="s">
        <v>38</v>
      </c>
      <c r="H133" t="s">
        <v>43</v>
      </c>
      <c r="I133" t="s">
        <v>32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44</v>
      </c>
      <c r="P133" t="s">
        <v>34</v>
      </c>
      <c r="Q133">
        <v>132</v>
      </c>
      <c r="R133" t="s">
        <v>35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</row>
    <row r="134" spans="1:26" x14ac:dyDescent="0.25">
      <c r="A134">
        <v>133</v>
      </c>
      <c r="B134">
        <v>3</v>
      </c>
      <c r="C134" t="s">
        <v>163</v>
      </c>
      <c r="D134" t="s">
        <v>27</v>
      </c>
      <c r="E134" t="s">
        <v>28</v>
      </c>
      <c r="F134" t="s">
        <v>29</v>
      </c>
      <c r="G134" t="s">
        <v>38</v>
      </c>
      <c r="H134" t="s">
        <v>43</v>
      </c>
      <c r="I134" t="s">
        <v>32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44</v>
      </c>
      <c r="P134" t="s">
        <v>34</v>
      </c>
      <c r="Q134">
        <v>121</v>
      </c>
      <c r="R134" t="s">
        <v>35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25">
      <c r="A135">
        <v>134</v>
      </c>
      <c r="B135">
        <v>2</v>
      </c>
      <c r="C135" t="s">
        <v>164</v>
      </c>
      <c r="D135" t="s">
        <v>27</v>
      </c>
      <c r="E135" t="s">
        <v>28</v>
      </c>
      <c r="F135" t="s">
        <v>34</v>
      </c>
      <c r="G135" t="s">
        <v>42</v>
      </c>
      <c r="H135" t="s">
        <v>43</v>
      </c>
      <c r="I135" t="s">
        <v>32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44</v>
      </c>
      <c r="P135" t="s">
        <v>34</v>
      </c>
      <c r="Q135">
        <v>121</v>
      </c>
      <c r="R135" t="s">
        <v>35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25">
      <c r="A136">
        <v>135</v>
      </c>
      <c r="B136">
        <v>3</v>
      </c>
      <c r="C136" t="s">
        <v>164</v>
      </c>
      <c r="D136" t="s">
        <v>27</v>
      </c>
      <c r="E136" t="s">
        <v>28</v>
      </c>
      <c r="F136" t="s">
        <v>29</v>
      </c>
      <c r="G136" t="s">
        <v>38</v>
      </c>
      <c r="H136" t="s">
        <v>43</v>
      </c>
      <c r="I136" t="s">
        <v>32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44</v>
      </c>
      <c r="P136" t="s">
        <v>34</v>
      </c>
      <c r="Q136">
        <v>121</v>
      </c>
      <c r="R136" t="s">
        <v>35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25">
      <c r="A137">
        <v>136</v>
      </c>
      <c r="B137">
        <v>2</v>
      </c>
      <c r="C137" t="s">
        <v>165</v>
      </c>
      <c r="D137" t="s">
        <v>27</v>
      </c>
      <c r="E137" t="s">
        <v>28</v>
      </c>
      <c r="F137" t="s">
        <v>34</v>
      </c>
      <c r="G137" t="s">
        <v>42</v>
      </c>
      <c r="H137" t="s">
        <v>43</v>
      </c>
      <c r="I137" t="s">
        <v>32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44</v>
      </c>
      <c r="P137" t="s">
        <v>34</v>
      </c>
      <c r="Q137">
        <v>121</v>
      </c>
      <c r="R137" t="s">
        <v>35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25">
      <c r="A138">
        <v>137</v>
      </c>
      <c r="B138">
        <v>3</v>
      </c>
      <c r="C138" t="s">
        <v>165</v>
      </c>
      <c r="D138" t="s">
        <v>27</v>
      </c>
      <c r="E138" t="s">
        <v>52</v>
      </c>
      <c r="F138" t="s">
        <v>29</v>
      </c>
      <c r="G138" t="s">
        <v>38</v>
      </c>
      <c r="H138" t="s">
        <v>43</v>
      </c>
      <c r="I138" t="s">
        <v>32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33</v>
      </c>
      <c r="P138" t="s">
        <v>34</v>
      </c>
      <c r="Q138">
        <v>121</v>
      </c>
      <c r="R138" t="s">
        <v>35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25">
      <c r="A139">
        <v>138</v>
      </c>
      <c r="B139">
        <v>2</v>
      </c>
      <c r="C139" t="s">
        <v>163</v>
      </c>
      <c r="D139" t="s">
        <v>27</v>
      </c>
      <c r="E139" t="s">
        <v>52</v>
      </c>
      <c r="F139" t="s">
        <v>34</v>
      </c>
      <c r="G139" t="s">
        <v>42</v>
      </c>
      <c r="H139" t="s">
        <v>43</v>
      </c>
      <c r="I139" t="s">
        <v>32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33</v>
      </c>
      <c r="P139" t="s">
        <v>34</v>
      </c>
      <c r="Q139">
        <v>121</v>
      </c>
      <c r="R139" t="s">
        <v>35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25">
      <c r="A140">
        <v>139</v>
      </c>
      <c r="B140">
        <v>2</v>
      </c>
      <c r="C140" t="s">
        <v>166</v>
      </c>
      <c r="D140" t="s">
        <v>27</v>
      </c>
      <c r="E140" t="s">
        <v>28</v>
      </c>
      <c r="F140" t="s">
        <v>29</v>
      </c>
      <c r="G140" t="s">
        <v>38</v>
      </c>
      <c r="H140" t="s">
        <v>43</v>
      </c>
      <c r="I140" t="s">
        <v>32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157</v>
      </c>
      <c r="P140" t="s">
        <v>34</v>
      </c>
      <c r="Q140">
        <v>97</v>
      </c>
      <c r="R140" t="s">
        <v>63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25">
      <c r="A141">
        <v>140</v>
      </c>
      <c r="B141">
        <v>2</v>
      </c>
      <c r="C141" t="s">
        <v>167</v>
      </c>
      <c r="D141" t="s">
        <v>27</v>
      </c>
      <c r="E141" t="s">
        <v>28</v>
      </c>
      <c r="F141" t="s">
        <v>29</v>
      </c>
      <c r="G141" t="s">
        <v>38</v>
      </c>
      <c r="H141" t="s">
        <v>43</v>
      </c>
      <c r="I141" t="s">
        <v>32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157</v>
      </c>
      <c r="P141" t="s">
        <v>34</v>
      </c>
      <c r="Q141">
        <v>108</v>
      </c>
      <c r="R141" t="s">
        <v>63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25">
      <c r="A142">
        <v>141</v>
      </c>
      <c r="B142">
        <v>2</v>
      </c>
      <c r="C142" t="s">
        <v>167</v>
      </c>
      <c r="D142" t="s">
        <v>27</v>
      </c>
      <c r="E142" t="s">
        <v>28</v>
      </c>
      <c r="F142" t="s">
        <v>29</v>
      </c>
      <c r="G142" t="s">
        <v>38</v>
      </c>
      <c r="H142" t="s">
        <v>46</v>
      </c>
      <c r="I142" t="s">
        <v>32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157</v>
      </c>
      <c r="P142" t="s">
        <v>34</v>
      </c>
      <c r="Q142">
        <v>108</v>
      </c>
      <c r="R142" t="s">
        <v>63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25">
      <c r="A143">
        <v>142</v>
      </c>
      <c r="B143">
        <v>0</v>
      </c>
      <c r="C143" t="s">
        <v>166</v>
      </c>
      <c r="D143" t="s">
        <v>27</v>
      </c>
      <c r="E143" t="s">
        <v>28</v>
      </c>
      <c r="F143" t="s">
        <v>34</v>
      </c>
      <c r="G143" t="s">
        <v>42</v>
      </c>
      <c r="H143" t="s">
        <v>43</v>
      </c>
      <c r="I143" t="s">
        <v>32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157</v>
      </c>
      <c r="P143" t="s">
        <v>34</v>
      </c>
      <c r="Q143">
        <v>108</v>
      </c>
      <c r="R143" t="s">
        <v>63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25">
      <c r="A144">
        <v>143</v>
      </c>
      <c r="B144">
        <v>0</v>
      </c>
      <c r="C144" t="s">
        <v>168</v>
      </c>
      <c r="D144" t="s">
        <v>27</v>
      </c>
      <c r="E144" t="s">
        <v>28</v>
      </c>
      <c r="F144" t="s">
        <v>34</v>
      </c>
      <c r="G144" t="s">
        <v>42</v>
      </c>
      <c r="H144" t="s">
        <v>43</v>
      </c>
      <c r="I144" t="s">
        <v>32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157</v>
      </c>
      <c r="P144" t="s">
        <v>34</v>
      </c>
      <c r="Q144">
        <v>108</v>
      </c>
      <c r="R144" t="s">
        <v>63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25">
      <c r="A145">
        <v>144</v>
      </c>
      <c r="B145">
        <v>0</v>
      </c>
      <c r="C145" t="s">
        <v>169</v>
      </c>
      <c r="D145" t="s">
        <v>27</v>
      </c>
      <c r="E145" t="s">
        <v>28</v>
      </c>
      <c r="F145" t="s">
        <v>34</v>
      </c>
      <c r="G145" t="s">
        <v>42</v>
      </c>
      <c r="H145" t="s">
        <v>43</v>
      </c>
      <c r="I145" t="s">
        <v>32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157</v>
      </c>
      <c r="P145" t="s">
        <v>34</v>
      </c>
      <c r="Q145">
        <v>108</v>
      </c>
      <c r="R145" t="s">
        <v>35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25">
      <c r="A146">
        <v>145</v>
      </c>
      <c r="B146">
        <v>0</v>
      </c>
      <c r="C146" t="s">
        <v>170</v>
      </c>
      <c r="D146" t="s">
        <v>27</v>
      </c>
      <c r="E146" t="s">
        <v>28</v>
      </c>
      <c r="F146" t="s">
        <v>34</v>
      </c>
      <c r="G146" t="s">
        <v>42</v>
      </c>
      <c r="H146" t="s">
        <v>46</v>
      </c>
      <c r="I146" t="s">
        <v>32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157</v>
      </c>
      <c r="P146" t="s">
        <v>34</v>
      </c>
      <c r="Q146">
        <v>108</v>
      </c>
      <c r="R146" t="s">
        <v>63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25">
      <c r="A147">
        <v>146</v>
      </c>
      <c r="B147">
        <v>0</v>
      </c>
      <c r="C147" t="s">
        <v>171</v>
      </c>
      <c r="D147" t="s">
        <v>27</v>
      </c>
      <c r="E147" t="s">
        <v>52</v>
      </c>
      <c r="F147" t="s">
        <v>34</v>
      </c>
      <c r="G147" t="s">
        <v>42</v>
      </c>
      <c r="H147" t="s">
        <v>46</v>
      </c>
      <c r="I147" t="s">
        <v>32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157</v>
      </c>
      <c r="P147" t="s">
        <v>34</v>
      </c>
      <c r="Q147">
        <v>108</v>
      </c>
      <c r="R147" t="s">
        <v>35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25">
      <c r="A148">
        <v>147</v>
      </c>
      <c r="B148">
        <v>0</v>
      </c>
      <c r="C148" t="s">
        <v>172</v>
      </c>
      <c r="D148" t="s">
        <v>27</v>
      </c>
      <c r="E148" t="s">
        <v>28</v>
      </c>
      <c r="F148" t="s">
        <v>34</v>
      </c>
      <c r="G148" t="s">
        <v>50</v>
      </c>
      <c r="H148" t="s">
        <v>43</v>
      </c>
      <c r="I148" t="s">
        <v>32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157</v>
      </c>
      <c r="P148" t="s">
        <v>34</v>
      </c>
      <c r="Q148">
        <v>108</v>
      </c>
      <c r="R148" t="s">
        <v>63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25">
      <c r="A149">
        <v>148</v>
      </c>
      <c r="B149">
        <v>0</v>
      </c>
      <c r="C149" t="s">
        <v>173</v>
      </c>
      <c r="D149" t="s">
        <v>27</v>
      </c>
      <c r="E149" t="s">
        <v>28</v>
      </c>
      <c r="F149" t="s">
        <v>34</v>
      </c>
      <c r="G149" t="s">
        <v>50</v>
      </c>
      <c r="H149" t="s">
        <v>43</v>
      </c>
      <c r="I149" t="s">
        <v>32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157</v>
      </c>
      <c r="P149" t="s">
        <v>34</v>
      </c>
      <c r="Q149">
        <v>108</v>
      </c>
      <c r="R149" t="s">
        <v>35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25">
      <c r="A150">
        <v>149</v>
      </c>
      <c r="B150">
        <v>0</v>
      </c>
      <c r="C150" t="s">
        <v>167</v>
      </c>
      <c r="D150" t="s">
        <v>27</v>
      </c>
      <c r="E150" t="s">
        <v>28</v>
      </c>
      <c r="F150" t="s">
        <v>34</v>
      </c>
      <c r="G150" t="s">
        <v>50</v>
      </c>
      <c r="H150" t="s">
        <v>46</v>
      </c>
      <c r="I150" t="s">
        <v>32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157</v>
      </c>
      <c r="P150" t="s">
        <v>34</v>
      </c>
      <c r="Q150">
        <v>108</v>
      </c>
      <c r="R150" t="s">
        <v>63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25">
      <c r="A151">
        <v>150</v>
      </c>
      <c r="B151">
        <v>0</v>
      </c>
      <c r="C151" t="s">
        <v>167</v>
      </c>
      <c r="D151" t="s">
        <v>27</v>
      </c>
      <c r="E151" t="s">
        <v>52</v>
      </c>
      <c r="F151" t="s">
        <v>34</v>
      </c>
      <c r="G151" t="s">
        <v>50</v>
      </c>
      <c r="H151" t="s">
        <v>46</v>
      </c>
      <c r="I151" t="s">
        <v>32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157</v>
      </c>
      <c r="P151" t="s">
        <v>34</v>
      </c>
      <c r="Q151">
        <v>108</v>
      </c>
      <c r="R151" t="s">
        <v>35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25">
      <c r="A152">
        <v>151</v>
      </c>
      <c r="B152">
        <v>1</v>
      </c>
      <c r="C152" t="s">
        <v>174</v>
      </c>
      <c r="D152" t="s">
        <v>27</v>
      </c>
      <c r="E152" t="s">
        <v>28</v>
      </c>
      <c r="F152" t="s">
        <v>29</v>
      </c>
      <c r="G152" t="s">
        <v>38</v>
      </c>
      <c r="H152" t="s">
        <v>43</v>
      </c>
      <c r="I152" t="s">
        <v>32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44</v>
      </c>
      <c r="P152" t="s">
        <v>34</v>
      </c>
      <c r="Q152">
        <v>92</v>
      </c>
      <c r="R152" t="s">
        <v>63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25">
      <c r="A153">
        <v>152</v>
      </c>
      <c r="B153">
        <v>1</v>
      </c>
      <c r="C153" t="s">
        <v>175</v>
      </c>
      <c r="D153" t="s">
        <v>27</v>
      </c>
      <c r="E153" t="s">
        <v>28</v>
      </c>
      <c r="F153" t="s">
        <v>29</v>
      </c>
      <c r="G153" t="s">
        <v>38</v>
      </c>
      <c r="H153" t="s">
        <v>43</v>
      </c>
      <c r="I153" t="s">
        <v>32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44</v>
      </c>
      <c r="P153" t="s">
        <v>34</v>
      </c>
      <c r="Q153">
        <v>92</v>
      </c>
      <c r="R153" t="s">
        <v>63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25">
      <c r="A154">
        <v>153</v>
      </c>
      <c r="B154">
        <v>1</v>
      </c>
      <c r="C154" t="s">
        <v>176</v>
      </c>
      <c r="D154" t="s">
        <v>27</v>
      </c>
      <c r="E154" t="s">
        <v>28</v>
      </c>
      <c r="F154" t="s">
        <v>34</v>
      </c>
      <c r="G154" t="s">
        <v>38</v>
      </c>
      <c r="H154" t="s">
        <v>43</v>
      </c>
      <c r="I154" t="s">
        <v>32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44</v>
      </c>
      <c r="P154" t="s">
        <v>34</v>
      </c>
      <c r="Q154">
        <v>92</v>
      </c>
      <c r="R154" t="s">
        <v>63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25">
      <c r="A155">
        <v>154</v>
      </c>
      <c r="B155">
        <v>0</v>
      </c>
      <c r="C155" t="s">
        <v>177</v>
      </c>
      <c r="D155" t="s">
        <v>27</v>
      </c>
      <c r="E155" t="s">
        <v>28</v>
      </c>
      <c r="F155" t="s">
        <v>34</v>
      </c>
      <c r="G155" t="s">
        <v>50</v>
      </c>
      <c r="H155" t="s">
        <v>43</v>
      </c>
      <c r="I155" t="s">
        <v>32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44</v>
      </c>
      <c r="P155" t="s">
        <v>34</v>
      </c>
      <c r="Q155">
        <v>92</v>
      </c>
      <c r="R155" t="s">
        <v>63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25">
      <c r="A156">
        <v>155</v>
      </c>
      <c r="B156">
        <v>0</v>
      </c>
      <c r="C156" t="s">
        <v>178</v>
      </c>
      <c r="D156" t="s">
        <v>27</v>
      </c>
      <c r="E156" t="s">
        <v>28</v>
      </c>
      <c r="F156" t="s">
        <v>34</v>
      </c>
      <c r="G156" t="s">
        <v>50</v>
      </c>
      <c r="H156" t="s">
        <v>46</v>
      </c>
      <c r="I156" t="s">
        <v>32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44</v>
      </c>
      <c r="P156" t="s">
        <v>34</v>
      </c>
      <c r="Q156">
        <v>92</v>
      </c>
      <c r="R156" t="s">
        <v>63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25">
      <c r="A157">
        <v>156</v>
      </c>
      <c r="B157">
        <v>0</v>
      </c>
      <c r="C157" t="s">
        <v>179</v>
      </c>
      <c r="D157" t="s">
        <v>27</v>
      </c>
      <c r="E157" t="s">
        <v>28</v>
      </c>
      <c r="F157" t="s">
        <v>34</v>
      </c>
      <c r="G157" t="s">
        <v>50</v>
      </c>
      <c r="H157" t="s">
        <v>46</v>
      </c>
      <c r="I157" t="s">
        <v>32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44</v>
      </c>
      <c r="P157" t="s">
        <v>34</v>
      </c>
      <c r="Q157">
        <v>92</v>
      </c>
      <c r="R157" t="s">
        <v>63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25">
      <c r="A158">
        <v>157</v>
      </c>
      <c r="B158">
        <v>0</v>
      </c>
      <c r="C158" t="s">
        <v>180</v>
      </c>
      <c r="D158" t="s">
        <v>27</v>
      </c>
      <c r="E158" t="s">
        <v>28</v>
      </c>
      <c r="F158" t="s">
        <v>34</v>
      </c>
      <c r="G158" t="s">
        <v>42</v>
      </c>
      <c r="H158" t="s">
        <v>43</v>
      </c>
      <c r="I158" t="s">
        <v>32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44</v>
      </c>
      <c r="P158" t="s">
        <v>34</v>
      </c>
      <c r="Q158">
        <v>98</v>
      </c>
      <c r="R158" t="s">
        <v>63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25">
      <c r="A159">
        <v>158</v>
      </c>
      <c r="B159">
        <v>0</v>
      </c>
      <c r="C159" t="s">
        <v>176</v>
      </c>
      <c r="D159" t="s">
        <v>27</v>
      </c>
      <c r="E159" t="s">
        <v>28</v>
      </c>
      <c r="F159" t="s">
        <v>34</v>
      </c>
      <c r="G159" t="s">
        <v>38</v>
      </c>
      <c r="H159" t="s">
        <v>43</v>
      </c>
      <c r="I159" t="s">
        <v>32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44</v>
      </c>
      <c r="P159" t="s">
        <v>34</v>
      </c>
      <c r="Q159">
        <v>98</v>
      </c>
      <c r="R159" t="s">
        <v>63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25">
      <c r="A160">
        <v>159</v>
      </c>
      <c r="B160">
        <v>0</v>
      </c>
      <c r="C160" t="s">
        <v>175</v>
      </c>
      <c r="D160" t="s">
        <v>107</v>
      </c>
      <c r="E160" t="s">
        <v>28</v>
      </c>
      <c r="F160" t="s">
        <v>34</v>
      </c>
      <c r="G160" t="s">
        <v>42</v>
      </c>
      <c r="H160" t="s">
        <v>43</v>
      </c>
      <c r="I160" t="s">
        <v>32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44</v>
      </c>
      <c r="P160" t="s">
        <v>34</v>
      </c>
      <c r="Q160">
        <v>110</v>
      </c>
      <c r="R160" t="s">
        <v>108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25">
      <c r="A161">
        <v>160</v>
      </c>
      <c r="B161">
        <v>0</v>
      </c>
      <c r="C161" t="s">
        <v>181</v>
      </c>
      <c r="D161" t="s">
        <v>107</v>
      </c>
      <c r="E161" t="s">
        <v>28</v>
      </c>
      <c r="F161" t="s">
        <v>34</v>
      </c>
      <c r="G161" t="s">
        <v>38</v>
      </c>
      <c r="H161" t="s">
        <v>43</v>
      </c>
      <c r="I161" t="s">
        <v>32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44</v>
      </c>
      <c r="P161" t="s">
        <v>34</v>
      </c>
      <c r="Q161">
        <v>110</v>
      </c>
      <c r="R161" t="s">
        <v>108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25">
      <c r="A162">
        <v>161</v>
      </c>
      <c r="B162">
        <v>0</v>
      </c>
      <c r="C162" t="s">
        <v>175</v>
      </c>
      <c r="D162" t="s">
        <v>27</v>
      </c>
      <c r="E162" t="s">
        <v>28</v>
      </c>
      <c r="F162" t="s">
        <v>34</v>
      </c>
      <c r="G162" t="s">
        <v>42</v>
      </c>
      <c r="H162" t="s">
        <v>43</v>
      </c>
      <c r="I162" t="s">
        <v>32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44</v>
      </c>
      <c r="P162" t="s">
        <v>34</v>
      </c>
      <c r="Q162">
        <v>98</v>
      </c>
      <c r="R162" t="s">
        <v>63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25">
      <c r="A163">
        <v>162</v>
      </c>
      <c r="B163">
        <v>0</v>
      </c>
      <c r="C163" t="s">
        <v>181</v>
      </c>
      <c r="D163" t="s">
        <v>27</v>
      </c>
      <c r="E163" t="s">
        <v>28</v>
      </c>
      <c r="F163" t="s">
        <v>34</v>
      </c>
      <c r="G163" t="s">
        <v>38</v>
      </c>
      <c r="H163" t="s">
        <v>43</v>
      </c>
      <c r="I163" t="s">
        <v>32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44</v>
      </c>
      <c r="P163" t="s">
        <v>34</v>
      </c>
      <c r="Q163">
        <v>98</v>
      </c>
      <c r="R163" t="s">
        <v>63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25">
      <c r="A164">
        <v>163</v>
      </c>
      <c r="B164">
        <v>0</v>
      </c>
      <c r="C164" t="s">
        <v>180</v>
      </c>
      <c r="D164" t="s">
        <v>27</v>
      </c>
      <c r="E164" t="s">
        <v>28</v>
      </c>
      <c r="F164" t="s">
        <v>34</v>
      </c>
      <c r="G164" t="s">
        <v>42</v>
      </c>
      <c r="H164" t="s">
        <v>43</v>
      </c>
      <c r="I164" t="s">
        <v>32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44</v>
      </c>
      <c r="P164" t="s">
        <v>34</v>
      </c>
      <c r="Q164">
        <v>98</v>
      </c>
      <c r="R164" t="s">
        <v>63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25">
      <c r="A165">
        <v>164</v>
      </c>
      <c r="B165">
        <v>1</v>
      </c>
      <c r="C165" t="s">
        <v>182</v>
      </c>
      <c r="D165" t="s">
        <v>27</v>
      </c>
      <c r="E165" t="s">
        <v>28</v>
      </c>
      <c r="F165" t="s">
        <v>29</v>
      </c>
      <c r="G165" t="s">
        <v>42</v>
      </c>
      <c r="H165" t="s">
        <v>31</v>
      </c>
      <c r="I165" t="s">
        <v>32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44</v>
      </c>
      <c r="P165" t="s">
        <v>34</v>
      </c>
      <c r="Q165">
        <v>98</v>
      </c>
      <c r="R165" t="s">
        <v>63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25">
      <c r="A166">
        <v>165</v>
      </c>
      <c r="B166">
        <v>1</v>
      </c>
      <c r="C166" t="s">
        <v>175</v>
      </c>
      <c r="D166" t="s">
        <v>27</v>
      </c>
      <c r="E166" t="s">
        <v>28</v>
      </c>
      <c r="F166" t="s">
        <v>29</v>
      </c>
      <c r="G166" t="s">
        <v>38</v>
      </c>
      <c r="H166" t="s">
        <v>31</v>
      </c>
      <c r="I166" t="s">
        <v>32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44</v>
      </c>
      <c r="P166" t="s">
        <v>34</v>
      </c>
      <c r="Q166">
        <v>98</v>
      </c>
      <c r="R166" t="s">
        <v>63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25">
      <c r="A167">
        <v>166</v>
      </c>
      <c r="B167">
        <v>1</v>
      </c>
      <c r="C167" t="s">
        <v>183</v>
      </c>
      <c r="D167" t="s">
        <v>27</v>
      </c>
      <c r="E167" t="s">
        <v>28</v>
      </c>
      <c r="F167" t="s">
        <v>29</v>
      </c>
      <c r="G167" t="s">
        <v>42</v>
      </c>
      <c r="H167" t="s">
        <v>31</v>
      </c>
      <c r="I167" t="s">
        <v>32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33</v>
      </c>
      <c r="P167" t="s">
        <v>34</v>
      </c>
      <c r="Q167">
        <v>98</v>
      </c>
      <c r="R167" t="s">
        <v>35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25">
      <c r="A168">
        <v>167</v>
      </c>
      <c r="B168">
        <v>1</v>
      </c>
      <c r="C168" t="s">
        <v>184</v>
      </c>
      <c r="D168" t="s">
        <v>27</v>
      </c>
      <c r="E168" t="s">
        <v>28</v>
      </c>
      <c r="F168" t="s">
        <v>29</v>
      </c>
      <c r="G168" t="s">
        <v>38</v>
      </c>
      <c r="H168" t="s">
        <v>31</v>
      </c>
      <c r="I168" t="s">
        <v>32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33</v>
      </c>
      <c r="P168" t="s">
        <v>34</v>
      </c>
      <c r="Q168">
        <v>98</v>
      </c>
      <c r="R168" t="s">
        <v>35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25">
      <c r="A169">
        <v>168</v>
      </c>
      <c r="B169">
        <v>2</v>
      </c>
      <c r="C169" t="s">
        <v>185</v>
      </c>
      <c r="D169" t="s">
        <v>27</v>
      </c>
      <c r="E169" t="s">
        <v>28</v>
      </c>
      <c r="F169" t="s">
        <v>29</v>
      </c>
      <c r="G169" t="s">
        <v>112</v>
      </c>
      <c r="H169" t="s">
        <v>31</v>
      </c>
      <c r="I169" t="s">
        <v>32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44</v>
      </c>
      <c r="P169" t="s">
        <v>34</v>
      </c>
      <c r="Q169">
        <v>146</v>
      </c>
      <c r="R169" t="s">
        <v>35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25">
      <c r="A170">
        <v>169</v>
      </c>
      <c r="B170">
        <v>2</v>
      </c>
      <c r="C170" t="s">
        <v>181</v>
      </c>
      <c r="D170" t="s">
        <v>27</v>
      </c>
      <c r="E170" t="s">
        <v>28</v>
      </c>
      <c r="F170" t="s">
        <v>29</v>
      </c>
      <c r="G170" t="s">
        <v>112</v>
      </c>
      <c r="H170" t="s">
        <v>31</v>
      </c>
      <c r="I170" t="s">
        <v>32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44</v>
      </c>
      <c r="P170" t="s">
        <v>34</v>
      </c>
      <c r="Q170">
        <v>146</v>
      </c>
      <c r="R170" t="s">
        <v>35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25">
      <c r="A171">
        <v>170</v>
      </c>
      <c r="B171">
        <v>2</v>
      </c>
      <c r="C171" t="s">
        <v>186</v>
      </c>
      <c r="D171" t="s">
        <v>27</v>
      </c>
      <c r="E171" t="s">
        <v>28</v>
      </c>
      <c r="F171" t="s">
        <v>29</v>
      </c>
      <c r="G171" t="s">
        <v>38</v>
      </c>
      <c r="H171" t="s">
        <v>31</v>
      </c>
      <c r="I171" t="s">
        <v>32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44</v>
      </c>
      <c r="P171" t="s">
        <v>34</v>
      </c>
      <c r="Q171">
        <v>146</v>
      </c>
      <c r="R171" t="s">
        <v>35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25">
      <c r="A172">
        <v>171</v>
      </c>
      <c r="B172">
        <v>2</v>
      </c>
      <c r="C172" t="s">
        <v>187</v>
      </c>
      <c r="D172" t="s">
        <v>27</v>
      </c>
      <c r="E172" t="s">
        <v>28</v>
      </c>
      <c r="F172" t="s">
        <v>29</v>
      </c>
      <c r="G172" t="s">
        <v>112</v>
      </c>
      <c r="H172" t="s">
        <v>31</v>
      </c>
      <c r="I172" t="s">
        <v>32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44</v>
      </c>
      <c r="P172" t="s">
        <v>34</v>
      </c>
      <c r="Q172">
        <v>146</v>
      </c>
      <c r="R172" t="s">
        <v>35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25">
      <c r="A173">
        <v>172</v>
      </c>
      <c r="B173">
        <v>2</v>
      </c>
      <c r="C173" t="s">
        <v>181</v>
      </c>
      <c r="D173" t="s">
        <v>27</v>
      </c>
      <c r="E173" t="s">
        <v>28</v>
      </c>
      <c r="F173" t="s">
        <v>29</v>
      </c>
      <c r="G173" t="s">
        <v>38</v>
      </c>
      <c r="H173" t="s">
        <v>31</v>
      </c>
      <c r="I173" t="s">
        <v>32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44</v>
      </c>
      <c r="P173" t="s">
        <v>34</v>
      </c>
      <c r="Q173">
        <v>146</v>
      </c>
      <c r="R173" t="s">
        <v>35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25">
      <c r="A174">
        <v>173</v>
      </c>
      <c r="B174">
        <v>2</v>
      </c>
      <c r="C174" t="s">
        <v>188</v>
      </c>
      <c r="D174" t="s">
        <v>27</v>
      </c>
      <c r="E174" t="s">
        <v>28</v>
      </c>
      <c r="F174" t="s">
        <v>29</v>
      </c>
      <c r="G174" t="s">
        <v>30</v>
      </c>
      <c r="H174" t="s">
        <v>31</v>
      </c>
      <c r="I174" t="s">
        <v>32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44</v>
      </c>
      <c r="P174" t="s">
        <v>34</v>
      </c>
      <c r="Q174">
        <v>146</v>
      </c>
      <c r="R174" t="s">
        <v>35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25">
      <c r="A175">
        <v>174</v>
      </c>
      <c r="B175">
        <v>-1</v>
      </c>
      <c r="C175" t="s">
        <v>181</v>
      </c>
      <c r="D175" t="s">
        <v>27</v>
      </c>
      <c r="E175" t="s">
        <v>28</v>
      </c>
      <c r="F175" t="s">
        <v>34</v>
      </c>
      <c r="G175" t="s">
        <v>42</v>
      </c>
      <c r="H175" t="s">
        <v>43</v>
      </c>
      <c r="I175" t="s">
        <v>32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44</v>
      </c>
      <c r="P175" t="s">
        <v>34</v>
      </c>
      <c r="Q175">
        <v>122</v>
      </c>
      <c r="R175" t="s">
        <v>35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25">
      <c r="A176">
        <v>175</v>
      </c>
      <c r="B176">
        <v>-1</v>
      </c>
      <c r="C176" t="s">
        <v>189</v>
      </c>
      <c r="D176" t="s">
        <v>107</v>
      </c>
      <c r="E176" t="s">
        <v>52</v>
      </c>
      <c r="F176" t="s">
        <v>34</v>
      </c>
      <c r="G176" t="s">
        <v>42</v>
      </c>
      <c r="H176" t="s">
        <v>43</v>
      </c>
      <c r="I176" t="s">
        <v>32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44</v>
      </c>
      <c r="P176" t="s">
        <v>34</v>
      </c>
      <c r="Q176">
        <v>110</v>
      </c>
      <c r="R176" t="s">
        <v>108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25">
      <c r="A177">
        <v>176</v>
      </c>
      <c r="B177">
        <v>-1</v>
      </c>
      <c r="C177" t="s">
        <v>175</v>
      </c>
      <c r="D177" t="s">
        <v>27</v>
      </c>
      <c r="E177" t="s">
        <v>28</v>
      </c>
      <c r="F177" t="s">
        <v>34</v>
      </c>
      <c r="G177" t="s">
        <v>38</v>
      </c>
      <c r="H177" t="s">
        <v>43</v>
      </c>
      <c r="I177" t="s">
        <v>32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44</v>
      </c>
      <c r="P177" t="s">
        <v>34</v>
      </c>
      <c r="Q177">
        <v>122</v>
      </c>
      <c r="R177" t="s">
        <v>35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25">
      <c r="A178">
        <v>177</v>
      </c>
      <c r="B178">
        <v>-1</v>
      </c>
      <c r="C178" t="s">
        <v>181</v>
      </c>
      <c r="D178" t="s">
        <v>27</v>
      </c>
      <c r="E178" t="s">
        <v>28</v>
      </c>
      <c r="F178" t="s">
        <v>34</v>
      </c>
      <c r="G178" t="s">
        <v>42</v>
      </c>
      <c r="H178" t="s">
        <v>43</v>
      </c>
      <c r="I178" t="s">
        <v>32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44</v>
      </c>
      <c r="P178" t="s">
        <v>34</v>
      </c>
      <c r="Q178">
        <v>122</v>
      </c>
      <c r="R178" t="s">
        <v>35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25">
      <c r="A179">
        <v>178</v>
      </c>
      <c r="B179">
        <v>-1</v>
      </c>
      <c r="C179" t="s">
        <v>180</v>
      </c>
      <c r="D179" t="s">
        <v>27</v>
      </c>
      <c r="E179" t="s">
        <v>28</v>
      </c>
      <c r="F179" t="s">
        <v>34</v>
      </c>
      <c r="G179" t="s">
        <v>38</v>
      </c>
      <c r="H179" t="s">
        <v>43</v>
      </c>
      <c r="I179" t="s">
        <v>32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44</v>
      </c>
      <c r="P179" t="s">
        <v>34</v>
      </c>
      <c r="Q179">
        <v>122</v>
      </c>
      <c r="R179" t="s">
        <v>35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25">
      <c r="A180">
        <v>179</v>
      </c>
      <c r="B180">
        <v>3</v>
      </c>
      <c r="C180" t="s">
        <v>182</v>
      </c>
      <c r="D180" t="s">
        <v>27</v>
      </c>
      <c r="E180" t="s">
        <v>28</v>
      </c>
      <c r="F180" t="s">
        <v>29</v>
      </c>
      <c r="G180" t="s">
        <v>38</v>
      </c>
      <c r="H180" t="s">
        <v>31</v>
      </c>
      <c r="I180" t="s">
        <v>32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33</v>
      </c>
      <c r="P180" t="s">
        <v>40</v>
      </c>
      <c r="Q180">
        <v>171</v>
      </c>
      <c r="R180" t="s">
        <v>35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25">
      <c r="A181">
        <v>180</v>
      </c>
      <c r="B181">
        <v>3</v>
      </c>
      <c r="C181" t="s">
        <v>175</v>
      </c>
      <c r="D181" t="s">
        <v>27</v>
      </c>
      <c r="E181" t="s">
        <v>28</v>
      </c>
      <c r="F181" t="s">
        <v>29</v>
      </c>
      <c r="G181" t="s">
        <v>38</v>
      </c>
      <c r="H181" t="s">
        <v>31</v>
      </c>
      <c r="I181" t="s">
        <v>32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33</v>
      </c>
      <c r="P181" t="s">
        <v>40</v>
      </c>
      <c r="Q181">
        <v>171</v>
      </c>
      <c r="R181" t="s">
        <v>35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25">
      <c r="A182">
        <v>181</v>
      </c>
      <c r="B182">
        <v>-1</v>
      </c>
      <c r="C182" t="s">
        <v>186</v>
      </c>
      <c r="D182" t="s">
        <v>27</v>
      </c>
      <c r="E182" t="s">
        <v>28</v>
      </c>
      <c r="F182" t="s">
        <v>34</v>
      </c>
      <c r="G182" t="s">
        <v>42</v>
      </c>
      <c r="H182" t="s">
        <v>31</v>
      </c>
      <c r="I182" t="s">
        <v>32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33</v>
      </c>
      <c r="P182" t="s">
        <v>40</v>
      </c>
      <c r="Q182">
        <v>171</v>
      </c>
      <c r="R182" t="s">
        <v>35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25">
      <c r="A183">
        <v>182</v>
      </c>
      <c r="B183">
        <v>-1</v>
      </c>
      <c r="C183" t="s">
        <v>190</v>
      </c>
      <c r="D183" t="s">
        <v>27</v>
      </c>
      <c r="E183" t="s">
        <v>28</v>
      </c>
      <c r="F183" t="s">
        <v>34</v>
      </c>
      <c r="G183" t="s">
        <v>50</v>
      </c>
      <c r="H183" t="s">
        <v>31</v>
      </c>
      <c r="I183" t="s">
        <v>32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33</v>
      </c>
      <c r="P183" t="s">
        <v>40</v>
      </c>
      <c r="Q183">
        <v>161</v>
      </c>
      <c r="R183" t="s">
        <v>35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25">
      <c r="A184">
        <v>183</v>
      </c>
      <c r="B184">
        <v>2</v>
      </c>
      <c r="C184" t="s">
        <v>191</v>
      </c>
      <c r="D184" t="s">
        <v>107</v>
      </c>
      <c r="E184" t="s">
        <v>28</v>
      </c>
      <c r="F184" t="s">
        <v>29</v>
      </c>
      <c r="G184" t="s">
        <v>42</v>
      </c>
      <c r="H184" t="s">
        <v>43</v>
      </c>
      <c r="I184" t="s">
        <v>32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44</v>
      </c>
      <c r="P184" t="s">
        <v>34</v>
      </c>
      <c r="Q184">
        <v>97</v>
      </c>
      <c r="R184" t="s">
        <v>108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25">
      <c r="A185">
        <v>184</v>
      </c>
      <c r="B185">
        <v>2</v>
      </c>
      <c r="C185" t="s">
        <v>192</v>
      </c>
      <c r="D185" t="s">
        <v>27</v>
      </c>
      <c r="E185" t="s">
        <v>28</v>
      </c>
      <c r="F185" t="s">
        <v>29</v>
      </c>
      <c r="G185" t="s">
        <v>42</v>
      </c>
      <c r="H185" t="s">
        <v>43</v>
      </c>
      <c r="I185" t="s">
        <v>32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44</v>
      </c>
      <c r="P185" t="s">
        <v>34</v>
      </c>
      <c r="Q185">
        <v>109</v>
      </c>
      <c r="R185" t="s">
        <v>35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25">
      <c r="A186">
        <v>185</v>
      </c>
      <c r="B186">
        <v>2</v>
      </c>
      <c r="C186" t="s">
        <v>193</v>
      </c>
      <c r="D186" t="s">
        <v>107</v>
      </c>
      <c r="E186" t="s">
        <v>28</v>
      </c>
      <c r="F186" t="s">
        <v>34</v>
      </c>
      <c r="G186" t="s">
        <v>42</v>
      </c>
      <c r="H186" t="s">
        <v>43</v>
      </c>
      <c r="I186" t="s">
        <v>32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44</v>
      </c>
      <c r="P186" t="s">
        <v>34</v>
      </c>
      <c r="Q186">
        <v>97</v>
      </c>
      <c r="R186" t="s">
        <v>108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25">
      <c r="A187">
        <v>186</v>
      </c>
      <c r="B187">
        <v>2</v>
      </c>
      <c r="C187" t="s">
        <v>194</v>
      </c>
      <c r="D187" t="s">
        <v>27</v>
      </c>
      <c r="E187" t="s">
        <v>28</v>
      </c>
      <c r="F187" t="s">
        <v>34</v>
      </c>
      <c r="G187" t="s">
        <v>42</v>
      </c>
      <c r="H187" t="s">
        <v>43</v>
      </c>
      <c r="I187" t="s">
        <v>32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44</v>
      </c>
      <c r="P187" t="s">
        <v>34</v>
      </c>
      <c r="Q187">
        <v>109</v>
      </c>
      <c r="R187" t="s">
        <v>35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25">
      <c r="A188">
        <v>187</v>
      </c>
      <c r="B188">
        <v>2</v>
      </c>
      <c r="C188" t="s">
        <v>195</v>
      </c>
      <c r="D188" t="s">
        <v>27</v>
      </c>
      <c r="E188" t="s">
        <v>28</v>
      </c>
      <c r="F188" t="s">
        <v>34</v>
      </c>
      <c r="G188" t="s">
        <v>42</v>
      </c>
      <c r="H188" t="s">
        <v>43</v>
      </c>
      <c r="I188" t="s">
        <v>32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44</v>
      </c>
      <c r="P188" t="s">
        <v>34</v>
      </c>
      <c r="Q188">
        <v>109</v>
      </c>
      <c r="R188" t="s">
        <v>35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25">
      <c r="A189">
        <v>188</v>
      </c>
      <c r="B189">
        <v>2</v>
      </c>
      <c r="C189" t="s">
        <v>196</v>
      </c>
      <c r="D189" t="s">
        <v>107</v>
      </c>
      <c r="E189" t="s">
        <v>52</v>
      </c>
      <c r="F189" t="s">
        <v>34</v>
      </c>
      <c r="G189" t="s">
        <v>42</v>
      </c>
      <c r="H189" t="s">
        <v>43</v>
      </c>
      <c r="I189" t="s">
        <v>32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44</v>
      </c>
      <c r="P189" t="s">
        <v>34</v>
      </c>
      <c r="Q189">
        <v>97</v>
      </c>
      <c r="R189" t="s">
        <v>108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25">
      <c r="A190">
        <v>189</v>
      </c>
      <c r="B190">
        <v>2</v>
      </c>
      <c r="C190" t="s">
        <v>197</v>
      </c>
      <c r="D190" t="s">
        <v>27</v>
      </c>
      <c r="E190" t="s">
        <v>28</v>
      </c>
      <c r="F190" t="s">
        <v>34</v>
      </c>
      <c r="G190" t="s">
        <v>42</v>
      </c>
      <c r="H190" t="s">
        <v>43</v>
      </c>
      <c r="I190" t="s">
        <v>32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44</v>
      </c>
      <c r="P190" t="s">
        <v>34</v>
      </c>
      <c r="Q190">
        <v>109</v>
      </c>
      <c r="R190" t="s">
        <v>35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25">
      <c r="A191">
        <v>190</v>
      </c>
      <c r="B191">
        <v>3</v>
      </c>
      <c r="C191" t="s">
        <v>198</v>
      </c>
      <c r="D191" t="s">
        <v>27</v>
      </c>
      <c r="E191" t="s">
        <v>28</v>
      </c>
      <c r="F191" t="s">
        <v>29</v>
      </c>
      <c r="G191" t="s">
        <v>30</v>
      </c>
      <c r="H191" t="s">
        <v>43</v>
      </c>
      <c r="I191" t="s">
        <v>32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44</v>
      </c>
      <c r="P191" t="s">
        <v>34</v>
      </c>
      <c r="Q191">
        <v>109</v>
      </c>
      <c r="R191" t="s">
        <v>35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25">
      <c r="A192">
        <v>191</v>
      </c>
      <c r="B192">
        <v>3</v>
      </c>
      <c r="C192" t="s">
        <v>199</v>
      </c>
      <c r="D192" t="s">
        <v>27</v>
      </c>
      <c r="E192" t="s">
        <v>28</v>
      </c>
      <c r="F192" t="s">
        <v>29</v>
      </c>
      <c r="G192" t="s">
        <v>38</v>
      </c>
      <c r="H192" t="s">
        <v>43</v>
      </c>
      <c r="I192" t="s">
        <v>32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44</v>
      </c>
      <c r="P192" t="s">
        <v>34</v>
      </c>
      <c r="Q192">
        <v>109</v>
      </c>
      <c r="R192" t="s">
        <v>35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25">
      <c r="A193">
        <v>192</v>
      </c>
      <c r="B193">
        <v>0</v>
      </c>
      <c r="C193" t="s">
        <v>200</v>
      </c>
      <c r="D193" t="s">
        <v>27</v>
      </c>
      <c r="E193" t="s">
        <v>28</v>
      </c>
      <c r="F193" t="s">
        <v>34</v>
      </c>
      <c r="G193" t="s">
        <v>42</v>
      </c>
      <c r="H193" t="s">
        <v>43</v>
      </c>
      <c r="I193" t="s">
        <v>32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44</v>
      </c>
      <c r="P193" t="s">
        <v>47</v>
      </c>
      <c r="Q193">
        <v>136</v>
      </c>
      <c r="R193" t="s">
        <v>35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25">
      <c r="A194">
        <v>193</v>
      </c>
      <c r="B194">
        <v>0</v>
      </c>
      <c r="C194" t="s">
        <v>201</v>
      </c>
      <c r="D194" t="s">
        <v>107</v>
      </c>
      <c r="E194" t="s">
        <v>52</v>
      </c>
      <c r="F194" t="s">
        <v>34</v>
      </c>
      <c r="G194" t="s">
        <v>42</v>
      </c>
      <c r="H194" t="s">
        <v>43</v>
      </c>
      <c r="I194" t="s">
        <v>32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44</v>
      </c>
      <c r="P194" t="s">
        <v>34</v>
      </c>
      <c r="Q194">
        <v>97</v>
      </c>
      <c r="R194" t="s">
        <v>108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25">
      <c r="A195">
        <v>194</v>
      </c>
      <c r="B195">
        <v>0</v>
      </c>
      <c r="C195" t="s">
        <v>197</v>
      </c>
      <c r="D195" t="s">
        <v>27</v>
      </c>
      <c r="E195" t="s">
        <v>28</v>
      </c>
      <c r="F195" t="s">
        <v>34</v>
      </c>
      <c r="G195" t="s">
        <v>50</v>
      </c>
      <c r="H195" t="s">
        <v>43</v>
      </c>
      <c r="I195" t="s">
        <v>32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44</v>
      </c>
      <c r="P195" t="s">
        <v>34</v>
      </c>
      <c r="Q195">
        <v>109</v>
      </c>
      <c r="R195" t="s">
        <v>35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25">
      <c r="A196">
        <v>195</v>
      </c>
      <c r="B196">
        <v>-2</v>
      </c>
      <c r="C196" t="s">
        <v>202</v>
      </c>
      <c r="D196" t="s">
        <v>27</v>
      </c>
      <c r="E196" t="s">
        <v>28</v>
      </c>
      <c r="F196" t="s">
        <v>34</v>
      </c>
      <c r="G196" t="s">
        <v>42</v>
      </c>
      <c r="H196" t="s">
        <v>31</v>
      </c>
      <c r="I196" t="s">
        <v>32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44</v>
      </c>
      <c r="P196" t="s">
        <v>34</v>
      </c>
      <c r="Q196">
        <v>141</v>
      </c>
      <c r="R196" t="s">
        <v>35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25">
      <c r="A197">
        <v>196</v>
      </c>
      <c r="B197">
        <v>-1</v>
      </c>
      <c r="C197" t="s">
        <v>203</v>
      </c>
      <c r="D197" t="s">
        <v>27</v>
      </c>
      <c r="E197" t="s">
        <v>28</v>
      </c>
      <c r="F197" t="s">
        <v>34</v>
      </c>
      <c r="G197" t="s">
        <v>50</v>
      </c>
      <c r="H197" t="s">
        <v>31</v>
      </c>
      <c r="I197" t="s">
        <v>32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44</v>
      </c>
      <c r="P197" t="s">
        <v>34</v>
      </c>
      <c r="Q197">
        <v>141</v>
      </c>
      <c r="R197" t="s">
        <v>35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25">
      <c r="A198">
        <v>197</v>
      </c>
      <c r="B198">
        <v>-2</v>
      </c>
      <c r="C198" t="s">
        <v>204</v>
      </c>
      <c r="D198" t="s">
        <v>27</v>
      </c>
      <c r="E198" t="s">
        <v>28</v>
      </c>
      <c r="F198" t="s">
        <v>34</v>
      </c>
      <c r="G198" t="s">
        <v>42</v>
      </c>
      <c r="H198" t="s">
        <v>31</v>
      </c>
      <c r="I198" t="s">
        <v>32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44</v>
      </c>
      <c r="P198" t="s">
        <v>34</v>
      </c>
      <c r="Q198">
        <v>141</v>
      </c>
      <c r="R198" t="s">
        <v>35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25">
      <c r="A199">
        <v>198</v>
      </c>
      <c r="B199">
        <v>-1</v>
      </c>
      <c r="C199" t="s">
        <v>205</v>
      </c>
      <c r="D199" t="s">
        <v>27</v>
      </c>
      <c r="E199" t="s">
        <v>28</v>
      </c>
      <c r="F199" t="s">
        <v>34</v>
      </c>
      <c r="G199" t="s">
        <v>50</v>
      </c>
      <c r="H199" t="s">
        <v>31</v>
      </c>
      <c r="I199" t="s">
        <v>32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44</v>
      </c>
      <c r="P199" t="s">
        <v>34</v>
      </c>
      <c r="Q199">
        <v>141</v>
      </c>
      <c r="R199" t="s">
        <v>35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25">
      <c r="A200">
        <v>199</v>
      </c>
      <c r="B200">
        <v>-2</v>
      </c>
      <c r="C200" t="s">
        <v>206</v>
      </c>
      <c r="D200" t="s">
        <v>27</v>
      </c>
      <c r="E200" t="s">
        <v>52</v>
      </c>
      <c r="F200" t="s">
        <v>34</v>
      </c>
      <c r="G200" t="s">
        <v>42</v>
      </c>
      <c r="H200" t="s">
        <v>31</v>
      </c>
      <c r="I200" t="s">
        <v>32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44</v>
      </c>
      <c r="P200" t="s">
        <v>34</v>
      </c>
      <c r="Q200">
        <v>130</v>
      </c>
      <c r="R200" t="s">
        <v>35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25">
      <c r="A201">
        <v>200</v>
      </c>
      <c r="B201">
        <v>-1</v>
      </c>
      <c r="C201" t="s">
        <v>207</v>
      </c>
      <c r="D201" t="s">
        <v>27</v>
      </c>
      <c r="E201" t="s">
        <v>52</v>
      </c>
      <c r="F201" t="s">
        <v>34</v>
      </c>
      <c r="G201" t="s">
        <v>50</v>
      </c>
      <c r="H201" t="s">
        <v>31</v>
      </c>
      <c r="I201" t="s">
        <v>32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44</v>
      </c>
      <c r="P201" t="s">
        <v>34</v>
      </c>
      <c r="Q201">
        <v>130</v>
      </c>
      <c r="R201" t="s">
        <v>35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25">
      <c r="A202">
        <v>201</v>
      </c>
      <c r="B202">
        <v>-1</v>
      </c>
      <c r="C202" t="s">
        <v>202</v>
      </c>
      <c r="D202" t="s">
        <v>27</v>
      </c>
      <c r="E202" t="s">
        <v>28</v>
      </c>
      <c r="F202" t="s">
        <v>34</v>
      </c>
      <c r="G202" t="s">
        <v>42</v>
      </c>
      <c r="H202" t="s">
        <v>31</v>
      </c>
      <c r="I202" t="s">
        <v>32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44</v>
      </c>
      <c r="P202" t="s">
        <v>34</v>
      </c>
      <c r="Q202">
        <v>141</v>
      </c>
      <c r="R202" t="s">
        <v>35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25">
      <c r="A203">
        <v>202</v>
      </c>
      <c r="B203">
        <v>-1</v>
      </c>
      <c r="C203" t="s">
        <v>203</v>
      </c>
      <c r="D203" t="s">
        <v>27</v>
      </c>
      <c r="E203" t="s">
        <v>52</v>
      </c>
      <c r="F203" t="s">
        <v>34</v>
      </c>
      <c r="G203" t="s">
        <v>42</v>
      </c>
      <c r="H203" t="s">
        <v>31</v>
      </c>
      <c r="I203" t="s">
        <v>32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44</v>
      </c>
      <c r="P203" t="s">
        <v>34</v>
      </c>
      <c r="Q203">
        <v>141</v>
      </c>
      <c r="R203" t="s">
        <v>35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25">
      <c r="A204">
        <v>203</v>
      </c>
      <c r="B204">
        <v>-1</v>
      </c>
      <c r="C204" t="s">
        <v>204</v>
      </c>
      <c r="D204" t="s">
        <v>27</v>
      </c>
      <c r="E204" t="s">
        <v>28</v>
      </c>
      <c r="F204" t="s">
        <v>34</v>
      </c>
      <c r="G204" t="s">
        <v>42</v>
      </c>
      <c r="H204" t="s">
        <v>31</v>
      </c>
      <c r="I204" t="s">
        <v>32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39</v>
      </c>
      <c r="P204" t="s">
        <v>40</v>
      </c>
      <c r="Q204">
        <v>173</v>
      </c>
      <c r="R204" t="s">
        <v>35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25">
      <c r="A205">
        <v>204</v>
      </c>
      <c r="B205">
        <v>-1</v>
      </c>
      <c r="C205" t="s">
        <v>208</v>
      </c>
      <c r="D205" t="s">
        <v>107</v>
      </c>
      <c r="E205" t="s">
        <v>52</v>
      </c>
      <c r="F205" t="s">
        <v>34</v>
      </c>
      <c r="G205" t="s">
        <v>42</v>
      </c>
      <c r="H205" t="s">
        <v>31</v>
      </c>
      <c r="I205" t="s">
        <v>32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44</v>
      </c>
      <c r="P205" t="s">
        <v>40</v>
      </c>
      <c r="Q205">
        <v>145</v>
      </c>
      <c r="R205" t="s">
        <v>108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25">
      <c r="A206">
        <v>205</v>
      </c>
      <c r="B206">
        <v>-1</v>
      </c>
      <c r="C206" t="s">
        <v>206</v>
      </c>
      <c r="D206" t="s">
        <v>27</v>
      </c>
      <c r="E206" t="s">
        <v>52</v>
      </c>
      <c r="F206" t="s">
        <v>34</v>
      </c>
      <c r="G206" t="s">
        <v>42</v>
      </c>
      <c r="H206" t="s">
        <v>31</v>
      </c>
      <c r="I206" t="s">
        <v>32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44</v>
      </c>
      <c r="P206" t="s">
        <v>34</v>
      </c>
      <c r="Q206">
        <v>141</v>
      </c>
      <c r="R206" t="s">
        <v>35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24"/>
  <sheetViews>
    <sheetView workbookViewId="0">
      <selection activeCell="F19" sqref="F19"/>
    </sheetView>
  </sheetViews>
  <sheetFormatPr defaultRowHeight="15" x14ac:dyDescent="0.25"/>
  <cols>
    <col min="1" max="1" width="16.5703125" bestFit="1" customWidth="1"/>
    <col min="2" max="2" width="11.7109375" customWidth="1"/>
    <col min="3" max="3" width="12.7109375" bestFit="1" customWidth="1"/>
    <col min="4" max="4" width="12.28515625" customWidth="1"/>
    <col min="5" max="6" width="12.7109375" bestFit="1" customWidth="1"/>
    <col min="10" max="10" width="12.7109375" bestFit="1" customWidth="1"/>
    <col min="13" max="13" width="13.140625" bestFit="1" customWidth="1"/>
  </cols>
  <sheetData>
    <row r="1" spans="1:14" x14ac:dyDescent="0.25">
      <c r="A1" s="3"/>
      <c r="B1" s="3" t="s">
        <v>1</v>
      </c>
      <c r="C1" s="3" t="s">
        <v>9</v>
      </c>
      <c r="D1" s="3" t="s">
        <v>236</v>
      </c>
      <c r="E1" s="3" t="s">
        <v>13</v>
      </c>
      <c r="F1" s="3" t="s">
        <v>16</v>
      </c>
      <c r="G1" s="3" t="s">
        <v>18</v>
      </c>
      <c r="H1" s="3" t="s">
        <v>19</v>
      </c>
      <c r="I1" s="3" t="s">
        <v>20</v>
      </c>
      <c r="J1" s="3" t="s">
        <v>21</v>
      </c>
      <c r="K1" s="3" t="s">
        <v>22</v>
      </c>
      <c r="L1" s="3" t="s">
        <v>23</v>
      </c>
      <c r="M1" s="3" t="s">
        <v>24</v>
      </c>
      <c r="N1" s="3" t="s">
        <v>25</v>
      </c>
    </row>
    <row r="2" spans="1:14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 t="s">
        <v>9</v>
      </c>
      <c r="B3" s="1">
        <v>-0.53754138346999303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1" t="s">
        <v>236</v>
      </c>
      <c r="B4" s="1">
        <v>-0.45822668623219948</v>
      </c>
      <c r="C4" s="1">
        <v>0.91379404320726898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25">
      <c r="A5" s="1" t="s">
        <v>13</v>
      </c>
      <c r="B5" s="1">
        <v>-0.2276905884774521</v>
      </c>
      <c r="C5" s="1">
        <v>0.77522141246450516</v>
      </c>
      <c r="D5" s="1">
        <v>0.81838029128729162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</row>
    <row r="6" spans="1:14" x14ac:dyDescent="0.25">
      <c r="A6" s="1" t="s">
        <v>16</v>
      </c>
      <c r="B6" s="1">
        <v>-9.976794628215499E-2</v>
      </c>
      <c r="C6" s="1">
        <v>0.55222963327135721</v>
      </c>
      <c r="D6" s="1">
        <v>0.61251369923255505</v>
      </c>
      <c r="E6" s="1">
        <v>0.86541780378000321</v>
      </c>
      <c r="F6" s="1">
        <v>1</v>
      </c>
      <c r="G6" s="1"/>
      <c r="H6" s="1"/>
      <c r="I6" s="1"/>
      <c r="J6" s="1"/>
      <c r="K6" s="1"/>
      <c r="L6" s="1"/>
      <c r="M6" s="1"/>
      <c r="N6" s="1"/>
    </row>
    <row r="7" spans="1:14" x14ac:dyDescent="0.25">
      <c r="A7" s="1" t="s">
        <v>18</v>
      </c>
      <c r="B7" s="1">
        <v>-0.1300513596849307</v>
      </c>
      <c r="C7" s="1">
        <v>0.48914321438955571</v>
      </c>
      <c r="D7" s="1">
        <v>0.53835798828211323</v>
      </c>
      <c r="E7" s="1">
        <v>0.6484797487010705</v>
      </c>
      <c r="F7" s="1">
        <v>0.63421387095147919</v>
      </c>
      <c r="G7" s="1">
        <v>1</v>
      </c>
      <c r="H7" s="1"/>
      <c r="I7" s="1"/>
      <c r="J7" s="1"/>
      <c r="K7" s="1"/>
      <c r="L7" s="1"/>
      <c r="M7" s="1"/>
      <c r="N7" s="1"/>
    </row>
    <row r="8" spans="1:14" x14ac:dyDescent="0.25">
      <c r="A8" s="1" t="s">
        <v>19</v>
      </c>
      <c r="B8" s="1">
        <v>5.6253240646380355E-3</v>
      </c>
      <c r="C8" s="1">
        <v>0.18951889487183629</v>
      </c>
      <c r="D8" s="1">
        <v>0.12832155686483054</v>
      </c>
      <c r="E8" s="1">
        <v>0.17634320512786536</v>
      </c>
      <c r="F8" s="1">
        <v>0.22251419592948404</v>
      </c>
      <c r="G8" s="1">
        <v>-8.6605161713426929E-2</v>
      </c>
      <c r="H8" s="1">
        <v>1</v>
      </c>
      <c r="I8" s="1"/>
      <c r="J8" s="1"/>
      <c r="K8" s="1"/>
      <c r="L8" s="1"/>
      <c r="M8" s="1"/>
      <c r="N8" s="1"/>
    </row>
    <row r="9" spans="1:14" x14ac:dyDescent="0.25">
      <c r="A9" s="1" t="s">
        <v>20</v>
      </c>
      <c r="B9" s="1">
        <v>-3.1067145091099757E-2</v>
      </c>
      <c r="C9" s="1">
        <v>-5.7024094868001161E-2</v>
      </c>
      <c r="D9" s="1">
        <v>-6.1135694867800926E-2</v>
      </c>
      <c r="E9" s="1">
        <v>-0.16294382852429906</v>
      </c>
      <c r="F9" s="1">
        <v>-0.15253450943077246</v>
      </c>
      <c r="G9" s="1">
        <v>-0.13430445392807697</v>
      </c>
      <c r="H9" s="1">
        <v>-0.10007939914488874</v>
      </c>
      <c r="I9" s="1">
        <v>1</v>
      </c>
      <c r="J9" s="1"/>
      <c r="K9" s="1"/>
      <c r="L9" s="1"/>
      <c r="M9" s="1"/>
      <c r="N9" s="1"/>
    </row>
    <row r="10" spans="1:14" x14ac:dyDescent="0.25">
      <c r="A10" s="1" t="s">
        <v>21</v>
      </c>
      <c r="B10" s="1">
        <v>6.3814748393610315E-2</v>
      </c>
      <c r="C10" s="1">
        <v>0.400436645599479</v>
      </c>
      <c r="D10" s="1">
        <v>0.47373093709194769</v>
      </c>
      <c r="E10" s="1">
        <v>0.77840700999366619</v>
      </c>
      <c r="F10" s="1">
        <v>0.83907163124170892</v>
      </c>
      <c r="G10" s="1">
        <v>0.58287805743685628</v>
      </c>
      <c r="H10" s="1">
        <v>0.10898530307537158</v>
      </c>
      <c r="I10" s="1">
        <v>-0.37649200472077093</v>
      </c>
      <c r="J10" s="1">
        <v>1</v>
      </c>
      <c r="K10" s="1"/>
      <c r="L10" s="1"/>
      <c r="M10" s="1"/>
      <c r="N10" s="1"/>
    </row>
    <row r="11" spans="1:14" x14ac:dyDescent="0.25">
      <c r="A11" s="1" t="s">
        <v>22</v>
      </c>
      <c r="B11" s="1">
        <v>0.28064416597808811</v>
      </c>
      <c r="C11" s="1">
        <v>-0.36133269626508213</v>
      </c>
      <c r="D11" s="1">
        <v>-0.33438880069566868</v>
      </c>
      <c r="E11" s="1">
        <v>-0.26806696420056719</v>
      </c>
      <c r="F11" s="1">
        <v>-0.23927343718710553</v>
      </c>
      <c r="G11" s="1">
        <v>-0.25889637284051426</v>
      </c>
      <c r="H11" s="1">
        <v>-7.3308067984731148E-2</v>
      </c>
      <c r="I11" s="1">
        <v>-0.11205513947626815</v>
      </c>
      <c r="J11" s="1">
        <v>0.11450679240079598</v>
      </c>
      <c r="K11" s="1">
        <v>1</v>
      </c>
      <c r="L11" s="1"/>
      <c r="M11" s="1"/>
      <c r="N11" s="1"/>
    </row>
    <row r="12" spans="1:14" x14ac:dyDescent="0.25">
      <c r="A12" s="1" t="s">
        <v>23</v>
      </c>
      <c r="B12" s="1">
        <v>-4.0635324826707654E-2</v>
      </c>
      <c r="C12" s="1">
        <v>-0.46806147031239309</v>
      </c>
      <c r="D12" s="1">
        <v>-0.54730947559975107</v>
      </c>
      <c r="E12" s="1">
        <v>-0.76079575553666545</v>
      </c>
      <c r="F12" s="1">
        <v>-0.68984216060412218</v>
      </c>
      <c r="G12" s="1">
        <v>-0.58627556781763801</v>
      </c>
      <c r="H12" s="1">
        <v>-4.8667671743086768E-2</v>
      </c>
      <c r="I12" s="1">
        <v>0.48330103843086275</v>
      </c>
      <c r="J12" s="1">
        <v>-0.84606009032904428</v>
      </c>
      <c r="K12" s="1">
        <v>-0.11831200075759125</v>
      </c>
      <c r="L12" s="1">
        <v>1</v>
      </c>
      <c r="M12" s="1"/>
      <c r="N12" s="1"/>
    </row>
    <row r="13" spans="1:14" x14ac:dyDescent="0.25">
      <c r="A13" s="1" t="s">
        <v>24</v>
      </c>
      <c r="B13" s="1">
        <v>2.6515164722896761E-2</v>
      </c>
      <c r="C13" s="1">
        <v>-0.54022126175193419</v>
      </c>
      <c r="D13" s="1">
        <v>-0.60049582692541503</v>
      </c>
      <c r="E13" s="1">
        <v>-0.80443381883331821</v>
      </c>
      <c r="F13" s="1">
        <v>-0.70206540500026859</v>
      </c>
      <c r="G13" s="1">
        <v>-0.58902775959936515</v>
      </c>
      <c r="H13" s="1">
        <v>-5.0773807492855441E-2</v>
      </c>
      <c r="I13" s="1">
        <v>0.45890641969626905</v>
      </c>
      <c r="J13" s="1">
        <v>-0.83149079657479663</v>
      </c>
      <c r="K13" s="1">
        <v>-4.9268487448277616E-2</v>
      </c>
      <c r="L13" s="1">
        <v>0.9670482420591715</v>
      </c>
      <c r="M13" s="1">
        <v>1</v>
      </c>
      <c r="N13" s="1"/>
    </row>
    <row r="14" spans="1:14" ht="15.75" thickBot="1" x14ac:dyDescent="0.3">
      <c r="A14" s="2" t="s">
        <v>25</v>
      </c>
      <c r="B14" s="2">
        <v>-7.9978224642703488E-2</v>
      </c>
      <c r="C14" s="2">
        <v>0.5665985824485591</v>
      </c>
      <c r="D14" s="2">
        <v>0.61908860364629237</v>
      </c>
      <c r="E14" s="2">
        <v>0.83530487933729647</v>
      </c>
      <c r="F14" s="2">
        <v>0.84920957741409442</v>
      </c>
      <c r="G14" s="2">
        <v>0.55317323679844388</v>
      </c>
      <c r="H14" s="2">
        <v>6.1527989057843201E-2</v>
      </c>
      <c r="I14" s="2">
        <v>-0.12425228532077862</v>
      </c>
      <c r="J14" s="2">
        <v>0.80960850652040384</v>
      </c>
      <c r="K14" s="2">
        <v>-8.1841864766709932E-2</v>
      </c>
      <c r="L14" s="2">
        <v>-0.69195852224061594</v>
      </c>
      <c r="M14" s="2">
        <v>-0.71032007619436388</v>
      </c>
      <c r="N14" s="2">
        <v>1</v>
      </c>
    </row>
    <row r="15" spans="1:14" ht="15.75" thickBot="1" x14ac:dyDescent="0.3"/>
    <row r="16" spans="1:14" ht="30" x14ac:dyDescent="0.25">
      <c r="A16" s="22" t="s">
        <v>215</v>
      </c>
      <c r="B16" s="9" t="s">
        <v>1</v>
      </c>
      <c r="C16" s="9" t="s">
        <v>9</v>
      </c>
      <c r="D16" s="9" t="s">
        <v>236</v>
      </c>
      <c r="E16" s="9" t="s">
        <v>13</v>
      </c>
      <c r="F16" s="9" t="s">
        <v>16</v>
      </c>
      <c r="G16" s="9" t="s">
        <v>18</v>
      </c>
      <c r="H16" s="9" t="s">
        <v>19</v>
      </c>
      <c r="I16" s="9" t="s">
        <v>20</v>
      </c>
      <c r="J16" s="9" t="s">
        <v>21</v>
      </c>
      <c r="K16" s="9" t="s">
        <v>22</v>
      </c>
      <c r="L16" s="9" t="s">
        <v>23</v>
      </c>
      <c r="M16" s="9" t="s">
        <v>24</v>
      </c>
      <c r="N16" s="9" t="s">
        <v>25</v>
      </c>
    </row>
    <row r="17" spans="1:14" x14ac:dyDescent="0.25">
      <c r="A17" s="10" t="s">
        <v>233</v>
      </c>
      <c r="B17" s="17">
        <v>0.45576272369832749</v>
      </c>
      <c r="C17" s="17">
        <v>0.87999256080649535</v>
      </c>
      <c r="D17" s="17">
        <v>0.87410680205991809</v>
      </c>
      <c r="E17" s="17">
        <v>0.93222946295903952</v>
      </c>
      <c r="F17" s="17">
        <v>0.89474176775679992</v>
      </c>
      <c r="G17" s="17">
        <v>0.55323047700825123</v>
      </c>
      <c r="H17" s="17">
        <v>0.30613679501166091</v>
      </c>
      <c r="I17" s="17">
        <v>0.46882992959848513</v>
      </c>
      <c r="J17" s="17">
        <v>0.90168106601549525</v>
      </c>
      <c r="K17" s="17">
        <v>0.55977555868485629</v>
      </c>
      <c r="L17" s="17">
        <v>0.95104586037916528</v>
      </c>
      <c r="M17" s="17">
        <v>0.95054574122465163</v>
      </c>
      <c r="N17" s="17">
        <v>0.81411813098511365</v>
      </c>
    </row>
    <row r="18" spans="1:14" x14ac:dyDescent="0.25">
      <c r="A18" s="23" t="s">
        <v>234</v>
      </c>
      <c r="B18" s="24">
        <v>0.54423727630167251</v>
      </c>
      <c r="C18" s="24">
        <v>0.12000743919350471</v>
      </c>
      <c r="D18" s="24">
        <v>0.12589319794008191</v>
      </c>
      <c r="E18" s="24">
        <v>6.7770537040960532E-2</v>
      </c>
      <c r="F18" s="24">
        <v>0.10525823224320004</v>
      </c>
      <c r="G18" s="24">
        <v>0.44676952299174871</v>
      </c>
      <c r="H18" s="24">
        <v>0.69386320498833909</v>
      </c>
      <c r="I18" s="24">
        <v>0.53117007040151487</v>
      </c>
      <c r="J18" s="24">
        <v>9.8318933984504794E-2</v>
      </c>
      <c r="K18" s="24">
        <v>0.44022444131514371</v>
      </c>
      <c r="L18" s="24">
        <v>4.8954139620834718E-2</v>
      </c>
      <c r="M18" s="24">
        <v>4.9454258775348377E-2</v>
      </c>
      <c r="N18" s="24">
        <v>0.18588186901488638</v>
      </c>
    </row>
    <row r="19" spans="1:14" ht="15.75" thickBot="1" x14ac:dyDescent="0.3">
      <c r="A19" s="11" t="s">
        <v>235</v>
      </c>
      <c r="B19" s="14">
        <v>1.8374338611927359</v>
      </c>
      <c r="C19" s="14">
        <v>8.3328167546976886</v>
      </c>
      <c r="D19" s="14">
        <v>7.9432409086624665</v>
      </c>
      <c r="E19" s="14">
        <v>14.755674717401158</v>
      </c>
      <c r="F19" s="14">
        <v>9.5004445608538397</v>
      </c>
      <c r="G19" s="14">
        <v>2.2382905469997083</v>
      </c>
      <c r="H19" s="14">
        <v>1.4412062677639834</v>
      </c>
      <c r="I19" s="14">
        <v>1.8826361945508217</v>
      </c>
      <c r="J19" s="14">
        <v>10.170980903409728</v>
      </c>
      <c r="K19" s="14">
        <v>2.2715685594660782</v>
      </c>
      <c r="L19" s="14">
        <v>20.427281691503843</v>
      </c>
      <c r="M19" s="14">
        <v>20.220705451124328</v>
      </c>
      <c r="N19" s="14">
        <v>5.3797608411174025</v>
      </c>
    </row>
    <row r="20" spans="1:14" ht="15.75" thickBot="1" x14ac:dyDescent="0.3"/>
    <row r="21" spans="1:14" x14ac:dyDescent="0.25">
      <c r="B21" s="3" t="s">
        <v>13</v>
      </c>
      <c r="C21" s="3" t="s">
        <v>16</v>
      </c>
      <c r="D21" s="3" t="s">
        <v>21</v>
      </c>
      <c r="E21" s="3" t="s">
        <v>24</v>
      </c>
    </row>
    <row r="22" spans="1:14" ht="15.75" thickBot="1" x14ac:dyDescent="0.3">
      <c r="A22" s="25" t="s">
        <v>239</v>
      </c>
      <c r="B22" s="2">
        <v>0.83530487933729647</v>
      </c>
      <c r="C22" s="2">
        <v>0.84920957741409442</v>
      </c>
      <c r="D22" s="2">
        <v>0.80960850652040384</v>
      </c>
      <c r="E22" s="2">
        <v>-0.71032007619436388</v>
      </c>
    </row>
    <row r="23" spans="1:14" ht="15.75" thickBot="1" x14ac:dyDescent="0.3"/>
    <row r="24" spans="1:14" x14ac:dyDescent="0.25">
      <c r="A24" t="s">
        <v>240</v>
      </c>
      <c r="B24" s="3" t="s">
        <v>9</v>
      </c>
    </row>
  </sheetData>
  <conditionalFormatting sqref="A1:N14">
    <cfRule type="cellIs" dxfId="27" priority="12" operator="between">
      <formula>0.7</formula>
      <formula>1</formula>
    </cfRule>
    <cfRule type="cellIs" dxfId="26" priority="13" operator="between">
      <formula>-0.7</formula>
      <formula>-1</formula>
    </cfRule>
  </conditionalFormatting>
  <conditionalFormatting sqref="B19:N19">
    <cfRule type="cellIs" dxfId="25" priority="11" operator="greaterThan">
      <formula>5</formula>
    </cfRule>
  </conditionalFormatting>
  <conditionalFormatting sqref="B22:E22">
    <cfRule type="cellIs" dxfId="24" priority="9" operator="between">
      <formula>0.7</formula>
      <formula>1</formula>
    </cfRule>
    <cfRule type="cellIs" dxfId="23" priority="10" operator="between">
      <formula>-0.7</formula>
      <formula>-1</formula>
    </cfRule>
  </conditionalFormatting>
  <conditionalFormatting sqref="B21:C21">
    <cfRule type="cellIs" dxfId="22" priority="7" operator="between">
      <formula>0.7</formula>
      <formula>1</formula>
    </cfRule>
    <cfRule type="cellIs" dxfId="21" priority="8" operator="between">
      <formula>-0.7</formula>
      <formula>-1</formula>
    </cfRule>
  </conditionalFormatting>
  <conditionalFormatting sqref="D21">
    <cfRule type="cellIs" dxfId="20" priority="5" operator="between">
      <formula>0.7</formula>
      <formula>1</formula>
    </cfRule>
    <cfRule type="cellIs" dxfId="19" priority="6" operator="between">
      <formula>-0.7</formula>
      <formula>-1</formula>
    </cfRule>
  </conditionalFormatting>
  <conditionalFormatting sqref="E21">
    <cfRule type="cellIs" dxfId="18" priority="3" operator="between">
      <formula>0.7</formula>
      <formula>1</formula>
    </cfRule>
    <cfRule type="cellIs" dxfId="17" priority="4" operator="between">
      <formula>-0.7</formula>
      <formula>-1</formula>
    </cfRule>
  </conditionalFormatting>
  <conditionalFormatting sqref="B24">
    <cfRule type="cellIs" dxfId="16" priority="1" operator="between">
      <formula>0.7</formula>
      <formula>1</formula>
    </cfRule>
    <cfRule type="cellIs" dxfId="15" priority="2" operator="between">
      <formula>-0.7</formula>
      <formula>-1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XLSTAT_20230304_144857_1_HID"/>
  <dimension ref="A1:BH700"/>
  <sheetViews>
    <sheetView workbookViewId="0">
      <selection activeCell="BE1" sqref="BE1"/>
    </sheetView>
  </sheetViews>
  <sheetFormatPr defaultRowHeight="15" x14ac:dyDescent="0.25"/>
  <sheetData>
    <row r="1" spans="1:60" x14ac:dyDescent="0.25">
      <c r="A1">
        <v>1</v>
      </c>
      <c r="B1">
        <f t="shared" ref="B1:B64" si="0">(A1-1)</f>
        <v>0</v>
      </c>
      <c r="C1">
        <f t="shared" ref="C1:C64" si="1">1.25+B1*-0.0007153075822604</f>
        <v>1.25</v>
      </c>
      <c r="D1">
        <f t="shared" ref="D1:D64" si="2">IF(B1/2-INT(B1/2)&lt;0.1,2,0)</f>
        <v>2</v>
      </c>
      <c r="E1">
        <v>1</v>
      </c>
      <c r="F1">
        <f t="shared" ref="F1:F64" si="3">(E1-1)</f>
        <v>0</v>
      </c>
      <c r="G1">
        <f t="shared" ref="G1:G64" si="4">1.25+F1*-0.0007153075822604</f>
        <v>1.25</v>
      </c>
      <c r="H1">
        <f t="shared" ref="H1:H64" si="5">IF(F1/2-INT(F1/2)&lt;0.1,102.4,94.5)</f>
        <v>102.4</v>
      </c>
      <c r="I1">
        <v>1</v>
      </c>
      <c r="J1">
        <f t="shared" ref="J1:J64" si="6">(I1-1)</f>
        <v>0</v>
      </c>
      <c r="K1">
        <f t="shared" ref="K1:K64" si="7">1.25+J1*-0.0007153075822604</f>
        <v>1.25</v>
      </c>
      <c r="L1">
        <f t="shared" ref="L1:L64" si="8">IF(J1/2-INT(J1/2)&lt;0.1,183.1,166.3)</f>
        <v>183.1</v>
      </c>
      <c r="M1">
        <v>1</v>
      </c>
      <c r="N1">
        <f t="shared" ref="N1:N64" si="9">(M1-1)</f>
        <v>0</v>
      </c>
      <c r="O1">
        <f t="shared" ref="O1:O64" si="10">1.25+N1*-0.0007153075822604</f>
        <v>1.25</v>
      </c>
      <c r="P1">
        <f t="shared" ref="P1:P64" si="11">IF(N1/2-INT(N1/2)&lt;0.1,66.9,64.1)</f>
        <v>66.900000000000006</v>
      </c>
      <c r="Q1">
        <v>1</v>
      </c>
      <c r="R1">
        <f t="shared" ref="R1:R64" si="12">(Q1-1)</f>
        <v>0</v>
      </c>
      <c r="S1">
        <f t="shared" ref="S1:S64" si="13">1.25+R1*-0.0007153075822604</f>
        <v>1.25</v>
      </c>
      <c r="T1">
        <f t="shared" ref="T1:T64" si="14">IF(R1/2-INT(R1/2)&lt;0.1,55.5,52)</f>
        <v>55.5</v>
      </c>
      <c r="U1">
        <v>1</v>
      </c>
      <c r="V1">
        <f t="shared" ref="V1:V64" si="15">(U1-1)</f>
        <v>0</v>
      </c>
      <c r="W1">
        <f t="shared" ref="W1:W64" si="16">1.25+V1*-0.0007153075822604</f>
        <v>1.25</v>
      </c>
      <c r="X1">
        <f t="shared" ref="X1:X64" si="17">IF(V1/2-INT(V1/2)&lt;0.1,2935,2145)</f>
        <v>2935</v>
      </c>
      <c r="Y1">
        <v>1</v>
      </c>
      <c r="Z1">
        <f t="shared" ref="Z1:Z64" si="18">(Y1-1)</f>
        <v>0</v>
      </c>
      <c r="AA1">
        <f t="shared" ref="AA1:AA64" si="19">1.25+Z1*-0.0007153075822604</f>
        <v>1.25</v>
      </c>
      <c r="AB1">
        <f t="shared" ref="AB1:AB64" si="20">IF(Z1/2-INT(Z1/2)&lt;0.1,141,97)</f>
        <v>141</v>
      </c>
      <c r="AC1">
        <v>1</v>
      </c>
      <c r="AD1">
        <f t="shared" ref="AD1:AD64" si="21">(AC1-1)</f>
        <v>0</v>
      </c>
      <c r="AE1">
        <f t="shared" ref="AE1:AE64" si="22">1.25+AD1*-0.0007153075822604</f>
        <v>1.25</v>
      </c>
      <c r="AF1">
        <f t="shared" ref="AF1:AF64" si="23">IF(AD1/2-INT(AD1/2)&lt;0.1,3.58,3.15)</f>
        <v>3.58</v>
      </c>
      <c r="AG1">
        <v>1</v>
      </c>
      <c r="AH1">
        <f t="shared" ref="AH1:AH64" si="24">(AG1-1)</f>
        <v>0</v>
      </c>
      <c r="AI1">
        <f t="shared" ref="AI1:AI64" si="25">1.25+AH1*-0.0007153075822604</f>
        <v>1.25</v>
      </c>
      <c r="AJ1">
        <f t="shared" ref="AJ1:AJ64" si="26">IF(AH1/2-INT(AH1/2)&lt;0.1,3.41,3.11)</f>
        <v>3.41</v>
      </c>
      <c r="AK1">
        <v>1</v>
      </c>
      <c r="AL1">
        <f t="shared" ref="AL1:AL64" si="27">(AK1-1)</f>
        <v>0</v>
      </c>
      <c r="AM1">
        <f t="shared" ref="AM1:AM64" si="28">1.25+AL1*-0.0007153075822604</f>
        <v>1.25</v>
      </c>
      <c r="AN1">
        <f t="shared" ref="AN1:AN64" si="29">IF(AL1/2-INT(AL1/2)&lt;0.1,9.4,8.6)</f>
        <v>9.4</v>
      </c>
      <c r="AO1">
        <v>1</v>
      </c>
      <c r="AP1">
        <f t="shared" ref="AP1:AP64" si="30">(AO1-1)</f>
        <v>0</v>
      </c>
      <c r="AQ1">
        <f t="shared" ref="AQ1:AQ64" si="31">1.25+AP1*-0.0007153075822604</f>
        <v>1.25</v>
      </c>
      <c r="AR1">
        <f t="shared" ref="AR1:AR64" si="32">IF(AP1/2-INT(AP1/2)&lt;0.1,116,70)</f>
        <v>116</v>
      </c>
      <c r="AS1">
        <v>1</v>
      </c>
      <c r="AT1">
        <f t="shared" ref="AT1:AT64" si="33">(AS1-1)</f>
        <v>0</v>
      </c>
      <c r="AU1">
        <f t="shared" ref="AU1:AU64" si="34">1.25+AT1*-0.0007153075822604</f>
        <v>1.25</v>
      </c>
      <c r="AV1">
        <f t="shared" ref="AV1:AV64" si="35">IF(AT1/2-INT(AT1/2)&lt;0.1,5500,4800)</f>
        <v>5500</v>
      </c>
      <c r="AW1">
        <v>1</v>
      </c>
      <c r="AX1">
        <f t="shared" ref="AX1:AX64" si="36">(AW1-1)</f>
        <v>0</v>
      </c>
      <c r="AY1">
        <f t="shared" ref="AY1:AY64" si="37">1.25+AX1*-0.0007153075822604</f>
        <v>1.25</v>
      </c>
      <c r="AZ1">
        <f t="shared" ref="AZ1:AZ64" si="38">IF(AX1/2-INT(AX1/2)&lt;0.1,30,19)</f>
        <v>30</v>
      </c>
      <c r="BA1">
        <v>1</v>
      </c>
      <c r="BB1">
        <f t="shared" ref="BB1:BB64" si="39">(BA1-1)</f>
        <v>0</v>
      </c>
      <c r="BC1">
        <f t="shared" ref="BC1:BC64" si="40">1.25+BB1*-0.0007153075822604</f>
        <v>1.25</v>
      </c>
      <c r="BD1">
        <f t="shared" ref="BD1:BD64" si="41">IF(BB1/2-INT(BB1/2)&lt;0.1,34,25)</f>
        <v>34</v>
      </c>
      <c r="BE1">
        <v>1</v>
      </c>
      <c r="BF1">
        <f t="shared" ref="BF1:BF64" si="42">(BE1-1)</f>
        <v>0</v>
      </c>
      <c r="BG1">
        <f t="shared" ref="BG1:BG64" si="43">1.25+BF1*-0.0007153075822604</f>
        <v>1.25</v>
      </c>
      <c r="BH1">
        <f t="shared" ref="BH1:BH64" si="44">IF(BF1/2-INT(BF1/2)&lt;0.1,16503,7788)</f>
        <v>16503</v>
      </c>
    </row>
    <row r="2" spans="1:60" x14ac:dyDescent="0.25">
      <c r="A2">
        <v>2</v>
      </c>
      <c r="B2">
        <f t="shared" si="0"/>
        <v>1</v>
      </c>
      <c r="C2">
        <f t="shared" si="1"/>
        <v>1.2492846924177397</v>
      </c>
      <c r="D2">
        <f t="shared" si="2"/>
        <v>0</v>
      </c>
      <c r="E2">
        <v>2</v>
      </c>
      <c r="F2">
        <f t="shared" si="3"/>
        <v>1</v>
      </c>
      <c r="G2">
        <f t="shared" si="4"/>
        <v>1.2492846924177397</v>
      </c>
      <c r="H2">
        <f t="shared" si="5"/>
        <v>94.5</v>
      </c>
      <c r="I2">
        <v>2</v>
      </c>
      <c r="J2">
        <f t="shared" si="6"/>
        <v>1</v>
      </c>
      <c r="K2">
        <f t="shared" si="7"/>
        <v>1.2492846924177397</v>
      </c>
      <c r="L2">
        <f t="shared" si="8"/>
        <v>166.3</v>
      </c>
      <c r="M2">
        <v>2</v>
      </c>
      <c r="N2">
        <f t="shared" si="9"/>
        <v>1</v>
      </c>
      <c r="O2">
        <f t="shared" si="10"/>
        <v>1.2492846924177397</v>
      </c>
      <c r="P2">
        <f t="shared" si="11"/>
        <v>64.099999999999994</v>
      </c>
      <c r="Q2">
        <v>2</v>
      </c>
      <c r="R2">
        <f t="shared" si="12"/>
        <v>1</v>
      </c>
      <c r="S2">
        <f t="shared" si="13"/>
        <v>1.2492846924177397</v>
      </c>
      <c r="T2">
        <f t="shared" si="14"/>
        <v>52</v>
      </c>
      <c r="U2">
        <v>2</v>
      </c>
      <c r="V2">
        <f t="shared" si="15"/>
        <v>1</v>
      </c>
      <c r="W2">
        <f t="shared" si="16"/>
        <v>1.2492846924177397</v>
      </c>
      <c r="X2">
        <f t="shared" si="17"/>
        <v>2145</v>
      </c>
      <c r="Y2">
        <v>2</v>
      </c>
      <c r="Z2">
        <f t="shared" si="18"/>
        <v>1</v>
      </c>
      <c r="AA2">
        <f t="shared" si="19"/>
        <v>1.2492846924177397</v>
      </c>
      <c r="AB2">
        <f t="shared" si="20"/>
        <v>97</v>
      </c>
      <c r="AC2">
        <v>2</v>
      </c>
      <c r="AD2">
        <f t="shared" si="21"/>
        <v>1</v>
      </c>
      <c r="AE2">
        <f t="shared" si="22"/>
        <v>1.2492846924177397</v>
      </c>
      <c r="AF2">
        <f t="shared" si="23"/>
        <v>3.15</v>
      </c>
      <c r="AG2">
        <v>2</v>
      </c>
      <c r="AH2">
        <f t="shared" si="24"/>
        <v>1</v>
      </c>
      <c r="AI2">
        <f t="shared" si="25"/>
        <v>1.2492846924177397</v>
      </c>
      <c r="AJ2">
        <f t="shared" si="26"/>
        <v>3.11</v>
      </c>
      <c r="AK2">
        <v>2</v>
      </c>
      <c r="AL2">
        <f t="shared" si="27"/>
        <v>1</v>
      </c>
      <c r="AM2">
        <f t="shared" si="28"/>
        <v>1.2492846924177397</v>
      </c>
      <c r="AN2">
        <f t="shared" si="29"/>
        <v>8.6</v>
      </c>
      <c r="AO2">
        <v>2</v>
      </c>
      <c r="AP2">
        <f t="shared" si="30"/>
        <v>1</v>
      </c>
      <c r="AQ2">
        <f t="shared" si="31"/>
        <v>1.2492846924177397</v>
      </c>
      <c r="AR2">
        <f t="shared" si="32"/>
        <v>70</v>
      </c>
      <c r="AS2">
        <v>2</v>
      </c>
      <c r="AT2">
        <f t="shared" si="33"/>
        <v>1</v>
      </c>
      <c r="AU2">
        <f t="shared" si="34"/>
        <v>1.2492846924177397</v>
      </c>
      <c r="AV2">
        <f t="shared" si="35"/>
        <v>4800</v>
      </c>
      <c r="AW2">
        <v>2</v>
      </c>
      <c r="AX2">
        <f t="shared" si="36"/>
        <v>1</v>
      </c>
      <c r="AY2">
        <f t="shared" si="37"/>
        <v>1.2492846924177397</v>
      </c>
      <c r="AZ2">
        <f t="shared" si="38"/>
        <v>19</v>
      </c>
      <c r="BA2">
        <v>2</v>
      </c>
      <c r="BB2">
        <f t="shared" si="39"/>
        <v>1</v>
      </c>
      <c r="BC2">
        <f t="shared" si="40"/>
        <v>1.2492846924177397</v>
      </c>
      <c r="BD2">
        <f t="shared" si="41"/>
        <v>25</v>
      </c>
      <c r="BE2">
        <v>2</v>
      </c>
      <c r="BF2">
        <f t="shared" si="42"/>
        <v>1</v>
      </c>
      <c r="BG2">
        <f t="shared" si="43"/>
        <v>1.2492846924177397</v>
      </c>
      <c r="BH2">
        <f t="shared" si="44"/>
        <v>7788</v>
      </c>
    </row>
    <row r="3" spans="1:60" x14ac:dyDescent="0.25">
      <c r="A3">
        <v>3</v>
      </c>
      <c r="B3">
        <f t="shared" si="0"/>
        <v>2</v>
      </c>
      <c r="C3">
        <f t="shared" si="1"/>
        <v>1.2485693848354793</v>
      </c>
      <c r="D3">
        <f t="shared" si="2"/>
        <v>2</v>
      </c>
      <c r="E3">
        <v>3</v>
      </c>
      <c r="F3">
        <f t="shared" si="3"/>
        <v>2</v>
      </c>
      <c r="G3">
        <f t="shared" si="4"/>
        <v>1.2485693848354793</v>
      </c>
      <c r="H3">
        <f t="shared" si="5"/>
        <v>102.4</v>
      </c>
      <c r="I3">
        <v>3</v>
      </c>
      <c r="J3">
        <f t="shared" si="6"/>
        <v>2</v>
      </c>
      <c r="K3">
        <f t="shared" si="7"/>
        <v>1.2485693848354793</v>
      </c>
      <c r="L3">
        <f t="shared" si="8"/>
        <v>183.1</v>
      </c>
      <c r="M3">
        <v>3</v>
      </c>
      <c r="N3">
        <f t="shared" si="9"/>
        <v>2</v>
      </c>
      <c r="O3">
        <f t="shared" si="10"/>
        <v>1.2485693848354793</v>
      </c>
      <c r="P3">
        <f t="shared" si="11"/>
        <v>66.900000000000006</v>
      </c>
      <c r="Q3">
        <v>3</v>
      </c>
      <c r="R3">
        <f t="shared" si="12"/>
        <v>2</v>
      </c>
      <c r="S3">
        <f t="shared" si="13"/>
        <v>1.2485693848354793</v>
      </c>
      <c r="T3">
        <f t="shared" si="14"/>
        <v>55.5</v>
      </c>
      <c r="U3">
        <v>3</v>
      </c>
      <c r="V3">
        <f t="shared" si="15"/>
        <v>2</v>
      </c>
      <c r="W3">
        <f t="shared" si="16"/>
        <v>1.2485693848354793</v>
      </c>
      <c r="X3">
        <f t="shared" si="17"/>
        <v>2935</v>
      </c>
      <c r="Y3">
        <v>3</v>
      </c>
      <c r="Z3">
        <f t="shared" si="18"/>
        <v>2</v>
      </c>
      <c r="AA3">
        <f t="shared" si="19"/>
        <v>1.2485693848354793</v>
      </c>
      <c r="AB3">
        <f t="shared" si="20"/>
        <v>141</v>
      </c>
      <c r="AC3">
        <v>3</v>
      </c>
      <c r="AD3">
        <f t="shared" si="21"/>
        <v>2</v>
      </c>
      <c r="AE3">
        <f t="shared" si="22"/>
        <v>1.2485693848354793</v>
      </c>
      <c r="AF3">
        <f t="shared" si="23"/>
        <v>3.58</v>
      </c>
      <c r="AG3">
        <v>3</v>
      </c>
      <c r="AH3">
        <f t="shared" si="24"/>
        <v>2</v>
      </c>
      <c r="AI3">
        <f t="shared" si="25"/>
        <v>1.2485693848354793</v>
      </c>
      <c r="AJ3">
        <f t="shared" si="26"/>
        <v>3.41</v>
      </c>
      <c r="AK3">
        <v>3</v>
      </c>
      <c r="AL3">
        <f t="shared" si="27"/>
        <v>2</v>
      </c>
      <c r="AM3">
        <f t="shared" si="28"/>
        <v>1.2485693848354793</v>
      </c>
      <c r="AN3">
        <f t="shared" si="29"/>
        <v>9.4</v>
      </c>
      <c r="AO3">
        <v>3</v>
      </c>
      <c r="AP3">
        <f t="shared" si="30"/>
        <v>2</v>
      </c>
      <c r="AQ3">
        <f t="shared" si="31"/>
        <v>1.2485693848354793</v>
      </c>
      <c r="AR3">
        <f t="shared" si="32"/>
        <v>116</v>
      </c>
      <c r="AS3">
        <v>3</v>
      </c>
      <c r="AT3">
        <f t="shared" si="33"/>
        <v>2</v>
      </c>
      <c r="AU3">
        <f t="shared" si="34"/>
        <v>1.2485693848354793</v>
      </c>
      <c r="AV3">
        <f t="shared" si="35"/>
        <v>5500</v>
      </c>
      <c r="AW3">
        <v>3</v>
      </c>
      <c r="AX3">
        <f t="shared" si="36"/>
        <v>2</v>
      </c>
      <c r="AY3">
        <f t="shared" si="37"/>
        <v>1.2485693848354793</v>
      </c>
      <c r="AZ3">
        <f t="shared" si="38"/>
        <v>30</v>
      </c>
      <c r="BA3">
        <v>3</v>
      </c>
      <c r="BB3">
        <f t="shared" si="39"/>
        <v>2</v>
      </c>
      <c r="BC3">
        <f t="shared" si="40"/>
        <v>1.2485693848354793</v>
      </c>
      <c r="BD3">
        <f t="shared" si="41"/>
        <v>34</v>
      </c>
      <c r="BE3">
        <v>3</v>
      </c>
      <c r="BF3">
        <f t="shared" si="42"/>
        <v>2</v>
      </c>
      <c r="BG3">
        <f t="shared" si="43"/>
        <v>1.2485693848354793</v>
      </c>
      <c r="BH3">
        <f t="shared" si="44"/>
        <v>16503</v>
      </c>
    </row>
    <row r="4" spans="1:60" x14ac:dyDescent="0.25">
      <c r="A4">
        <v>4</v>
      </c>
      <c r="B4">
        <f t="shared" si="0"/>
        <v>3</v>
      </c>
      <c r="C4">
        <f t="shared" si="1"/>
        <v>1.2478540772532187</v>
      </c>
      <c r="D4">
        <f t="shared" si="2"/>
        <v>0</v>
      </c>
      <c r="E4">
        <v>4</v>
      </c>
      <c r="F4">
        <f t="shared" si="3"/>
        <v>3</v>
      </c>
      <c r="G4">
        <f t="shared" si="4"/>
        <v>1.2478540772532187</v>
      </c>
      <c r="H4">
        <f t="shared" si="5"/>
        <v>94.5</v>
      </c>
      <c r="I4">
        <v>4</v>
      </c>
      <c r="J4">
        <f t="shared" si="6"/>
        <v>3</v>
      </c>
      <c r="K4">
        <f t="shared" si="7"/>
        <v>1.2478540772532187</v>
      </c>
      <c r="L4">
        <f t="shared" si="8"/>
        <v>166.3</v>
      </c>
      <c r="M4">
        <v>4</v>
      </c>
      <c r="N4">
        <f t="shared" si="9"/>
        <v>3</v>
      </c>
      <c r="O4">
        <f t="shared" si="10"/>
        <v>1.2478540772532187</v>
      </c>
      <c r="P4">
        <f t="shared" si="11"/>
        <v>64.099999999999994</v>
      </c>
      <c r="Q4">
        <v>4</v>
      </c>
      <c r="R4">
        <f t="shared" si="12"/>
        <v>3</v>
      </c>
      <c r="S4">
        <f t="shared" si="13"/>
        <v>1.2478540772532187</v>
      </c>
      <c r="T4">
        <f t="shared" si="14"/>
        <v>52</v>
      </c>
      <c r="U4">
        <v>4</v>
      </c>
      <c r="V4">
        <f t="shared" si="15"/>
        <v>3</v>
      </c>
      <c r="W4">
        <f t="shared" si="16"/>
        <v>1.2478540772532187</v>
      </c>
      <c r="X4">
        <f t="shared" si="17"/>
        <v>2145</v>
      </c>
      <c r="Y4">
        <v>4</v>
      </c>
      <c r="Z4">
        <f t="shared" si="18"/>
        <v>3</v>
      </c>
      <c r="AA4">
        <f t="shared" si="19"/>
        <v>1.2478540772532187</v>
      </c>
      <c r="AB4">
        <f t="shared" si="20"/>
        <v>97</v>
      </c>
      <c r="AC4">
        <v>4</v>
      </c>
      <c r="AD4">
        <f t="shared" si="21"/>
        <v>3</v>
      </c>
      <c r="AE4">
        <f t="shared" si="22"/>
        <v>1.2478540772532187</v>
      </c>
      <c r="AF4">
        <f t="shared" si="23"/>
        <v>3.15</v>
      </c>
      <c r="AG4">
        <v>4</v>
      </c>
      <c r="AH4">
        <f t="shared" si="24"/>
        <v>3</v>
      </c>
      <c r="AI4">
        <f t="shared" si="25"/>
        <v>1.2478540772532187</v>
      </c>
      <c r="AJ4">
        <f t="shared" si="26"/>
        <v>3.11</v>
      </c>
      <c r="AK4">
        <v>4</v>
      </c>
      <c r="AL4">
        <f t="shared" si="27"/>
        <v>3</v>
      </c>
      <c r="AM4">
        <f t="shared" si="28"/>
        <v>1.2478540772532187</v>
      </c>
      <c r="AN4">
        <f t="shared" si="29"/>
        <v>8.6</v>
      </c>
      <c r="AO4">
        <v>4</v>
      </c>
      <c r="AP4">
        <f t="shared" si="30"/>
        <v>3</v>
      </c>
      <c r="AQ4">
        <f t="shared" si="31"/>
        <v>1.2478540772532187</v>
      </c>
      <c r="AR4">
        <f t="shared" si="32"/>
        <v>70</v>
      </c>
      <c r="AS4">
        <v>4</v>
      </c>
      <c r="AT4">
        <f t="shared" si="33"/>
        <v>3</v>
      </c>
      <c r="AU4">
        <f t="shared" si="34"/>
        <v>1.2478540772532187</v>
      </c>
      <c r="AV4">
        <f t="shared" si="35"/>
        <v>4800</v>
      </c>
      <c r="AW4">
        <v>4</v>
      </c>
      <c r="AX4">
        <f t="shared" si="36"/>
        <v>3</v>
      </c>
      <c r="AY4">
        <f t="shared" si="37"/>
        <v>1.2478540772532187</v>
      </c>
      <c r="AZ4">
        <f t="shared" si="38"/>
        <v>19</v>
      </c>
      <c r="BA4">
        <v>4</v>
      </c>
      <c r="BB4">
        <f t="shared" si="39"/>
        <v>3</v>
      </c>
      <c r="BC4">
        <f t="shared" si="40"/>
        <v>1.2478540772532187</v>
      </c>
      <c r="BD4">
        <f t="shared" si="41"/>
        <v>25</v>
      </c>
      <c r="BE4">
        <v>4</v>
      </c>
      <c r="BF4">
        <f t="shared" si="42"/>
        <v>3</v>
      </c>
      <c r="BG4">
        <f t="shared" si="43"/>
        <v>1.2478540772532187</v>
      </c>
      <c r="BH4">
        <f t="shared" si="44"/>
        <v>7788</v>
      </c>
    </row>
    <row r="5" spans="1:60" x14ac:dyDescent="0.25">
      <c r="A5">
        <v>5</v>
      </c>
      <c r="B5">
        <f t="shared" si="0"/>
        <v>4</v>
      </c>
      <c r="C5">
        <f t="shared" si="1"/>
        <v>1.2471387696709584</v>
      </c>
      <c r="D5">
        <f t="shared" si="2"/>
        <v>2</v>
      </c>
      <c r="E5">
        <v>5</v>
      </c>
      <c r="F5">
        <f t="shared" si="3"/>
        <v>4</v>
      </c>
      <c r="G5">
        <f t="shared" si="4"/>
        <v>1.2471387696709584</v>
      </c>
      <c r="H5">
        <f t="shared" si="5"/>
        <v>102.4</v>
      </c>
      <c r="I5">
        <v>5</v>
      </c>
      <c r="J5">
        <f t="shared" si="6"/>
        <v>4</v>
      </c>
      <c r="K5">
        <f t="shared" si="7"/>
        <v>1.2471387696709584</v>
      </c>
      <c r="L5">
        <f t="shared" si="8"/>
        <v>183.1</v>
      </c>
      <c r="M5">
        <v>5</v>
      </c>
      <c r="N5">
        <f t="shared" si="9"/>
        <v>4</v>
      </c>
      <c r="O5">
        <f t="shared" si="10"/>
        <v>1.2471387696709584</v>
      </c>
      <c r="P5">
        <f t="shared" si="11"/>
        <v>66.900000000000006</v>
      </c>
      <c r="Q5">
        <v>5</v>
      </c>
      <c r="R5">
        <f t="shared" si="12"/>
        <v>4</v>
      </c>
      <c r="S5">
        <f t="shared" si="13"/>
        <v>1.2471387696709584</v>
      </c>
      <c r="T5">
        <f t="shared" si="14"/>
        <v>55.5</v>
      </c>
      <c r="U5">
        <v>5</v>
      </c>
      <c r="V5">
        <f t="shared" si="15"/>
        <v>4</v>
      </c>
      <c r="W5">
        <f t="shared" si="16"/>
        <v>1.2471387696709584</v>
      </c>
      <c r="X5">
        <f t="shared" si="17"/>
        <v>2935</v>
      </c>
      <c r="Y5">
        <v>5</v>
      </c>
      <c r="Z5">
        <f t="shared" si="18"/>
        <v>4</v>
      </c>
      <c r="AA5">
        <f t="shared" si="19"/>
        <v>1.2471387696709584</v>
      </c>
      <c r="AB5">
        <f t="shared" si="20"/>
        <v>141</v>
      </c>
      <c r="AC5">
        <v>5</v>
      </c>
      <c r="AD5">
        <f t="shared" si="21"/>
        <v>4</v>
      </c>
      <c r="AE5">
        <f t="shared" si="22"/>
        <v>1.2471387696709584</v>
      </c>
      <c r="AF5">
        <f t="shared" si="23"/>
        <v>3.58</v>
      </c>
      <c r="AG5">
        <v>5</v>
      </c>
      <c r="AH5">
        <f t="shared" si="24"/>
        <v>4</v>
      </c>
      <c r="AI5">
        <f t="shared" si="25"/>
        <v>1.2471387696709584</v>
      </c>
      <c r="AJ5">
        <f t="shared" si="26"/>
        <v>3.41</v>
      </c>
      <c r="AK5">
        <v>5</v>
      </c>
      <c r="AL5">
        <f t="shared" si="27"/>
        <v>4</v>
      </c>
      <c r="AM5">
        <f t="shared" si="28"/>
        <v>1.2471387696709584</v>
      </c>
      <c r="AN5">
        <f t="shared" si="29"/>
        <v>9.4</v>
      </c>
      <c r="AO5">
        <v>5</v>
      </c>
      <c r="AP5">
        <f t="shared" si="30"/>
        <v>4</v>
      </c>
      <c r="AQ5">
        <f t="shared" si="31"/>
        <v>1.2471387696709584</v>
      </c>
      <c r="AR5">
        <f t="shared" si="32"/>
        <v>116</v>
      </c>
      <c r="AS5">
        <v>5</v>
      </c>
      <c r="AT5">
        <f t="shared" si="33"/>
        <v>4</v>
      </c>
      <c r="AU5">
        <f t="shared" si="34"/>
        <v>1.2471387696709584</v>
      </c>
      <c r="AV5">
        <f t="shared" si="35"/>
        <v>5500</v>
      </c>
      <c r="AW5">
        <v>5</v>
      </c>
      <c r="AX5">
        <f t="shared" si="36"/>
        <v>4</v>
      </c>
      <c r="AY5">
        <f t="shared" si="37"/>
        <v>1.2471387696709584</v>
      </c>
      <c r="AZ5">
        <f t="shared" si="38"/>
        <v>30</v>
      </c>
      <c r="BA5">
        <v>5</v>
      </c>
      <c r="BB5">
        <f t="shared" si="39"/>
        <v>4</v>
      </c>
      <c r="BC5">
        <f t="shared" si="40"/>
        <v>1.2471387696709584</v>
      </c>
      <c r="BD5">
        <f t="shared" si="41"/>
        <v>34</v>
      </c>
      <c r="BE5">
        <v>5</v>
      </c>
      <c r="BF5">
        <f t="shared" si="42"/>
        <v>4</v>
      </c>
      <c r="BG5">
        <f t="shared" si="43"/>
        <v>1.2471387696709584</v>
      </c>
      <c r="BH5">
        <f t="shared" si="44"/>
        <v>16503</v>
      </c>
    </row>
    <row r="6" spans="1:60" x14ac:dyDescent="0.25">
      <c r="A6">
        <v>6</v>
      </c>
      <c r="B6">
        <f t="shared" si="0"/>
        <v>5</v>
      </c>
      <c r="C6">
        <f t="shared" si="1"/>
        <v>1.246423462088698</v>
      </c>
      <c r="D6">
        <f t="shared" si="2"/>
        <v>0</v>
      </c>
      <c r="E6">
        <v>6</v>
      </c>
      <c r="F6">
        <f t="shared" si="3"/>
        <v>5</v>
      </c>
      <c r="G6">
        <f t="shared" si="4"/>
        <v>1.246423462088698</v>
      </c>
      <c r="H6">
        <f t="shared" si="5"/>
        <v>94.5</v>
      </c>
      <c r="I6">
        <v>6</v>
      </c>
      <c r="J6">
        <f t="shared" si="6"/>
        <v>5</v>
      </c>
      <c r="K6">
        <f t="shared" si="7"/>
        <v>1.246423462088698</v>
      </c>
      <c r="L6">
        <f t="shared" si="8"/>
        <v>166.3</v>
      </c>
      <c r="M6">
        <v>6</v>
      </c>
      <c r="N6">
        <f t="shared" si="9"/>
        <v>5</v>
      </c>
      <c r="O6">
        <f t="shared" si="10"/>
        <v>1.246423462088698</v>
      </c>
      <c r="P6">
        <f t="shared" si="11"/>
        <v>64.099999999999994</v>
      </c>
      <c r="Q6">
        <v>6</v>
      </c>
      <c r="R6">
        <f t="shared" si="12"/>
        <v>5</v>
      </c>
      <c r="S6">
        <f t="shared" si="13"/>
        <v>1.246423462088698</v>
      </c>
      <c r="T6">
        <f t="shared" si="14"/>
        <v>52</v>
      </c>
      <c r="U6">
        <v>6</v>
      </c>
      <c r="V6">
        <f t="shared" si="15"/>
        <v>5</v>
      </c>
      <c r="W6">
        <f t="shared" si="16"/>
        <v>1.246423462088698</v>
      </c>
      <c r="X6">
        <f t="shared" si="17"/>
        <v>2145</v>
      </c>
      <c r="Y6">
        <v>6</v>
      </c>
      <c r="Z6">
        <f t="shared" si="18"/>
        <v>5</v>
      </c>
      <c r="AA6">
        <f t="shared" si="19"/>
        <v>1.246423462088698</v>
      </c>
      <c r="AB6">
        <f t="shared" si="20"/>
        <v>97</v>
      </c>
      <c r="AC6">
        <v>6</v>
      </c>
      <c r="AD6">
        <f t="shared" si="21"/>
        <v>5</v>
      </c>
      <c r="AE6">
        <f t="shared" si="22"/>
        <v>1.246423462088698</v>
      </c>
      <c r="AF6">
        <f t="shared" si="23"/>
        <v>3.15</v>
      </c>
      <c r="AG6">
        <v>6</v>
      </c>
      <c r="AH6">
        <f t="shared" si="24"/>
        <v>5</v>
      </c>
      <c r="AI6">
        <f t="shared" si="25"/>
        <v>1.246423462088698</v>
      </c>
      <c r="AJ6">
        <f t="shared" si="26"/>
        <v>3.11</v>
      </c>
      <c r="AK6">
        <v>6</v>
      </c>
      <c r="AL6">
        <f t="shared" si="27"/>
        <v>5</v>
      </c>
      <c r="AM6">
        <f t="shared" si="28"/>
        <v>1.246423462088698</v>
      </c>
      <c r="AN6">
        <f t="shared" si="29"/>
        <v>8.6</v>
      </c>
      <c r="AO6">
        <v>6</v>
      </c>
      <c r="AP6">
        <f t="shared" si="30"/>
        <v>5</v>
      </c>
      <c r="AQ6">
        <f t="shared" si="31"/>
        <v>1.246423462088698</v>
      </c>
      <c r="AR6">
        <f t="shared" si="32"/>
        <v>70</v>
      </c>
      <c r="AS6">
        <v>6</v>
      </c>
      <c r="AT6">
        <f t="shared" si="33"/>
        <v>5</v>
      </c>
      <c r="AU6">
        <f t="shared" si="34"/>
        <v>1.246423462088698</v>
      </c>
      <c r="AV6">
        <f t="shared" si="35"/>
        <v>4800</v>
      </c>
      <c r="AW6">
        <v>6</v>
      </c>
      <c r="AX6">
        <f t="shared" si="36"/>
        <v>5</v>
      </c>
      <c r="AY6">
        <f t="shared" si="37"/>
        <v>1.246423462088698</v>
      </c>
      <c r="AZ6">
        <f t="shared" si="38"/>
        <v>19</v>
      </c>
      <c r="BA6">
        <v>6</v>
      </c>
      <c r="BB6">
        <f t="shared" si="39"/>
        <v>5</v>
      </c>
      <c r="BC6">
        <f t="shared" si="40"/>
        <v>1.246423462088698</v>
      </c>
      <c r="BD6">
        <f t="shared" si="41"/>
        <v>25</v>
      </c>
      <c r="BE6">
        <v>6</v>
      </c>
      <c r="BF6">
        <f t="shared" si="42"/>
        <v>5</v>
      </c>
      <c r="BG6">
        <f t="shared" si="43"/>
        <v>1.246423462088698</v>
      </c>
      <c r="BH6">
        <f t="shared" si="44"/>
        <v>7788</v>
      </c>
    </row>
    <row r="7" spans="1:60" x14ac:dyDescent="0.25">
      <c r="A7">
        <v>7</v>
      </c>
      <c r="B7">
        <f t="shared" si="0"/>
        <v>6</v>
      </c>
      <c r="C7">
        <f t="shared" si="1"/>
        <v>1.2457081545064377</v>
      </c>
      <c r="D7">
        <f t="shared" si="2"/>
        <v>2</v>
      </c>
      <c r="E7">
        <v>7</v>
      </c>
      <c r="F7">
        <f t="shared" si="3"/>
        <v>6</v>
      </c>
      <c r="G7">
        <f t="shared" si="4"/>
        <v>1.2457081545064377</v>
      </c>
      <c r="H7">
        <f t="shared" si="5"/>
        <v>102.4</v>
      </c>
      <c r="I7">
        <v>7</v>
      </c>
      <c r="J7">
        <f t="shared" si="6"/>
        <v>6</v>
      </c>
      <c r="K7">
        <f t="shared" si="7"/>
        <v>1.2457081545064377</v>
      </c>
      <c r="L7">
        <f t="shared" si="8"/>
        <v>183.1</v>
      </c>
      <c r="M7">
        <v>7</v>
      </c>
      <c r="N7">
        <f t="shared" si="9"/>
        <v>6</v>
      </c>
      <c r="O7">
        <f t="shared" si="10"/>
        <v>1.2457081545064377</v>
      </c>
      <c r="P7">
        <f t="shared" si="11"/>
        <v>66.900000000000006</v>
      </c>
      <c r="Q7">
        <v>7</v>
      </c>
      <c r="R7">
        <f t="shared" si="12"/>
        <v>6</v>
      </c>
      <c r="S7">
        <f t="shared" si="13"/>
        <v>1.2457081545064377</v>
      </c>
      <c r="T7">
        <f t="shared" si="14"/>
        <v>55.5</v>
      </c>
      <c r="U7">
        <v>7</v>
      </c>
      <c r="V7">
        <f t="shared" si="15"/>
        <v>6</v>
      </c>
      <c r="W7">
        <f t="shared" si="16"/>
        <v>1.2457081545064377</v>
      </c>
      <c r="X7">
        <f t="shared" si="17"/>
        <v>2935</v>
      </c>
      <c r="Y7">
        <v>7</v>
      </c>
      <c r="Z7">
        <f t="shared" si="18"/>
        <v>6</v>
      </c>
      <c r="AA7">
        <f t="shared" si="19"/>
        <v>1.2457081545064377</v>
      </c>
      <c r="AB7">
        <f t="shared" si="20"/>
        <v>141</v>
      </c>
      <c r="AC7">
        <v>7</v>
      </c>
      <c r="AD7">
        <f t="shared" si="21"/>
        <v>6</v>
      </c>
      <c r="AE7">
        <f t="shared" si="22"/>
        <v>1.2457081545064377</v>
      </c>
      <c r="AF7">
        <f t="shared" si="23"/>
        <v>3.58</v>
      </c>
      <c r="AG7">
        <v>7</v>
      </c>
      <c r="AH7">
        <f t="shared" si="24"/>
        <v>6</v>
      </c>
      <c r="AI7">
        <f t="shared" si="25"/>
        <v>1.2457081545064377</v>
      </c>
      <c r="AJ7">
        <f t="shared" si="26"/>
        <v>3.41</v>
      </c>
      <c r="AK7">
        <v>7</v>
      </c>
      <c r="AL7">
        <f t="shared" si="27"/>
        <v>6</v>
      </c>
      <c r="AM7">
        <f t="shared" si="28"/>
        <v>1.2457081545064377</v>
      </c>
      <c r="AN7">
        <f t="shared" si="29"/>
        <v>9.4</v>
      </c>
      <c r="AO7">
        <v>7</v>
      </c>
      <c r="AP7">
        <f t="shared" si="30"/>
        <v>6</v>
      </c>
      <c r="AQ7">
        <f t="shared" si="31"/>
        <v>1.2457081545064377</v>
      </c>
      <c r="AR7">
        <f t="shared" si="32"/>
        <v>116</v>
      </c>
      <c r="AS7">
        <v>7</v>
      </c>
      <c r="AT7">
        <f t="shared" si="33"/>
        <v>6</v>
      </c>
      <c r="AU7">
        <f t="shared" si="34"/>
        <v>1.2457081545064377</v>
      </c>
      <c r="AV7">
        <f t="shared" si="35"/>
        <v>5500</v>
      </c>
      <c r="AW7">
        <v>7</v>
      </c>
      <c r="AX7">
        <f t="shared" si="36"/>
        <v>6</v>
      </c>
      <c r="AY7">
        <f t="shared" si="37"/>
        <v>1.2457081545064377</v>
      </c>
      <c r="AZ7">
        <f t="shared" si="38"/>
        <v>30</v>
      </c>
      <c r="BA7">
        <v>7</v>
      </c>
      <c r="BB7">
        <f t="shared" si="39"/>
        <v>6</v>
      </c>
      <c r="BC7">
        <f t="shared" si="40"/>
        <v>1.2457081545064377</v>
      </c>
      <c r="BD7">
        <f t="shared" si="41"/>
        <v>34</v>
      </c>
      <c r="BE7">
        <v>7</v>
      </c>
      <c r="BF7">
        <f t="shared" si="42"/>
        <v>6</v>
      </c>
      <c r="BG7">
        <f t="shared" si="43"/>
        <v>1.2457081545064377</v>
      </c>
      <c r="BH7">
        <f t="shared" si="44"/>
        <v>16503</v>
      </c>
    </row>
    <row r="8" spans="1:60" x14ac:dyDescent="0.25">
      <c r="A8">
        <v>8</v>
      </c>
      <c r="B8">
        <f t="shared" si="0"/>
        <v>7</v>
      </c>
      <c r="C8">
        <f t="shared" si="1"/>
        <v>1.2449928469241771</v>
      </c>
      <c r="D8">
        <f t="shared" si="2"/>
        <v>0</v>
      </c>
      <c r="E8">
        <v>8</v>
      </c>
      <c r="F8">
        <f t="shared" si="3"/>
        <v>7</v>
      </c>
      <c r="G8">
        <f t="shared" si="4"/>
        <v>1.2449928469241771</v>
      </c>
      <c r="H8">
        <f t="shared" si="5"/>
        <v>94.5</v>
      </c>
      <c r="I8">
        <v>8</v>
      </c>
      <c r="J8">
        <f t="shared" si="6"/>
        <v>7</v>
      </c>
      <c r="K8">
        <f t="shared" si="7"/>
        <v>1.2449928469241771</v>
      </c>
      <c r="L8">
        <f t="shared" si="8"/>
        <v>166.3</v>
      </c>
      <c r="M8">
        <v>8</v>
      </c>
      <c r="N8">
        <f t="shared" si="9"/>
        <v>7</v>
      </c>
      <c r="O8">
        <f t="shared" si="10"/>
        <v>1.2449928469241771</v>
      </c>
      <c r="P8">
        <f t="shared" si="11"/>
        <v>64.099999999999994</v>
      </c>
      <c r="Q8">
        <v>8</v>
      </c>
      <c r="R8">
        <f t="shared" si="12"/>
        <v>7</v>
      </c>
      <c r="S8">
        <f t="shared" si="13"/>
        <v>1.2449928469241771</v>
      </c>
      <c r="T8">
        <f t="shared" si="14"/>
        <v>52</v>
      </c>
      <c r="U8">
        <v>8</v>
      </c>
      <c r="V8">
        <f t="shared" si="15"/>
        <v>7</v>
      </c>
      <c r="W8">
        <f t="shared" si="16"/>
        <v>1.2449928469241771</v>
      </c>
      <c r="X8">
        <f t="shared" si="17"/>
        <v>2145</v>
      </c>
      <c r="Y8">
        <v>8</v>
      </c>
      <c r="Z8">
        <f t="shared" si="18"/>
        <v>7</v>
      </c>
      <c r="AA8">
        <f t="shared" si="19"/>
        <v>1.2449928469241771</v>
      </c>
      <c r="AB8">
        <f t="shared" si="20"/>
        <v>97</v>
      </c>
      <c r="AC8">
        <v>8</v>
      </c>
      <c r="AD8">
        <f t="shared" si="21"/>
        <v>7</v>
      </c>
      <c r="AE8">
        <f t="shared" si="22"/>
        <v>1.2449928469241771</v>
      </c>
      <c r="AF8">
        <f t="shared" si="23"/>
        <v>3.15</v>
      </c>
      <c r="AG8">
        <v>8</v>
      </c>
      <c r="AH8">
        <f t="shared" si="24"/>
        <v>7</v>
      </c>
      <c r="AI8">
        <f t="shared" si="25"/>
        <v>1.2449928469241771</v>
      </c>
      <c r="AJ8">
        <f t="shared" si="26"/>
        <v>3.11</v>
      </c>
      <c r="AK8">
        <v>8</v>
      </c>
      <c r="AL8">
        <f t="shared" si="27"/>
        <v>7</v>
      </c>
      <c r="AM8">
        <f t="shared" si="28"/>
        <v>1.2449928469241771</v>
      </c>
      <c r="AN8">
        <f t="shared" si="29"/>
        <v>8.6</v>
      </c>
      <c r="AO8">
        <v>8</v>
      </c>
      <c r="AP8">
        <f t="shared" si="30"/>
        <v>7</v>
      </c>
      <c r="AQ8">
        <f t="shared" si="31"/>
        <v>1.2449928469241771</v>
      </c>
      <c r="AR8">
        <f t="shared" si="32"/>
        <v>70</v>
      </c>
      <c r="AS8">
        <v>8</v>
      </c>
      <c r="AT8">
        <f t="shared" si="33"/>
        <v>7</v>
      </c>
      <c r="AU8">
        <f t="shared" si="34"/>
        <v>1.2449928469241771</v>
      </c>
      <c r="AV8">
        <f t="shared" si="35"/>
        <v>4800</v>
      </c>
      <c r="AW8">
        <v>8</v>
      </c>
      <c r="AX8">
        <f t="shared" si="36"/>
        <v>7</v>
      </c>
      <c r="AY8">
        <f t="shared" si="37"/>
        <v>1.2449928469241771</v>
      </c>
      <c r="AZ8">
        <f t="shared" si="38"/>
        <v>19</v>
      </c>
      <c r="BA8">
        <v>8</v>
      </c>
      <c r="BB8">
        <f t="shared" si="39"/>
        <v>7</v>
      </c>
      <c r="BC8">
        <f t="shared" si="40"/>
        <v>1.2449928469241771</v>
      </c>
      <c r="BD8">
        <f t="shared" si="41"/>
        <v>25</v>
      </c>
      <c r="BE8">
        <v>8</v>
      </c>
      <c r="BF8">
        <f t="shared" si="42"/>
        <v>7</v>
      </c>
      <c r="BG8">
        <f t="shared" si="43"/>
        <v>1.2449928469241771</v>
      </c>
      <c r="BH8">
        <f t="shared" si="44"/>
        <v>7788</v>
      </c>
    </row>
    <row r="9" spans="1:60" x14ac:dyDescent="0.25">
      <c r="A9">
        <v>9</v>
      </c>
      <c r="B9">
        <f t="shared" si="0"/>
        <v>8</v>
      </c>
      <c r="C9">
        <f t="shared" si="1"/>
        <v>1.2442775393419168</v>
      </c>
      <c r="D9">
        <f t="shared" si="2"/>
        <v>2</v>
      </c>
      <c r="E9">
        <v>9</v>
      </c>
      <c r="F9">
        <f t="shared" si="3"/>
        <v>8</v>
      </c>
      <c r="G9">
        <f t="shared" si="4"/>
        <v>1.2442775393419168</v>
      </c>
      <c r="H9">
        <f t="shared" si="5"/>
        <v>102.4</v>
      </c>
      <c r="I9">
        <v>9</v>
      </c>
      <c r="J9">
        <f t="shared" si="6"/>
        <v>8</v>
      </c>
      <c r="K9">
        <f t="shared" si="7"/>
        <v>1.2442775393419168</v>
      </c>
      <c r="L9">
        <f t="shared" si="8"/>
        <v>183.1</v>
      </c>
      <c r="M9">
        <v>9</v>
      </c>
      <c r="N9">
        <f t="shared" si="9"/>
        <v>8</v>
      </c>
      <c r="O9">
        <f t="shared" si="10"/>
        <v>1.2442775393419168</v>
      </c>
      <c r="P9">
        <f t="shared" si="11"/>
        <v>66.900000000000006</v>
      </c>
      <c r="Q9">
        <v>9</v>
      </c>
      <c r="R9">
        <f t="shared" si="12"/>
        <v>8</v>
      </c>
      <c r="S9">
        <f t="shared" si="13"/>
        <v>1.2442775393419168</v>
      </c>
      <c r="T9">
        <f t="shared" si="14"/>
        <v>55.5</v>
      </c>
      <c r="U9">
        <v>9</v>
      </c>
      <c r="V9">
        <f t="shared" si="15"/>
        <v>8</v>
      </c>
      <c r="W9">
        <f t="shared" si="16"/>
        <v>1.2442775393419168</v>
      </c>
      <c r="X9">
        <f t="shared" si="17"/>
        <v>2935</v>
      </c>
      <c r="Y9">
        <v>9</v>
      </c>
      <c r="Z9">
        <f t="shared" si="18"/>
        <v>8</v>
      </c>
      <c r="AA9">
        <f t="shared" si="19"/>
        <v>1.2442775393419168</v>
      </c>
      <c r="AB9">
        <f t="shared" si="20"/>
        <v>141</v>
      </c>
      <c r="AC9">
        <v>9</v>
      </c>
      <c r="AD9">
        <f t="shared" si="21"/>
        <v>8</v>
      </c>
      <c r="AE9">
        <f t="shared" si="22"/>
        <v>1.2442775393419168</v>
      </c>
      <c r="AF9">
        <f t="shared" si="23"/>
        <v>3.58</v>
      </c>
      <c r="AG9">
        <v>9</v>
      </c>
      <c r="AH9">
        <f t="shared" si="24"/>
        <v>8</v>
      </c>
      <c r="AI9">
        <f t="shared" si="25"/>
        <v>1.2442775393419168</v>
      </c>
      <c r="AJ9">
        <f t="shared" si="26"/>
        <v>3.41</v>
      </c>
      <c r="AK9">
        <v>9</v>
      </c>
      <c r="AL9">
        <f t="shared" si="27"/>
        <v>8</v>
      </c>
      <c r="AM9">
        <f t="shared" si="28"/>
        <v>1.2442775393419168</v>
      </c>
      <c r="AN9">
        <f t="shared" si="29"/>
        <v>9.4</v>
      </c>
      <c r="AO9">
        <v>9</v>
      </c>
      <c r="AP9">
        <f t="shared" si="30"/>
        <v>8</v>
      </c>
      <c r="AQ9">
        <f t="shared" si="31"/>
        <v>1.2442775393419168</v>
      </c>
      <c r="AR9">
        <f t="shared" si="32"/>
        <v>116</v>
      </c>
      <c r="AS9">
        <v>9</v>
      </c>
      <c r="AT9">
        <f t="shared" si="33"/>
        <v>8</v>
      </c>
      <c r="AU9">
        <f t="shared" si="34"/>
        <v>1.2442775393419168</v>
      </c>
      <c r="AV9">
        <f t="shared" si="35"/>
        <v>5500</v>
      </c>
      <c r="AW9">
        <v>9</v>
      </c>
      <c r="AX9">
        <f t="shared" si="36"/>
        <v>8</v>
      </c>
      <c r="AY9">
        <f t="shared" si="37"/>
        <v>1.2442775393419168</v>
      </c>
      <c r="AZ9">
        <f t="shared" si="38"/>
        <v>30</v>
      </c>
      <c r="BA9">
        <v>9</v>
      </c>
      <c r="BB9">
        <f t="shared" si="39"/>
        <v>8</v>
      </c>
      <c r="BC9">
        <f t="shared" si="40"/>
        <v>1.2442775393419168</v>
      </c>
      <c r="BD9">
        <f t="shared" si="41"/>
        <v>34</v>
      </c>
      <c r="BE9">
        <v>9</v>
      </c>
      <c r="BF9">
        <f t="shared" si="42"/>
        <v>8</v>
      </c>
      <c r="BG9">
        <f t="shared" si="43"/>
        <v>1.2442775393419168</v>
      </c>
      <c r="BH9">
        <f t="shared" si="44"/>
        <v>16503</v>
      </c>
    </row>
    <row r="10" spans="1:60" x14ac:dyDescent="0.25">
      <c r="A10">
        <v>10</v>
      </c>
      <c r="B10">
        <f t="shared" si="0"/>
        <v>9</v>
      </c>
      <c r="C10">
        <f t="shared" si="1"/>
        <v>1.2435622317596564</v>
      </c>
      <c r="D10">
        <f t="shared" si="2"/>
        <v>0</v>
      </c>
      <c r="E10">
        <v>10</v>
      </c>
      <c r="F10">
        <f t="shared" si="3"/>
        <v>9</v>
      </c>
      <c r="G10">
        <f t="shared" si="4"/>
        <v>1.2435622317596564</v>
      </c>
      <c r="H10">
        <f t="shared" si="5"/>
        <v>94.5</v>
      </c>
      <c r="I10">
        <v>10</v>
      </c>
      <c r="J10">
        <f t="shared" si="6"/>
        <v>9</v>
      </c>
      <c r="K10">
        <f t="shared" si="7"/>
        <v>1.2435622317596564</v>
      </c>
      <c r="L10">
        <f t="shared" si="8"/>
        <v>166.3</v>
      </c>
      <c r="M10">
        <v>10</v>
      </c>
      <c r="N10">
        <f t="shared" si="9"/>
        <v>9</v>
      </c>
      <c r="O10">
        <f t="shared" si="10"/>
        <v>1.2435622317596564</v>
      </c>
      <c r="P10">
        <f t="shared" si="11"/>
        <v>64.099999999999994</v>
      </c>
      <c r="Q10">
        <v>10</v>
      </c>
      <c r="R10">
        <f t="shared" si="12"/>
        <v>9</v>
      </c>
      <c r="S10">
        <f t="shared" si="13"/>
        <v>1.2435622317596564</v>
      </c>
      <c r="T10">
        <f t="shared" si="14"/>
        <v>52</v>
      </c>
      <c r="U10">
        <v>10</v>
      </c>
      <c r="V10">
        <f t="shared" si="15"/>
        <v>9</v>
      </c>
      <c r="W10">
        <f t="shared" si="16"/>
        <v>1.2435622317596564</v>
      </c>
      <c r="X10">
        <f t="shared" si="17"/>
        <v>2145</v>
      </c>
      <c r="Y10">
        <v>10</v>
      </c>
      <c r="Z10">
        <f t="shared" si="18"/>
        <v>9</v>
      </c>
      <c r="AA10">
        <f t="shared" si="19"/>
        <v>1.2435622317596564</v>
      </c>
      <c r="AB10">
        <f t="shared" si="20"/>
        <v>97</v>
      </c>
      <c r="AC10">
        <v>10</v>
      </c>
      <c r="AD10">
        <f t="shared" si="21"/>
        <v>9</v>
      </c>
      <c r="AE10">
        <f t="shared" si="22"/>
        <v>1.2435622317596564</v>
      </c>
      <c r="AF10">
        <f t="shared" si="23"/>
        <v>3.15</v>
      </c>
      <c r="AG10">
        <v>10</v>
      </c>
      <c r="AH10">
        <f t="shared" si="24"/>
        <v>9</v>
      </c>
      <c r="AI10">
        <f t="shared" si="25"/>
        <v>1.2435622317596564</v>
      </c>
      <c r="AJ10">
        <f t="shared" si="26"/>
        <v>3.11</v>
      </c>
      <c r="AK10">
        <v>10</v>
      </c>
      <c r="AL10">
        <f t="shared" si="27"/>
        <v>9</v>
      </c>
      <c r="AM10">
        <f t="shared" si="28"/>
        <v>1.2435622317596564</v>
      </c>
      <c r="AN10">
        <f t="shared" si="29"/>
        <v>8.6</v>
      </c>
      <c r="AO10">
        <v>10</v>
      </c>
      <c r="AP10">
        <f t="shared" si="30"/>
        <v>9</v>
      </c>
      <c r="AQ10">
        <f t="shared" si="31"/>
        <v>1.2435622317596564</v>
      </c>
      <c r="AR10">
        <f t="shared" si="32"/>
        <v>70</v>
      </c>
      <c r="AS10">
        <v>10</v>
      </c>
      <c r="AT10">
        <f t="shared" si="33"/>
        <v>9</v>
      </c>
      <c r="AU10">
        <f t="shared" si="34"/>
        <v>1.2435622317596564</v>
      </c>
      <c r="AV10">
        <f t="shared" si="35"/>
        <v>4800</v>
      </c>
      <c r="AW10">
        <v>10</v>
      </c>
      <c r="AX10">
        <f t="shared" si="36"/>
        <v>9</v>
      </c>
      <c r="AY10">
        <f t="shared" si="37"/>
        <v>1.2435622317596564</v>
      </c>
      <c r="AZ10">
        <f t="shared" si="38"/>
        <v>19</v>
      </c>
      <c r="BA10">
        <v>10</v>
      </c>
      <c r="BB10">
        <f t="shared" si="39"/>
        <v>9</v>
      </c>
      <c r="BC10">
        <f t="shared" si="40"/>
        <v>1.2435622317596564</v>
      </c>
      <c r="BD10">
        <f t="shared" si="41"/>
        <v>25</v>
      </c>
      <c r="BE10">
        <v>10</v>
      </c>
      <c r="BF10">
        <f t="shared" si="42"/>
        <v>9</v>
      </c>
      <c r="BG10">
        <f t="shared" si="43"/>
        <v>1.2435622317596564</v>
      </c>
      <c r="BH10">
        <f t="shared" si="44"/>
        <v>7788</v>
      </c>
    </row>
    <row r="11" spans="1:60" x14ac:dyDescent="0.25">
      <c r="A11">
        <v>11</v>
      </c>
      <c r="B11">
        <f t="shared" si="0"/>
        <v>10</v>
      </c>
      <c r="C11">
        <f t="shared" si="1"/>
        <v>1.2428469241773961</v>
      </c>
      <c r="D11">
        <f t="shared" si="2"/>
        <v>2</v>
      </c>
      <c r="E11">
        <v>11</v>
      </c>
      <c r="F11">
        <f t="shared" si="3"/>
        <v>10</v>
      </c>
      <c r="G11">
        <f t="shared" si="4"/>
        <v>1.2428469241773961</v>
      </c>
      <c r="H11">
        <f t="shared" si="5"/>
        <v>102.4</v>
      </c>
      <c r="I11">
        <v>11</v>
      </c>
      <c r="J11">
        <f t="shared" si="6"/>
        <v>10</v>
      </c>
      <c r="K11">
        <f t="shared" si="7"/>
        <v>1.2428469241773961</v>
      </c>
      <c r="L11">
        <f t="shared" si="8"/>
        <v>183.1</v>
      </c>
      <c r="M11">
        <v>11</v>
      </c>
      <c r="N11">
        <f t="shared" si="9"/>
        <v>10</v>
      </c>
      <c r="O11">
        <f t="shared" si="10"/>
        <v>1.2428469241773961</v>
      </c>
      <c r="P11">
        <f t="shared" si="11"/>
        <v>66.900000000000006</v>
      </c>
      <c r="Q11">
        <v>11</v>
      </c>
      <c r="R11">
        <f t="shared" si="12"/>
        <v>10</v>
      </c>
      <c r="S11">
        <f t="shared" si="13"/>
        <v>1.2428469241773961</v>
      </c>
      <c r="T11">
        <f t="shared" si="14"/>
        <v>55.5</v>
      </c>
      <c r="U11">
        <v>11</v>
      </c>
      <c r="V11">
        <f t="shared" si="15"/>
        <v>10</v>
      </c>
      <c r="W11">
        <f t="shared" si="16"/>
        <v>1.2428469241773961</v>
      </c>
      <c r="X11">
        <f t="shared" si="17"/>
        <v>2935</v>
      </c>
      <c r="Y11">
        <v>11</v>
      </c>
      <c r="Z11">
        <f t="shared" si="18"/>
        <v>10</v>
      </c>
      <c r="AA11">
        <f t="shared" si="19"/>
        <v>1.2428469241773961</v>
      </c>
      <c r="AB11">
        <f t="shared" si="20"/>
        <v>141</v>
      </c>
      <c r="AC11">
        <v>11</v>
      </c>
      <c r="AD11">
        <f t="shared" si="21"/>
        <v>10</v>
      </c>
      <c r="AE11">
        <f t="shared" si="22"/>
        <v>1.2428469241773961</v>
      </c>
      <c r="AF11">
        <f t="shared" si="23"/>
        <v>3.58</v>
      </c>
      <c r="AG11">
        <v>11</v>
      </c>
      <c r="AH11">
        <f t="shared" si="24"/>
        <v>10</v>
      </c>
      <c r="AI11">
        <f t="shared" si="25"/>
        <v>1.2428469241773961</v>
      </c>
      <c r="AJ11">
        <f t="shared" si="26"/>
        <v>3.41</v>
      </c>
      <c r="AK11">
        <v>11</v>
      </c>
      <c r="AL11">
        <f t="shared" si="27"/>
        <v>10</v>
      </c>
      <c r="AM11">
        <f t="shared" si="28"/>
        <v>1.2428469241773961</v>
      </c>
      <c r="AN11">
        <f t="shared" si="29"/>
        <v>9.4</v>
      </c>
      <c r="AO11">
        <v>11</v>
      </c>
      <c r="AP11">
        <f t="shared" si="30"/>
        <v>10</v>
      </c>
      <c r="AQ11">
        <f t="shared" si="31"/>
        <v>1.2428469241773961</v>
      </c>
      <c r="AR11">
        <f t="shared" si="32"/>
        <v>116</v>
      </c>
      <c r="AS11">
        <v>11</v>
      </c>
      <c r="AT11">
        <f t="shared" si="33"/>
        <v>10</v>
      </c>
      <c r="AU11">
        <f t="shared" si="34"/>
        <v>1.2428469241773961</v>
      </c>
      <c r="AV11">
        <f t="shared" si="35"/>
        <v>5500</v>
      </c>
      <c r="AW11">
        <v>11</v>
      </c>
      <c r="AX11">
        <f t="shared" si="36"/>
        <v>10</v>
      </c>
      <c r="AY11">
        <f t="shared" si="37"/>
        <v>1.2428469241773961</v>
      </c>
      <c r="AZ11">
        <f t="shared" si="38"/>
        <v>30</v>
      </c>
      <c r="BA11">
        <v>11</v>
      </c>
      <c r="BB11">
        <f t="shared" si="39"/>
        <v>10</v>
      </c>
      <c r="BC11">
        <f t="shared" si="40"/>
        <v>1.2428469241773961</v>
      </c>
      <c r="BD11">
        <f t="shared" si="41"/>
        <v>34</v>
      </c>
      <c r="BE11">
        <v>11</v>
      </c>
      <c r="BF11">
        <f t="shared" si="42"/>
        <v>10</v>
      </c>
      <c r="BG11">
        <f t="shared" si="43"/>
        <v>1.2428469241773961</v>
      </c>
      <c r="BH11">
        <f t="shared" si="44"/>
        <v>16503</v>
      </c>
    </row>
    <row r="12" spans="1:60" x14ac:dyDescent="0.25">
      <c r="A12">
        <v>12</v>
      </c>
      <c r="B12">
        <f t="shared" si="0"/>
        <v>11</v>
      </c>
      <c r="C12">
        <f t="shared" si="1"/>
        <v>1.2421316165951355</v>
      </c>
      <c r="D12">
        <f t="shared" si="2"/>
        <v>0</v>
      </c>
      <c r="E12">
        <v>12</v>
      </c>
      <c r="F12">
        <f t="shared" si="3"/>
        <v>11</v>
      </c>
      <c r="G12">
        <f t="shared" si="4"/>
        <v>1.2421316165951355</v>
      </c>
      <c r="H12">
        <f t="shared" si="5"/>
        <v>94.5</v>
      </c>
      <c r="I12">
        <v>12</v>
      </c>
      <c r="J12">
        <f t="shared" si="6"/>
        <v>11</v>
      </c>
      <c r="K12">
        <f t="shared" si="7"/>
        <v>1.2421316165951355</v>
      </c>
      <c r="L12">
        <f t="shared" si="8"/>
        <v>166.3</v>
      </c>
      <c r="M12">
        <v>12</v>
      </c>
      <c r="N12">
        <f t="shared" si="9"/>
        <v>11</v>
      </c>
      <c r="O12">
        <f t="shared" si="10"/>
        <v>1.2421316165951355</v>
      </c>
      <c r="P12">
        <f t="shared" si="11"/>
        <v>64.099999999999994</v>
      </c>
      <c r="Q12">
        <v>12</v>
      </c>
      <c r="R12">
        <f t="shared" si="12"/>
        <v>11</v>
      </c>
      <c r="S12">
        <f t="shared" si="13"/>
        <v>1.2421316165951355</v>
      </c>
      <c r="T12">
        <f t="shared" si="14"/>
        <v>52</v>
      </c>
      <c r="U12">
        <v>12</v>
      </c>
      <c r="V12">
        <f t="shared" si="15"/>
        <v>11</v>
      </c>
      <c r="W12">
        <f t="shared" si="16"/>
        <v>1.2421316165951355</v>
      </c>
      <c r="X12">
        <f t="shared" si="17"/>
        <v>2145</v>
      </c>
      <c r="Y12">
        <v>12</v>
      </c>
      <c r="Z12">
        <f t="shared" si="18"/>
        <v>11</v>
      </c>
      <c r="AA12">
        <f t="shared" si="19"/>
        <v>1.2421316165951355</v>
      </c>
      <c r="AB12">
        <f t="shared" si="20"/>
        <v>97</v>
      </c>
      <c r="AC12">
        <v>12</v>
      </c>
      <c r="AD12">
        <f t="shared" si="21"/>
        <v>11</v>
      </c>
      <c r="AE12">
        <f t="shared" si="22"/>
        <v>1.2421316165951355</v>
      </c>
      <c r="AF12">
        <f t="shared" si="23"/>
        <v>3.15</v>
      </c>
      <c r="AG12">
        <v>12</v>
      </c>
      <c r="AH12">
        <f t="shared" si="24"/>
        <v>11</v>
      </c>
      <c r="AI12">
        <f t="shared" si="25"/>
        <v>1.2421316165951355</v>
      </c>
      <c r="AJ12">
        <f t="shared" si="26"/>
        <v>3.11</v>
      </c>
      <c r="AK12">
        <v>12</v>
      </c>
      <c r="AL12">
        <f t="shared" si="27"/>
        <v>11</v>
      </c>
      <c r="AM12">
        <f t="shared" si="28"/>
        <v>1.2421316165951355</v>
      </c>
      <c r="AN12">
        <f t="shared" si="29"/>
        <v>8.6</v>
      </c>
      <c r="AO12">
        <v>12</v>
      </c>
      <c r="AP12">
        <f t="shared" si="30"/>
        <v>11</v>
      </c>
      <c r="AQ12">
        <f t="shared" si="31"/>
        <v>1.2421316165951355</v>
      </c>
      <c r="AR12">
        <f t="shared" si="32"/>
        <v>70</v>
      </c>
      <c r="AS12">
        <v>12</v>
      </c>
      <c r="AT12">
        <f t="shared" si="33"/>
        <v>11</v>
      </c>
      <c r="AU12">
        <f t="shared" si="34"/>
        <v>1.2421316165951355</v>
      </c>
      <c r="AV12">
        <f t="shared" si="35"/>
        <v>4800</v>
      </c>
      <c r="AW12">
        <v>12</v>
      </c>
      <c r="AX12">
        <f t="shared" si="36"/>
        <v>11</v>
      </c>
      <c r="AY12">
        <f t="shared" si="37"/>
        <v>1.2421316165951355</v>
      </c>
      <c r="AZ12">
        <f t="shared" si="38"/>
        <v>19</v>
      </c>
      <c r="BA12">
        <v>12</v>
      </c>
      <c r="BB12">
        <f t="shared" si="39"/>
        <v>11</v>
      </c>
      <c r="BC12">
        <f t="shared" si="40"/>
        <v>1.2421316165951355</v>
      </c>
      <c r="BD12">
        <f t="shared" si="41"/>
        <v>25</v>
      </c>
      <c r="BE12">
        <v>12</v>
      </c>
      <c r="BF12">
        <f t="shared" si="42"/>
        <v>11</v>
      </c>
      <c r="BG12">
        <f t="shared" si="43"/>
        <v>1.2421316165951355</v>
      </c>
      <c r="BH12">
        <f t="shared" si="44"/>
        <v>7788</v>
      </c>
    </row>
    <row r="13" spans="1:60" x14ac:dyDescent="0.25">
      <c r="A13">
        <v>13</v>
      </c>
      <c r="B13">
        <f t="shared" si="0"/>
        <v>12</v>
      </c>
      <c r="C13">
        <f t="shared" si="1"/>
        <v>1.2414163090128751</v>
      </c>
      <c r="D13">
        <f t="shared" si="2"/>
        <v>2</v>
      </c>
      <c r="E13">
        <v>13</v>
      </c>
      <c r="F13">
        <f t="shared" si="3"/>
        <v>12</v>
      </c>
      <c r="G13">
        <f t="shared" si="4"/>
        <v>1.2414163090128751</v>
      </c>
      <c r="H13">
        <f t="shared" si="5"/>
        <v>102.4</v>
      </c>
      <c r="I13">
        <v>13</v>
      </c>
      <c r="J13">
        <f t="shared" si="6"/>
        <v>12</v>
      </c>
      <c r="K13">
        <f t="shared" si="7"/>
        <v>1.2414163090128751</v>
      </c>
      <c r="L13">
        <f t="shared" si="8"/>
        <v>183.1</v>
      </c>
      <c r="M13">
        <v>13</v>
      </c>
      <c r="N13">
        <f t="shared" si="9"/>
        <v>12</v>
      </c>
      <c r="O13">
        <f t="shared" si="10"/>
        <v>1.2414163090128751</v>
      </c>
      <c r="P13">
        <f t="shared" si="11"/>
        <v>66.900000000000006</v>
      </c>
      <c r="Q13">
        <v>13</v>
      </c>
      <c r="R13">
        <f t="shared" si="12"/>
        <v>12</v>
      </c>
      <c r="S13">
        <f t="shared" si="13"/>
        <v>1.2414163090128751</v>
      </c>
      <c r="T13">
        <f t="shared" si="14"/>
        <v>55.5</v>
      </c>
      <c r="U13">
        <v>13</v>
      </c>
      <c r="V13">
        <f t="shared" si="15"/>
        <v>12</v>
      </c>
      <c r="W13">
        <f t="shared" si="16"/>
        <v>1.2414163090128751</v>
      </c>
      <c r="X13">
        <f t="shared" si="17"/>
        <v>2935</v>
      </c>
      <c r="Y13">
        <v>13</v>
      </c>
      <c r="Z13">
        <f t="shared" si="18"/>
        <v>12</v>
      </c>
      <c r="AA13">
        <f t="shared" si="19"/>
        <v>1.2414163090128751</v>
      </c>
      <c r="AB13">
        <f t="shared" si="20"/>
        <v>141</v>
      </c>
      <c r="AC13">
        <v>13</v>
      </c>
      <c r="AD13">
        <f t="shared" si="21"/>
        <v>12</v>
      </c>
      <c r="AE13">
        <f t="shared" si="22"/>
        <v>1.2414163090128751</v>
      </c>
      <c r="AF13">
        <f t="shared" si="23"/>
        <v>3.58</v>
      </c>
      <c r="AG13">
        <v>13</v>
      </c>
      <c r="AH13">
        <f t="shared" si="24"/>
        <v>12</v>
      </c>
      <c r="AI13">
        <f t="shared" si="25"/>
        <v>1.2414163090128751</v>
      </c>
      <c r="AJ13">
        <f t="shared" si="26"/>
        <v>3.41</v>
      </c>
      <c r="AK13">
        <v>13</v>
      </c>
      <c r="AL13">
        <f t="shared" si="27"/>
        <v>12</v>
      </c>
      <c r="AM13">
        <f t="shared" si="28"/>
        <v>1.2414163090128751</v>
      </c>
      <c r="AN13">
        <f t="shared" si="29"/>
        <v>9.4</v>
      </c>
      <c r="AO13">
        <v>13</v>
      </c>
      <c r="AP13">
        <f t="shared" si="30"/>
        <v>12</v>
      </c>
      <c r="AQ13">
        <f t="shared" si="31"/>
        <v>1.2414163090128751</v>
      </c>
      <c r="AR13">
        <f t="shared" si="32"/>
        <v>116</v>
      </c>
      <c r="AS13">
        <v>13</v>
      </c>
      <c r="AT13">
        <f t="shared" si="33"/>
        <v>12</v>
      </c>
      <c r="AU13">
        <f t="shared" si="34"/>
        <v>1.2414163090128751</v>
      </c>
      <c r="AV13">
        <f t="shared" si="35"/>
        <v>5500</v>
      </c>
      <c r="AW13">
        <v>13</v>
      </c>
      <c r="AX13">
        <f t="shared" si="36"/>
        <v>12</v>
      </c>
      <c r="AY13">
        <f t="shared" si="37"/>
        <v>1.2414163090128751</v>
      </c>
      <c r="AZ13">
        <f t="shared" si="38"/>
        <v>30</v>
      </c>
      <c r="BA13">
        <v>13</v>
      </c>
      <c r="BB13">
        <f t="shared" si="39"/>
        <v>12</v>
      </c>
      <c r="BC13">
        <f t="shared" si="40"/>
        <v>1.2414163090128751</v>
      </c>
      <c r="BD13">
        <f t="shared" si="41"/>
        <v>34</v>
      </c>
      <c r="BE13">
        <v>13</v>
      </c>
      <c r="BF13">
        <f t="shared" si="42"/>
        <v>12</v>
      </c>
      <c r="BG13">
        <f t="shared" si="43"/>
        <v>1.2414163090128751</v>
      </c>
      <c r="BH13">
        <f t="shared" si="44"/>
        <v>16503</v>
      </c>
    </row>
    <row r="14" spans="1:60" x14ac:dyDescent="0.25">
      <c r="A14">
        <v>14</v>
      </c>
      <c r="B14">
        <f t="shared" si="0"/>
        <v>13</v>
      </c>
      <c r="C14">
        <f t="shared" si="1"/>
        <v>1.2407010014306148</v>
      </c>
      <c r="D14">
        <f t="shared" si="2"/>
        <v>0</v>
      </c>
      <c r="E14">
        <v>14</v>
      </c>
      <c r="F14">
        <f t="shared" si="3"/>
        <v>13</v>
      </c>
      <c r="G14">
        <f t="shared" si="4"/>
        <v>1.2407010014306148</v>
      </c>
      <c r="H14">
        <f t="shared" si="5"/>
        <v>94.5</v>
      </c>
      <c r="I14">
        <v>14</v>
      </c>
      <c r="J14">
        <f t="shared" si="6"/>
        <v>13</v>
      </c>
      <c r="K14">
        <f t="shared" si="7"/>
        <v>1.2407010014306148</v>
      </c>
      <c r="L14">
        <f t="shared" si="8"/>
        <v>166.3</v>
      </c>
      <c r="M14">
        <v>14</v>
      </c>
      <c r="N14">
        <f t="shared" si="9"/>
        <v>13</v>
      </c>
      <c r="O14">
        <f t="shared" si="10"/>
        <v>1.2407010014306148</v>
      </c>
      <c r="P14">
        <f t="shared" si="11"/>
        <v>64.099999999999994</v>
      </c>
      <c r="Q14">
        <v>14</v>
      </c>
      <c r="R14">
        <f t="shared" si="12"/>
        <v>13</v>
      </c>
      <c r="S14">
        <f t="shared" si="13"/>
        <v>1.2407010014306148</v>
      </c>
      <c r="T14">
        <f t="shared" si="14"/>
        <v>52</v>
      </c>
      <c r="U14">
        <v>14</v>
      </c>
      <c r="V14">
        <f t="shared" si="15"/>
        <v>13</v>
      </c>
      <c r="W14">
        <f t="shared" si="16"/>
        <v>1.2407010014306148</v>
      </c>
      <c r="X14">
        <f t="shared" si="17"/>
        <v>2145</v>
      </c>
      <c r="Y14">
        <v>14</v>
      </c>
      <c r="Z14">
        <f t="shared" si="18"/>
        <v>13</v>
      </c>
      <c r="AA14">
        <f t="shared" si="19"/>
        <v>1.2407010014306148</v>
      </c>
      <c r="AB14">
        <f t="shared" si="20"/>
        <v>97</v>
      </c>
      <c r="AC14">
        <v>14</v>
      </c>
      <c r="AD14">
        <f t="shared" si="21"/>
        <v>13</v>
      </c>
      <c r="AE14">
        <f t="shared" si="22"/>
        <v>1.2407010014306148</v>
      </c>
      <c r="AF14">
        <f t="shared" si="23"/>
        <v>3.15</v>
      </c>
      <c r="AG14">
        <v>14</v>
      </c>
      <c r="AH14">
        <f t="shared" si="24"/>
        <v>13</v>
      </c>
      <c r="AI14">
        <f t="shared" si="25"/>
        <v>1.2407010014306148</v>
      </c>
      <c r="AJ14">
        <f t="shared" si="26"/>
        <v>3.11</v>
      </c>
      <c r="AK14">
        <v>14</v>
      </c>
      <c r="AL14">
        <f t="shared" si="27"/>
        <v>13</v>
      </c>
      <c r="AM14">
        <f t="shared" si="28"/>
        <v>1.2407010014306148</v>
      </c>
      <c r="AN14">
        <f t="shared" si="29"/>
        <v>8.6</v>
      </c>
      <c r="AO14">
        <v>14</v>
      </c>
      <c r="AP14">
        <f t="shared" si="30"/>
        <v>13</v>
      </c>
      <c r="AQ14">
        <f t="shared" si="31"/>
        <v>1.2407010014306148</v>
      </c>
      <c r="AR14">
        <f t="shared" si="32"/>
        <v>70</v>
      </c>
      <c r="AS14">
        <v>14</v>
      </c>
      <c r="AT14">
        <f t="shared" si="33"/>
        <v>13</v>
      </c>
      <c r="AU14">
        <f t="shared" si="34"/>
        <v>1.2407010014306148</v>
      </c>
      <c r="AV14">
        <f t="shared" si="35"/>
        <v>4800</v>
      </c>
      <c r="AW14">
        <v>14</v>
      </c>
      <c r="AX14">
        <f t="shared" si="36"/>
        <v>13</v>
      </c>
      <c r="AY14">
        <f t="shared" si="37"/>
        <v>1.2407010014306148</v>
      </c>
      <c r="AZ14">
        <f t="shared" si="38"/>
        <v>19</v>
      </c>
      <c r="BA14">
        <v>14</v>
      </c>
      <c r="BB14">
        <f t="shared" si="39"/>
        <v>13</v>
      </c>
      <c r="BC14">
        <f t="shared" si="40"/>
        <v>1.2407010014306148</v>
      </c>
      <c r="BD14">
        <f t="shared" si="41"/>
        <v>25</v>
      </c>
      <c r="BE14">
        <v>14</v>
      </c>
      <c r="BF14">
        <f t="shared" si="42"/>
        <v>13</v>
      </c>
      <c r="BG14">
        <f t="shared" si="43"/>
        <v>1.2407010014306148</v>
      </c>
      <c r="BH14">
        <f t="shared" si="44"/>
        <v>7788</v>
      </c>
    </row>
    <row r="15" spans="1:60" x14ac:dyDescent="0.25">
      <c r="A15">
        <v>15</v>
      </c>
      <c r="B15">
        <f t="shared" si="0"/>
        <v>14</v>
      </c>
      <c r="C15">
        <f t="shared" si="1"/>
        <v>1.2399856938483544</v>
      </c>
      <c r="D15">
        <f t="shared" si="2"/>
        <v>2</v>
      </c>
      <c r="E15">
        <v>15</v>
      </c>
      <c r="F15">
        <f t="shared" si="3"/>
        <v>14</v>
      </c>
      <c r="G15">
        <f t="shared" si="4"/>
        <v>1.2399856938483544</v>
      </c>
      <c r="H15">
        <f t="shared" si="5"/>
        <v>102.4</v>
      </c>
      <c r="I15">
        <v>15</v>
      </c>
      <c r="J15">
        <f t="shared" si="6"/>
        <v>14</v>
      </c>
      <c r="K15">
        <f t="shared" si="7"/>
        <v>1.2399856938483544</v>
      </c>
      <c r="L15">
        <f t="shared" si="8"/>
        <v>183.1</v>
      </c>
      <c r="M15">
        <v>15</v>
      </c>
      <c r="N15">
        <f t="shared" si="9"/>
        <v>14</v>
      </c>
      <c r="O15">
        <f t="shared" si="10"/>
        <v>1.2399856938483544</v>
      </c>
      <c r="P15">
        <f t="shared" si="11"/>
        <v>66.900000000000006</v>
      </c>
      <c r="Q15">
        <v>15</v>
      </c>
      <c r="R15">
        <f t="shared" si="12"/>
        <v>14</v>
      </c>
      <c r="S15">
        <f t="shared" si="13"/>
        <v>1.2399856938483544</v>
      </c>
      <c r="T15">
        <f t="shared" si="14"/>
        <v>55.5</v>
      </c>
      <c r="U15">
        <v>15</v>
      </c>
      <c r="V15">
        <f t="shared" si="15"/>
        <v>14</v>
      </c>
      <c r="W15">
        <f t="shared" si="16"/>
        <v>1.2399856938483544</v>
      </c>
      <c r="X15">
        <f t="shared" si="17"/>
        <v>2935</v>
      </c>
      <c r="Y15">
        <v>15</v>
      </c>
      <c r="Z15">
        <f t="shared" si="18"/>
        <v>14</v>
      </c>
      <c r="AA15">
        <f t="shared" si="19"/>
        <v>1.2399856938483544</v>
      </c>
      <c r="AB15">
        <f t="shared" si="20"/>
        <v>141</v>
      </c>
      <c r="AC15">
        <v>15</v>
      </c>
      <c r="AD15">
        <f t="shared" si="21"/>
        <v>14</v>
      </c>
      <c r="AE15">
        <f t="shared" si="22"/>
        <v>1.2399856938483544</v>
      </c>
      <c r="AF15">
        <f t="shared" si="23"/>
        <v>3.58</v>
      </c>
      <c r="AG15">
        <v>15</v>
      </c>
      <c r="AH15">
        <f t="shared" si="24"/>
        <v>14</v>
      </c>
      <c r="AI15">
        <f t="shared" si="25"/>
        <v>1.2399856938483544</v>
      </c>
      <c r="AJ15">
        <f t="shared" si="26"/>
        <v>3.41</v>
      </c>
      <c r="AK15">
        <v>15</v>
      </c>
      <c r="AL15">
        <f t="shared" si="27"/>
        <v>14</v>
      </c>
      <c r="AM15">
        <f t="shared" si="28"/>
        <v>1.2399856938483544</v>
      </c>
      <c r="AN15">
        <f t="shared" si="29"/>
        <v>9.4</v>
      </c>
      <c r="AO15">
        <v>15</v>
      </c>
      <c r="AP15">
        <f t="shared" si="30"/>
        <v>14</v>
      </c>
      <c r="AQ15">
        <f t="shared" si="31"/>
        <v>1.2399856938483544</v>
      </c>
      <c r="AR15">
        <f t="shared" si="32"/>
        <v>116</v>
      </c>
      <c r="AS15">
        <v>15</v>
      </c>
      <c r="AT15">
        <f t="shared" si="33"/>
        <v>14</v>
      </c>
      <c r="AU15">
        <f t="shared" si="34"/>
        <v>1.2399856938483544</v>
      </c>
      <c r="AV15">
        <f t="shared" si="35"/>
        <v>5500</v>
      </c>
      <c r="AW15">
        <v>15</v>
      </c>
      <c r="AX15">
        <f t="shared" si="36"/>
        <v>14</v>
      </c>
      <c r="AY15">
        <f t="shared" si="37"/>
        <v>1.2399856938483544</v>
      </c>
      <c r="AZ15">
        <f t="shared" si="38"/>
        <v>30</v>
      </c>
      <c r="BA15">
        <v>15</v>
      </c>
      <c r="BB15">
        <f t="shared" si="39"/>
        <v>14</v>
      </c>
      <c r="BC15">
        <f t="shared" si="40"/>
        <v>1.2399856938483544</v>
      </c>
      <c r="BD15">
        <f t="shared" si="41"/>
        <v>34</v>
      </c>
      <c r="BE15">
        <v>15</v>
      </c>
      <c r="BF15">
        <f t="shared" si="42"/>
        <v>14</v>
      </c>
      <c r="BG15">
        <f t="shared" si="43"/>
        <v>1.2399856938483544</v>
      </c>
      <c r="BH15">
        <f t="shared" si="44"/>
        <v>16503</v>
      </c>
    </row>
    <row r="16" spans="1:60" x14ac:dyDescent="0.25">
      <c r="A16">
        <v>16</v>
      </c>
      <c r="B16">
        <f t="shared" si="0"/>
        <v>15</v>
      </c>
      <c r="C16">
        <f t="shared" si="1"/>
        <v>1.2392703862660941</v>
      </c>
      <c r="D16">
        <f t="shared" si="2"/>
        <v>0</v>
      </c>
      <c r="E16">
        <v>16</v>
      </c>
      <c r="F16">
        <f t="shared" si="3"/>
        <v>15</v>
      </c>
      <c r="G16">
        <f t="shared" si="4"/>
        <v>1.2392703862660941</v>
      </c>
      <c r="H16">
        <f t="shared" si="5"/>
        <v>94.5</v>
      </c>
      <c r="I16">
        <v>16</v>
      </c>
      <c r="J16">
        <f t="shared" si="6"/>
        <v>15</v>
      </c>
      <c r="K16">
        <f t="shared" si="7"/>
        <v>1.2392703862660941</v>
      </c>
      <c r="L16">
        <f t="shared" si="8"/>
        <v>166.3</v>
      </c>
      <c r="M16">
        <v>16</v>
      </c>
      <c r="N16">
        <f t="shared" si="9"/>
        <v>15</v>
      </c>
      <c r="O16">
        <f t="shared" si="10"/>
        <v>1.2392703862660941</v>
      </c>
      <c r="P16">
        <f t="shared" si="11"/>
        <v>64.099999999999994</v>
      </c>
      <c r="Q16">
        <v>16</v>
      </c>
      <c r="R16">
        <f t="shared" si="12"/>
        <v>15</v>
      </c>
      <c r="S16">
        <f t="shared" si="13"/>
        <v>1.2392703862660941</v>
      </c>
      <c r="T16">
        <f t="shared" si="14"/>
        <v>52</v>
      </c>
      <c r="U16">
        <v>16</v>
      </c>
      <c r="V16">
        <f t="shared" si="15"/>
        <v>15</v>
      </c>
      <c r="W16">
        <f t="shared" si="16"/>
        <v>1.2392703862660941</v>
      </c>
      <c r="X16">
        <f t="shared" si="17"/>
        <v>2145</v>
      </c>
      <c r="Y16">
        <v>16</v>
      </c>
      <c r="Z16">
        <f t="shared" si="18"/>
        <v>15</v>
      </c>
      <c r="AA16">
        <f t="shared" si="19"/>
        <v>1.2392703862660941</v>
      </c>
      <c r="AB16">
        <f t="shared" si="20"/>
        <v>97</v>
      </c>
      <c r="AC16">
        <v>16</v>
      </c>
      <c r="AD16">
        <f t="shared" si="21"/>
        <v>15</v>
      </c>
      <c r="AE16">
        <f t="shared" si="22"/>
        <v>1.2392703862660941</v>
      </c>
      <c r="AF16">
        <f t="shared" si="23"/>
        <v>3.15</v>
      </c>
      <c r="AG16">
        <v>16</v>
      </c>
      <c r="AH16">
        <f t="shared" si="24"/>
        <v>15</v>
      </c>
      <c r="AI16">
        <f t="shared" si="25"/>
        <v>1.2392703862660941</v>
      </c>
      <c r="AJ16">
        <f t="shared" si="26"/>
        <v>3.11</v>
      </c>
      <c r="AK16">
        <v>16</v>
      </c>
      <c r="AL16">
        <f t="shared" si="27"/>
        <v>15</v>
      </c>
      <c r="AM16">
        <f t="shared" si="28"/>
        <v>1.2392703862660941</v>
      </c>
      <c r="AN16">
        <f t="shared" si="29"/>
        <v>8.6</v>
      </c>
      <c r="AO16">
        <v>16</v>
      </c>
      <c r="AP16">
        <f t="shared" si="30"/>
        <v>15</v>
      </c>
      <c r="AQ16">
        <f t="shared" si="31"/>
        <v>1.2392703862660941</v>
      </c>
      <c r="AR16">
        <f t="shared" si="32"/>
        <v>70</v>
      </c>
      <c r="AS16">
        <v>16</v>
      </c>
      <c r="AT16">
        <f t="shared" si="33"/>
        <v>15</v>
      </c>
      <c r="AU16">
        <f t="shared" si="34"/>
        <v>1.2392703862660941</v>
      </c>
      <c r="AV16">
        <f t="shared" si="35"/>
        <v>4800</v>
      </c>
      <c r="AW16">
        <v>16</v>
      </c>
      <c r="AX16">
        <f t="shared" si="36"/>
        <v>15</v>
      </c>
      <c r="AY16">
        <f t="shared" si="37"/>
        <v>1.2392703862660941</v>
      </c>
      <c r="AZ16">
        <f t="shared" si="38"/>
        <v>19</v>
      </c>
      <c r="BA16">
        <v>16</v>
      </c>
      <c r="BB16">
        <f t="shared" si="39"/>
        <v>15</v>
      </c>
      <c r="BC16">
        <f t="shared" si="40"/>
        <v>1.2392703862660941</v>
      </c>
      <c r="BD16">
        <f t="shared" si="41"/>
        <v>25</v>
      </c>
      <c r="BE16">
        <v>16</v>
      </c>
      <c r="BF16">
        <f t="shared" si="42"/>
        <v>15</v>
      </c>
      <c r="BG16">
        <f t="shared" si="43"/>
        <v>1.2392703862660941</v>
      </c>
      <c r="BH16">
        <f t="shared" si="44"/>
        <v>7788</v>
      </c>
    </row>
    <row r="17" spans="1:60" x14ac:dyDescent="0.25">
      <c r="A17">
        <v>17</v>
      </c>
      <c r="B17">
        <f t="shared" si="0"/>
        <v>16</v>
      </c>
      <c r="C17">
        <f t="shared" si="1"/>
        <v>1.2385550786838335</v>
      </c>
      <c r="D17">
        <f t="shared" si="2"/>
        <v>2</v>
      </c>
      <c r="E17">
        <v>17</v>
      </c>
      <c r="F17">
        <f t="shared" si="3"/>
        <v>16</v>
      </c>
      <c r="G17">
        <f t="shared" si="4"/>
        <v>1.2385550786838335</v>
      </c>
      <c r="H17">
        <f t="shared" si="5"/>
        <v>102.4</v>
      </c>
      <c r="I17">
        <v>17</v>
      </c>
      <c r="J17">
        <f t="shared" si="6"/>
        <v>16</v>
      </c>
      <c r="K17">
        <f t="shared" si="7"/>
        <v>1.2385550786838335</v>
      </c>
      <c r="L17">
        <f t="shared" si="8"/>
        <v>183.1</v>
      </c>
      <c r="M17">
        <v>17</v>
      </c>
      <c r="N17">
        <f t="shared" si="9"/>
        <v>16</v>
      </c>
      <c r="O17">
        <f t="shared" si="10"/>
        <v>1.2385550786838335</v>
      </c>
      <c r="P17">
        <f t="shared" si="11"/>
        <v>66.900000000000006</v>
      </c>
      <c r="Q17">
        <v>17</v>
      </c>
      <c r="R17">
        <f t="shared" si="12"/>
        <v>16</v>
      </c>
      <c r="S17">
        <f t="shared" si="13"/>
        <v>1.2385550786838335</v>
      </c>
      <c r="T17">
        <f t="shared" si="14"/>
        <v>55.5</v>
      </c>
      <c r="U17">
        <v>17</v>
      </c>
      <c r="V17">
        <f t="shared" si="15"/>
        <v>16</v>
      </c>
      <c r="W17">
        <f t="shared" si="16"/>
        <v>1.2385550786838335</v>
      </c>
      <c r="X17">
        <f t="shared" si="17"/>
        <v>2935</v>
      </c>
      <c r="Y17">
        <v>17</v>
      </c>
      <c r="Z17">
        <f t="shared" si="18"/>
        <v>16</v>
      </c>
      <c r="AA17">
        <f t="shared" si="19"/>
        <v>1.2385550786838335</v>
      </c>
      <c r="AB17">
        <f t="shared" si="20"/>
        <v>141</v>
      </c>
      <c r="AC17">
        <v>17</v>
      </c>
      <c r="AD17">
        <f t="shared" si="21"/>
        <v>16</v>
      </c>
      <c r="AE17">
        <f t="shared" si="22"/>
        <v>1.2385550786838335</v>
      </c>
      <c r="AF17">
        <f t="shared" si="23"/>
        <v>3.58</v>
      </c>
      <c r="AG17">
        <v>17</v>
      </c>
      <c r="AH17">
        <f t="shared" si="24"/>
        <v>16</v>
      </c>
      <c r="AI17">
        <f t="shared" si="25"/>
        <v>1.2385550786838335</v>
      </c>
      <c r="AJ17">
        <f t="shared" si="26"/>
        <v>3.41</v>
      </c>
      <c r="AK17">
        <v>17</v>
      </c>
      <c r="AL17">
        <f t="shared" si="27"/>
        <v>16</v>
      </c>
      <c r="AM17">
        <f t="shared" si="28"/>
        <v>1.2385550786838335</v>
      </c>
      <c r="AN17">
        <f t="shared" si="29"/>
        <v>9.4</v>
      </c>
      <c r="AO17">
        <v>17</v>
      </c>
      <c r="AP17">
        <f t="shared" si="30"/>
        <v>16</v>
      </c>
      <c r="AQ17">
        <f t="shared" si="31"/>
        <v>1.2385550786838335</v>
      </c>
      <c r="AR17">
        <f t="shared" si="32"/>
        <v>116</v>
      </c>
      <c r="AS17">
        <v>17</v>
      </c>
      <c r="AT17">
        <f t="shared" si="33"/>
        <v>16</v>
      </c>
      <c r="AU17">
        <f t="shared" si="34"/>
        <v>1.2385550786838335</v>
      </c>
      <c r="AV17">
        <f t="shared" si="35"/>
        <v>5500</v>
      </c>
      <c r="AW17">
        <v>17</v>
      </c>
      <c r="AX17">
        <f t="shared" si="36"/>
        <v>16</v>
      </c>
      <c r="AY17">
        <f t="shared" si="37"/>
        <v>1.2385550786838335</v>
      </c>
      <c r="AZ17">
        <f t="shared" si="38"/>
        <v>30</v>
      </c>
      <c r="BA17">
        <v>17</v>
      </c>
      <c r="BB17">
        <f t="shared" si="39"/>
        <v>16</v>
      </c>
      <c r="BC17">
        <f t="shared" si="40"/>
        <v>1.2385550786838335</v>
      </c>
      <c r="BD17">
        <f t="shared" si="41"/>
        <v>34</v>
      </c>
      <c r="BE17">
        <v>17</v>
      </c>
      <c r="BF17">
        <f t="shared" si="42"/>
        <v>16</v>
      </c>
      <c r="BG17">
        <f t="shared" si="43"/>
        <v>1.2385550786838335</v>
      </c>
      <c r="BH17">
        <f t="shared" si="44"/>
        <v>16503</v>
      </c>
    </row>
    <row r="18" spans="1:60" x14ac:dyDescent="0.25">
      <c r="A18">
        <v>18</v>
      </c>
      <c r="B18">
        <f t="shared" si="0"/>
        <v>17</v>
      </c>
      <c r="C18">
        <f t="shared" si="1"/>
        <v>1.2378397711015732</v>
      </c>
      <c r="D18">
        <f t="shared" si="2"/>
        <v>0</v>
      </c>
      <c r="E18">
        <v>18</v>
      </c>
      <c r="F18">
        <f t="shared" si="3"/>
        <v>17</v>
      </c>
      <c r="G18">
        <f t="shared" si="4"/>
        <v>1.2378397711015732</v>
      </c>
      <c r="H18">
        <f t="shared" si="5"/>
        <v>94.5</v>
      </c>
      <c r="I18">
        <v>18</v>
      </c>
      <c r="J18">
        <f t="shared" si="6"/>
        <v>17</v>
      </c>
      <c r="K18">
        <f t="shared" si="7"/>
        <v>1.2378397711015732</v>
      </c>
      <c r="L18">
        <f t="shared" si="8"/>
        <v>166.3</v>
      </c>
      <c r="M18">
        <v>18</v>
      </c>
      <c r="N18">
        <f t="shared" si="9"/>
        <v>17</v>
      </c>
      <c r="O18">
        <f t="shared" si="10"/>
        <v>1.2378397711015732</v>
      </c>
      <c r="P18">
        <f t="shared" si="11"/>
        <v>64.099999999999994</v>
      </c>
      <c r="Q18">
        <v>18</v>
      </c>
      <c r="R18">
        <f t="shared" si="12"/>
        <v>17</v>
      </c>
      <c r="S18">
        <f t="shared" si="13"/>
        <v>1.2378397711015732</v>
      </c>
      <c r="T18">
        <f t="shared" si="14"/>
        <v>52</v>
      </c>
      <c r="U18">
        <v>18</v>
      </c>
      <c r="V18">
        <f t="shared" si="15"/>
        <v>17</v>
      </c>
      <c r="W18">
        <f t="shared" si="16"/>
        <v>1.2378397711015732</v>
      </c>
      <c r="X18">
        <f t="shared" si="17"/>
        <v>2145</v>
      </c>
      <c r="Y18">
        <v>18</v>
      </c>
      <c r="Z18">
        <f t="shared" si="18"/>
        <v>17</v>
      </c>
      <c r="AA18">
        <f t="shared" si="19"/>
        <v>1.2378397711015732</v>
      </c>
      <c r="AB18">
        <f t="shared" si="20"/>
        <v>97</v>
      </c>
      <c r="AC18">
        <v>18</v>
      </c>
      <c r="AD18">
        <f t="shared" si="21"/>
        <v>17</v>
      </c>
      <c r="AE18">
        <f t="shared" si="22"/>
        <v>1.2378397711015732</v>
      </c>
      <c r="AF18">
        <f t="shared" si="23"/>
        <v>3.15</v>
      </c>
      <c r="AG18">
        <v>18</v>
      </c>
      <c r="AH18">
        <f t="shared" si="24"/>
        <v>17</v>
      </c>
      <c r="AI18">
        <f t="shared" si="25"/>
        <v>1.2378397711015732</v>
      </c>
      <c r="AJ18">
        <f t="shared" si="26"/>
        <v>3.11</v>
      </c>
      <c r="AK18">
        <v>18</v>
      </c>
      <c r="AL18">
        <f t="shared" si="27"/>
        <v>17</v>
      </c>
      <c r="AM18">
        <f t="shared" si="28"/>
        <v>1.2378397711015732</v>
      </c>
      <c r="AN18">
        <f t="shared" si="29"/>
        <v>8.6</v>
      </c>
      <c r="AO18">
        <v>18</v>
      </c>
      <c r="AP18">
        <f t="shared" si="30"/>
        <v>17</v>
      </c>
      <c r="AQ18">
        <f t="shared" si="31"/>
        <v>1.2378397711015732</v>
      </c>
      <c r="AR18">
        <f t="shared" si="32"/>
        <v>70</v>
      </c>
      <c r="AS18">
        <v>18</v>
      </c>
      <c r="AT18">
        <f t="shared" si="33"/>
        <v>17</v>
      </c>
      <c r="AU18">
        <f t="shared" si="34"/>
        <v>1.2378397711015732</v>
      </c>
      <c r="AV18">
        <f t="shared" si="35"/>
        <v>4800</v>
      </c>
      <c r="AW18">
        <v>18</v>
      </c>
      <c r="AX18">
        <f t="shared" si="36"/>
        <v>17</v>
      </c>
      <c r="AY18">
        <f t="shared" si="37"/>
        <v>1.2378397711015732</v>
      </c>
      <c r="AZ18">
        <f t="shared" si="38"/>
        <v>19</v>
      </c>
      <c r="BA18">
        <v>18</v>
      </c>
      <c r="BB18">
        <f t="shared" si="39"/>
        <v>17</v>
      </c>
      <c r="BC18">
        <f t="shared" si="40"/>
        <v>1.2378397711015732</v>
      </c>
      <c r="BD18">
        <f t="shared" si="41"/>
        <v>25</v>
      </c>
      <c r="BE18">
        <v>18</v>
      </c>
      <c r="BF18">
        <f t="shared" si="42"/>
        <v>17</v>
      </c>
      <c r="BG18">
        <f t="shared" si="43"/>
        <v>1.2378397711015732</v>
      </c>
      <c r="BH18">
        <f t="shared" si="44"/>
        <v>7788</v>
      </c>
    </row>
    <row r="19" spans="1:60" x14ac:dyDescent="0.25">
      <c r="A19">
        <v>19</v>
      </c>
      <c r="B19">
        <f t="shared" si="0"/>
        <v>18</v>
      </c>
      <c r="C19">
        <f t="shared" si="1"/>
        <v>1.2371244635193128</v>
      </c>
      <c r="D19">
        <f t="shared" si="2"/>
        <v>2</v>
      </c>
      <c r="E19">
        <v>19</v>
      </c>
      <c r="F19">
        <f t="shared" si="3"/>
        <v>18</v>
      </c>
      <c r="G19">
        <f t="shared" si="4"/>
        <v>1.2371244635193128</v>
      </c>
      <c r="H19">
        <f t="shared" si="5"/>
        <v>102.4</v>
      </c>
      <c r="I19">
        <v>19</v>
      </c>
      <c r="J19">
        <f t="shared" si="6"/>
        <v>18</v>
      </c>
      <c r="K19">
        <f t="shared" si="7"/>
        <v>1.2371244635193128</v>
      </c>
      <c r="L19">
        <f t="shared" si="8"/>
        <v>183.1</v>
      </c>
      <c r="M19">
        <v>19</v>
      </c>
      <c r="N19">
        <f t="shared" si="9"/>
        <v>18</v>
      </c>
      <c r="O19">
        <f t="shared" si="10"/>
        <v>1.2371244635193128</v>
      </c>
      <c r="P19">
        <f t="shared" si="11"/>
        <v>66.900000000000006</v>
      </c>
      <c r="Q19">
        <v>19</v>
      </c>
      <c r="R19">
        <f t="shared" si="12"/>
        <v>18</v>
      </c>
      <c r="S19">
        <f t="shared" si="13"/>
        <v>1.2371244635193128</v>
      </c>
      <c r="T19">
        <f t="shared" si="14"/>
        <v>55.5</v>
      </c>
      <c r="U19">
        <v>19</v>
      </c>
      <c r="V19">
        <f t="shared" si="15"/>
        <v>18</v>
      </c>
      <c r="W19">
        <f t="shared" si="16"/>
        <v>1.2371244635193128</v>
      </c>
      <c r="X19">
        <f t="shared" si="17"/>
        <v>2935</v>
      </c>
      <c r="Y19">
        <v>19</v>
      </c>
      <c r="Z19">
        <f t="shared" si="18"/>
        <v>18</v>
      </c>
      <c r="AA19">
        <f t="shared" si="19"/>
        <v>1.2371244635193128</v>
      </c>
      <c r="AB19">
        <f t="shared" si="20"/>
        <v>141</v>
      </c>
      <c r="AC19">
        <v>19</v>
      </c>
      <c r="AD19">
        <f t="shared" si="21"/>
        <v>18</v>
      </c>
      <c r="AE19">
        <f t="shared" si="22"/>
        <v>1.2371244635193128</v>
      </c>
      <c r="AF19">
        <f t="shared" si="23"/>
        <v>3.58</v>
      </c>
      <c r="AG19">
        <v>19</v>
      </c>
      <c r="AH19">
        <f t="shared" si="24"/>
        <v>18</v>
      </c>
      <c r="AI19">
        <f t="shared" si="25"/>
        <v>1.2371244635193128</v>
      </c>
      <c r="AJ19">
        <f t="shared" si="26"/>
        <v>3.41</v>
      </c>
      <c r="AK19">
        <v>19</v>
      </c>
      <c r="AL19">
        <f t="shared" si="27"/>
        <v>18</v>
      </c>
      <c r="AM19">
        <f t="shared" si="28"/>
        <v>1.2371244635193128</v>
      </c>
      <c r="AN19">
        <f t="shared" si="29"/>
        <v>9.4</v>
      </c>
      <c r="AO19">
        <v>19</v>
      </c>
      <c r="AP19">
        <f t="shared" si="30"/>
        <v>18</v>
      </c>
      <c r="AQ19">
        <f t="shared" si="31"/>
        <v>1.2371244635193128</v>
      </c>
      <c r="AR19">
        <f t="shared" si="32"/>
        <v>116</v>
      </c>
      <c r="AS19">
        <v>19</v>
      </c>
      <c r="AT19">
        <f t="shared" si="33"/>
        <v>18</v>
      </c>
      <c r="AU19">
        <f t="shared" si="34"/>
        <v>1.2371244635193128</v>
      </c>
      <c r="AV19">
        <f t="shared" si="35"/>
        <v>5500</v>
      </c>
      <c r="AW19">
        <v>19</v>
      </c>
      <c r="AX19">
        <f t="shared" si="36"/>
        <v>18</v>
      </c>
      <c r="AY19">
        <f t="shared" si="37"/>
        <v>1.2371244635193128</v>
      </c>
      <c r="AZ19">
        <f t="shared" si="38"/>
        <v>30</v>
      </c>
      <c r="BA19">
        <v>19</v>
      </c>
      <c r="BB19">
        <f t="shared" si="39"/>
        <v>18</v>
      </c>
      <c r="BC19">
        <f t="shared" si="40"/>
        <v>1.2371244635193128</v>
      </c>
      <c r="BD19">
        <f t="shared" si="41"/>
        <v>34</v>
      </c>
      <c r="BE19">
        <v>19</v>
      </c>
      <c r="BF19">
        <f t="shared" si="42"/>
        <v>18</v>
      </c>
      <c r="BG19">
        <f t="shared" si="43"/>
        <v>1.2371244635193128</v>
      </c>
      <c r="BH19">
        <f t="shared" si="44"/>
        <v>16503</v>
      </c>
    </row>
    <row r="20" spans="1:60" x14ac:dyDescent="0.25">
      <c r="A20">
        <v>20</v>
      </c>
      <c r="B20">
        <f t="shared" si="0"/>
        <v>19</v>
      </c>
      <c r="C20">
        <f t="shared" si="1"/>
        <v>1.2364091559370525</v>
      </c>
      <c r="D20">
        <f t="shared" si="2"/>
        <v>0</v>
      </c>
      <c r="E20">
        <v>20</v>
      </c>
      <c r="F20">
        <f t="shared" si="3"/>
        <v>19</v>
      </c>
      <c r="G20">
        <f t="shared" si="4"/>
        <v>1.2364091559370525</v>
      </c>
      <c r="H20">
        <f t="shared" si="5"/>
        <v>94.5</v>
      </c>
      <c r="I20">
        <v>20</v>
      </c>
      <c r="J20">
        <f t="shared" si="6"/>
        <v>19</v>
      </c>
      <c r="K20">
        <f t="shared" si="7"/>
        <v>1.2364091559370525</v>
      </c>
      <c r="L20">
        <f t="shared" si="8"/>
        <v>166.3</v>
      </c>
      <c r="M20">
        <v>20</v>
      </c>
      <c r="N20">
        <f t="shared" si="9"/>
        <v>19</v>
      </c>
      <c r="O20">
        <f t="shared" si="10"/>
        <v>1.2364091559370525</v>
      </c>
      <c r="P20">
        <f t="shared" si="11"/>
        <v>64.099999999999994</v>
      </c>
      <c r="Q20">
        <v>20</v>
      </c>
      <c r="R20">
        <f t="shared" si="12"/>
        <v>19</v>
      </c>
      <c r="S20">
        <f t="shared" si="13"/>
        <v>1.2364091559370525</v>
      </c>
      <c r="T20">
        <f t="shared" si="14"/>
        <v>52</v>
      </c>
      <c r="U20">
        <v>20</v>
      </c>
      <c r="V20">
        <f t="shared" si="15"/>
        <v>19</v>
      </c>
      <c r="W20">
        <f t="shared" si="16"/>
        <v>1.2364091559370525</v>
      </c>
      <c r="X20">
        <f t="shared" si="17"/>
        <v>2145</v>
      </c>
      <c r="Y20">
        <v>20</v>
      </c>
      <c r="Z20">
        <f t="shared" si="18"/>
        <v>19</v>
      </c>
      <c r="AA20">
        <f t="shared" si="19"/>
        <v>1.2364091559370525</v>
      </c>
      <c r="AB20">
        <f t="shared" si="20"/>
        <v>97</v>
      </c>
      <c r="AC20">
        <v>20</v>
      </c>
      <c r="AD20">
        <f t="shared" si="21"/>
        <v>19</v>
      </c>
      <c r="AE20">
        <f t="shared" si="22"/>
        <v>1.2364091559370525</v>
      </c>
      <c r="AF20">
        <f t="shared" si="23"/>
        <v>3.15</v>
      </c>
      <c r="AG20">
        <v>20</v>
      </c>
      <c r="AH20">
        <f t="shared" si="24"/>
        <v>19</v>
      </c>
      <c r="AI20">
        <f t="shared" si="25"/>
        <v>1.2364091559370525</v>
      </c>
      <c r="AJ20">
        <f t="shared" si="26"/>
        <v>3.11</v>
      </c>
      <c r="AK20">
        <v>20</v>
      </c>
      <c r="AL20">
        <f t="shared" si="27"/>
        <v>19</v>
      </c>
      <c r="AM20">
        <f t="shared" si="28"/>
        <v>1.2364091559370525</v>
      </c>
      <c r="AN20">
        <f t="shared" si="29"/>
        <v>8.6</v>
      </c>
      <c r="AO20">
        <v>20</v>
      </c>
      <c r="AP20">
        <f t="shared" si="30"/>
        <v>19</v>
      </c>
      <c r="AQ20">
        <f t="shared" si="31"/>
        <v>1.2364091559370525</v>
      </c>
      <c r="AR20">
        <f t="shared" si="32"/>
        <v>70</v>
      </c>
      <c r="AS20">
        <v>20</v>
      </c>
      <c r="AT20">
        <f t="shared" si="33"/>
        <v>19</v>
      </c>
      <c r="AU20">
        <f t="shared" si="34"/>
        <v>1.2364091559370525</v>
      </c>
      <c r="AV20">
        <f t="shared" si="35"/>
        <v>4800</v>
      </c>
      <c r="AW20">
        <v>20</v>
      </c>
      <c r="AX20">
        <f t="shared" si="36"/>
        <v>19</v>
      </c>
      <c r="AY20">
        <f t="shared" si="37"/>
        <v>1.2364091559370525</v>
      </c>
      <c r="AZ20">
        <f t="shared" si="38"/>
        <v>19</v>
      </c>
      <c r="BA20">
        <v>20</v>
      </c>
      <c r="BB20">
        <f t="shared" si="39"/>
        <v>19</v>
      </c>
      <c r="BC20">
        <f t="shared" si="40"/>
        <v>1.2364091559370525</v>
      </c>
      <c r="BD20">
        <f t="shared" si="41"/>
        <v>25</v>
      </c>
      <c r="BE20">
        <v>20</v>
      </c>
      <c r="BF20">
        <f t="shared" si="42"/>
        <v>19</v>
      </c>
      <c r="BG20">
        <f t="shared" si="43"/>
        <v>1.2364091559370525</v>
      </c>
      <c r="BH20">
        <f t="shared" si="44"/>
        <v>7788</v>
      </c>
    </row>
    <row r="21" spans="1:60" x14ac:dyDescent="0.25">
      <c r="A21">
        <v>21</v>
      </c>
      <c r="B21">
        <f t="shared" si="0"/>
        <v>20</v>
      </c>
      <c r="C21">
        <f t="shared" si="1"/>
        <v>1.2356938483547919</v>
      </c>
      <c r="D21">
        <f t="shared" si="2"/>
        <v>2</v>
      </c>
      <c r="E21">
        <v>21</v>
      </c>
      <c r="F21">
        <f t="shared" si="3"/>
        <v>20</v>
      </c>
      <c r="G21">
        <f t="shared" si="4"/>
        <v>1.2356938483547919</v>
      </c>
      <c r="H21">
        <f t="shared" si="5"/>
        <v>102.4</v>
      </c>
      <c r="I21">
        <v>21</v>
      </c>
      <c r="J21">
        <f t="shared" si="6"/>
        <v>20</v>
      </c>
      <c r="K21">
        <f t="shared" si="7"/>
        <v>1.2356938483547919</v>
      </c>
      <c r="L21">
        <f t="shared" si="8"/>
        <v>183.1</v>
      </c>
      <c r="M21">
        <v>21</v>
      </c>
      <c r="N21">
        <f t="shared" si="9"/>
        <v>20</v>
      </c>
      <c r="O21">
        <f t="shared" si="10"/>
        <v>1.2356938483547919</v>
      </c>
      <c r="P21">
        <f t="shared" si="11"/>
        <v>66.900000000000006</v>
      </c>
      <c r="Q21">
        <v>21</v>
      </c>
      <c r="R21">
        <f t="shared" si="12"/>
        <v>20</v>
      </c>
      <c r="S21">
        <f t="shared" si="13"/>
        <v>1.2356938483547919</v>
      </c>
      <c r="T21">
        <f t="shared" si="14"/>
        <v>55.5</v>
      </c>
      <c r="U21">
        <v>21</v>
      </c>
      <c r="V21">
        <f t="shared" si="15"/>
        <v>20</v>
      </c>
      <c r="W21">
        <f t="shared" si="16"/>
        <v>1.2356938483547919</v>
      </c>
      <c r="X21">
        <f t="shared" si="17"/>
        <v>2935</v>
      </c>
      <c r="Y21">
        <v>21</v>
      </c>
      <c r="Z21">
        <f t="shared" si="18"/>
        <v>20</v>
      </c>
      <c r="AA21">
        <f t="shared" si="19"/>
        <v>1.2356938483547919</v>
      </c>
      <c r="AB21">
        <f t="shared" si="20"/>
        <v>141</v>
      </c>
      <c r="AC21">
        <v>21</v>
      </c>
      <c r="AD21">
        <f t="shared" si="21"/>
        <v>20</v>
      </c>
      <c r="AE21">
        <f t="shared" si="22"/>
        <v>1.2356938483547919</v>
      </c>
      <c r="AF21">
        <f t="shared" si="23"/>
        <v>3.58</v>
      </c>
      <c r="AG21">
        <v>21</v>
      </c>
      <c r="AH21">
        <f t="shared" si="24"/>
        <v>20</v>
      </c>
      <c r="AI21">
        <f t="shared" si="25"/>
        <v>1.2356938483547919</v>
      </c>
      <c r="AJ21">
        <f t="shared" si="26"/>
        <v>3.41</v>
      </c>
      <c r="AK21">
        <v>21</v>
      </c>
      <c r="AL21">
        <f t="shared" si="27"/>
        <v>20</v>
      </c>
      <c r="AM21">
        <f t="shared" si="28"/>
        <v>1.2356938483547919</v>
      </c>
      <c r="AN21">
        <f t="shared" si="29"/>
        <v>9.4</v>
      </c>
      <c r="AO21">
        <v>21</v>
      </c>
      <c r="AP21">
        <f t="shared" si="30"/>
        <v>20</v>
      </c>
      <c r="AQ21">
        <f t="shared" si="31"/>
        <v>1.2356938483547919</v>
      </c>
      <c r="AR21">
        <f t="shared" si="32"/>
        <v>116</v>
      </c>
      <c r="AS21">
        <v>21</v>
      </c>
      <c r="AT21">
        <f t="shared" si="33"/>
        <v>20</v>
      </c>
      <c r="AU21">
        <f t="shared" si="34"/>
        <v>1.2356938483547919</v>
      </c>
      <c r="AV21">
        <f t="shared" si="35"/>
        <v>5500</v>
      </c>
      <c r="AW21">
        <v>21</v>
      </c>
      <c r="AX21">
        <f t="shared" si="36"/>
        <v>20</v>
      </c>
      <c r="AY21">
        <f t="shared" si="37"/>
        <v>1.2356938483547919</v>
      </c>
      <c r="AZ21">
        <f t="shared" si="38"/>
        <v>30</v>
      </c>
      <c r="BA21">
        <v>21</v>
      </c>
      <c r="BB21">
        <f t="shared" si="39"/>
        <v>20</v>
      </c>
      <c r="BC21">
        <f t="shared" si="40"/>
        <v>1.2356938483547919</v>
      </c>
      <c r="BD21">
        <f t="shared" si="41"/>
        <v>34</v>
      </c>
      <c r="BE21">
        <v>21</v>
      </c>
      <c r="BF21">
        <f t="shared" si="42"/>
        <v>20</v>
      </c>
      <c r="BG21">
        <f t="shared" si="43"/>
        <v>1.2356938483547919</v>
      </c>
      <c r="BH21">
        <f t="shared" si="44"/>
        <v>16503</v>
      </c>
    </row>
    <row r="22" spans="1:60" x14ac:dyDescent="0.25">
      <c r="A22">
        <v>22</v>
      </c>
      <c r="B22">
        <f t="shared" si="0"/>
        <v>21</v>
      </c>
      <c r="C22">
        <f t="shared" si="1"/>
        <v>1.2349785407725316</v>
      </c>
      <c r="D22">
        <f t="shared" si="2"/>
        <v>0</v>
      </c>
      <c r="E22">
        <v>22</v>
      </c>
      <c r="F22">
        <f t="shared" si="3"/>
        <v>21</v>
      </c>
      <c r="G22">
        <f t="shared" si="4"/>
        <v>1.2349785407725316</v>
      </c>
      <c r="H22">
        <f t="shared" si="5"/>
        <v>94.5</v>
      </c>
      <c r="I22">
        <v>22</v>
      </c>
      <c r="J22">
        <f t="shared" si="6"/>
        <v>21</v>
      </c>
      <c r="K22">
        <f t="shared" si="7"/>
        <v>1.2349785407725316</v>
      </c>
      <c r="L22">
        <f t="shared" si="8"/>
        <v>166.3</v>
      </c>
      <c r="M22">
        <v>22</v>
      </c>
      <c r="N22">
        <f t="shared" si="9"/>
        <v>21</v>
      </c>
      <c r="O22">
        <f t="shared" si="10"/>
        <v>1.2349785407725316</v>
      </c>
      <c r="P22">
        <f t="shared" si="11"/>
        <v>64.099999999999994</v>
      </c>
      <c r="Q22">
        <v>22</v>
      </c>
      <c r="R22">
        <f t="shared" si="12"/>
        <v>21</v>
      </c>
      <c r="S22">
        <f t="shared" si="13"/>
        <v>1.2349785407725316</v>
      </c>
      <c r="T22">
        <f t="shared" si="14"/>
        <v>52</v>
      </c>
      <c r="U22">
        <v>22</v>
      </c>
      <c r="V22">
        <f t="shared" si="15"/>
        <v>21</v>
      </c>
      <c r="W22">
        <f t="shared" si="16"/>
        <v>1.2349785407725316</v>
      </c>
      <c r="X22">
        <f t="shared" si="17"/>
        <v>2145</v>
      </c>
      <c r="Y22">
        <v>22</v>
      </c>
      <c r="Z22">
        <f t="shared" si="18"/>
        <v>21</v>
      </c>
      <c r="AA22">
        <f t="shared" si="19"/>
        <v>1.2349785407725316</v>
      </c>
      <c r="AB22">
        <f t="shared" si="20"/>
        <v>97</v>
      </c>
      <c r="AC22">
        <v>22</v>
      </c>
      <c r="AD22">
        <f t="shared" si="21"/>
        <v>21</v>
      </c>
      <c r="AE22">
        <f t="shared" si="22"/>
        <v>1.2349785407725316</v>
      </c>
      <c r="AF22">
        <f t="shared" si="23"/>
        <v>3.15</v>
      </c>
      <c r="AG22">
        <v>22</v>
      </c>
      <c r="AH22">
        <f t="shared" si="24"/>
        <v>21</v>
      </c>
      <c r="AI22">
        <f t="shared" si="25"/>
        <v>1.2349785407725316</v>
      </c>
      <c r="AJ22">
        <f t="shared" si="26"/>
        <v>3.11</v>
      </c>
      <c r="AK22">
        <v>22</v>
      </c>
      <c r="AL22">
        <f t="shared" si="27"/>
        <v>21</v>
      </c>
      <c r="AM22">
        <f t="shared" si="28"/>
        <v>1.2349785407725316</v>
      </c>
      <c r="AN22">
        <f t="shared" si="29"/>
        <v>8.6</v>
      </c>
      <c r="AO22">
        <v>22</v>
      </c>
      <c r="AP22">
        <f t="shared" si="30"/>
        <v>21</v>
      </c>
      <c r="AQ22">
        <f t="shared" si="31"/>
        <v>1.2349785407725316</v>
      </c>
      <c r="AR22">
        <f t="shared" si="32"/>
        <v>70</v>
      </c>
      <c r="AS22">
        <v>22</v>
      </c>
      <c r="AT22">
        <f t="shared" si="33"/>
        <v>21</v>
      </c>
      <c r="AU22">
        <f t="shared" si="34"/>
        <v>1.2349785407725316</v>
      </c>
      <c r="AV22">
        <f t="shared" si="35"/>
        <v>4800</v>
      </c>
      <c r="AW22">
        <v>22</v>
      </c>
      <c r="AX22">
        <f t="shared" si="36"/>
        <v>21</v>
      </c>
      <c r="AY22">
        <f t="shared" si="37"/>
        <v>1.2349785407725316</v>
      </c>
      <c r="AZ22">
        <f t="shared" si="38"/>
        <v>19</v>
      </c>
      <c r="BA22">
        <v>22</v>
      </c>
      <c r="BB22">
        <f t="shared" si="39"/>
        <v>21</v>
      </c>
      <c r="BC22">
        <f t="shared" si="40"/>
        <v>1.2349785407725316</v>
      </c>
      <c r="BD22">
        <f t="shared" si="41"/>
        <v>25</v>
      </c>
      <c r="BE22">
        <v>22</v>
      </c>
      <c r="BF22">
        <f t="shared" si="42"/>
        <v>21</v>
      </c>
      <c r="BG22">
        <f t="shared" si="43"/>
        <v>1.2349785407725316</v>
      </c>
      <c r="BH22">
        <f t="shared" si="44"/>
        <v>7788</v>
      </c>
    </row>
    <row r="23" spans="1:60" x14ac:dyDescent="0.25">
      <c r="A23">
        <v>23</v>
      </c>
      <c r="B23">
        <f t="shared" si="0"/>
        <v>22</v>
      </c>
      <c r="C23">
        <f t="shared" si="1"/>
        <v>1.2342632331902712</v>
      </c>
      <c r="D23">
        <f t="shared" si="2"/>
        <v>2</v>
      </c>
      <c r="E23">
        <v>23</v>
      </c>
      <c r="F23">
        <f t="shared" si="3"/>
        <v>22</v>
      </c>
      <c r="G23">
        <f t="shared" si="4"/>
        <v>1.2342632331902712</v>
      </c>
      <c r="H23">
        <f t="shared" si="5"/>
        <v>102.4</v>
      </c>
      <c r="I23">
        <v>23</v>
      </c>
      <c r="J23">
        <f t="shared" si="6"/>
        <v>22</v>
      </c>
      <c r="K23">
        <f t="shared" si="7"/>
        <v>1.2342632331902712</v>
      </c>
      <c r="L23">
        <f t="shared" si="8"/>
        <v>183.1</v>
      </c>
      <c r="M23">
        <v>23</v>
      </c>
      <c r="N23">
        <f t="shared" si="9"/>
        <v>22</v>
      </c>
      <c r="O23">
        <f t="shared" si="10"/>
        <v>1.2342632331902712</v>
      </c>
      <c r="P23">
        <f t="shared" si="11"/>
        <v>66.900000000000006</v>
      </c>
      <c r="Q23">
        <v>23</v>
      </c>
      <c r="R23">
        <f t="shared" si="12"/>
        <v>22</v>
      </c>
      <c r="S23">
        <f t="shared" si="13"/>
        <v>1.2342632331902712</v>
      </c>
      <c r="T23">
        <f t="shared" si="14"/>
        <v>55.5</v>
      </c>
      <c r="U23">
        <v>23</v>
      </c>
      <c r="V23">
        <f t="shared" si="15"/>
        <v>22</v>
      </c>
      <c r="W23">
        <f t="shared" si="16"/>
        <v>1.2342632331902712</v>
      </c>
      <c r="X23">
        <f t="shared" si="17"/>
        <v>2935</v>
      </c>
      <c r="Y23">
        <v>23</v>
      </c>
      <c r="Z23">
        <f t="shared" si="18"/>
        <v>22</v>
      </c>
      <c r="AA23">
        <f t="shared" si="19"/>
        <v>1.2342632331902712</v>
      </c>
      <c r="AB23">
        <f t="shared" si="20"/>
        <v>141</v>
      </c>
      <c r="AC23">
        <v>23</v>
      </c>
      <c r="AD23">
        <f t="shared" si="21"/>
        <v>22</v>
      </c>
      <c r="AE23">
        <f t="shared" si="22"/>
        <v>1.2342632331902712</v>
      </c>
      <c r="AF23">
        <f t="shared" si="23"/>
        <v>3.58</v>
      </c>
      <c r="AG23">
        <v>23</v>
      </c>
      <c r="AH23">
        <f t="shared" si="24"/>
        <v>22</v>
      </c>
      <c r="AI23">
        <f t="shared" si="25"/>
        <v>1.2342632331902712</v>
      </c>
      <c r="AJ23">
        <f t="shared" si="26"/>
        <v>3.41</v>
      </c>
      <c r="AK23">
        <v>23</v>
      </c>
      <c r="AL23">
        <f t="shared" si="27"/>
        <v>22</v>
      </c>
      <c r="AM23">
        <f t="shared" si="28"/>
        <v>1.2342632331902712</v>
      </c>
      <c r="AN23">
        <f t="shared" si="29"/>
        <v>9.4</v>
      </c>
      <c r="AO23">
        <v>23</v>
      </c>
      <c r="AP23">
        <f t="shared" si="30"/>
        <v>22</v>
      </c>
      <c r="AQ23">
        <f t="shared" si="31"/>
        <v>1.2342632331902712</v>
      </c>
      <c r="AR23">
        <f t="shared" si="32"/>
        <v>116</v>
      </c>
      <c r="AS23">
        <v>23</v>
      </c>
      <c r="AT23">
        <f t="shared" si="33"/>
        <v>22</v>
      </c>
      <c r="AU23">
        <f t="shared" si="34"/>
        <v>1.2342632331902712</v>
      </c>
      <c r="AV23">
        <f t="shared" si="35"/>
        <v>5500</v>
      </c>
      <c r="AW23">
        <v>23</v>
      </c>
      <c r="AX23">
        <f t="shared" si="36"/>
        <v>22</v>
      </c>
      <c r="AY23">
        <f t="shared" si="37"/>
        <v>1.2342632331902712</v>
      </c>
      <c r="AZ23">
        <f t="shared" si="38"/>
        <v>30</v>
      </c>
      <c r="BA23">
        <v>23</v>
      </c>
      <c r="BB23">
        <f t="shared" si="39"/>
        <v>22</v>
      </c>
      <c r="BC23">
        <f t="shared" si="40"/>
        <v>1.2342632331902712</v>
      </c>
      <c r="BD23">
        <f t="shared" si="41"/>
        <v>34</v>
      </c>
      <c r="BE23">
        <v>23</v>
      </c>
      <c r="BF23">
        <f t="shared" si="42"/>
        <v>22</v>
      </c>
      <c r="BG23">
        <f t="shared" si="43"/>
        <v>1.2342632331902712</v>
      </c>
      <c r="BH23">
        <f t="shared" si="44"/>
        <v>16503</v>
      </c>
    </row>
    <row r="24" spans="1:60" x14ac:dyDescent="0.25">
      <c r="A24">
        <v>24</v>
      </c>
      <c r="B24">
        <f t="shared" si="0"/>
        <v>23</v>
      </c>
      <c r="C24">
        <f t="shared" si="1"/>
        <v>1.2335479256080109</v>
      </c>
      <c r="D24">
        <f t="shared" si="2"/>
        <v>0</v>
      </c>
      <c r="E24">
        <v>24</v>
      </c>
      <c r="F24">
        <f t="shared" si="3"/>
        <v>23</v>
      </c>
      <c r="G24">
        <f t="shared" si="4"/>
        <v>1.2335479256080109</v>
      </c>
      <c r="H24">
        <f t="shared" si="5"/>
        <v>94.5</v>
      </c>
      <c r="I24">
        <v>24</v>
      </c>
      <c r="J24">
        <f t="shared" si="6"/>
        <v>23</v>
      </c>
      <c r="K24">
        <f t="shared" si="7"/>
        <v>1.2335479256080109</v>
      </c>
      <c r="L24">
        <f t="shared" si="8"/>
        <v>166.3</v>
      </c>
      <c r="M24">
        <v>24</v>
      </c>
      <c r="N24">
        <f t="shared" si="9"/>
        <v>23</v>
      </c>
      <c r="O24">
        <f t="shared" si="10"/>
        <v>1.2335479256080109</v>
      </c>
      <c r="P24">
        <f t="shared" si="11"/>
        <v>64.099999999999994</v>
      </c>
      <c r="Q24">
        <v>24</v>
      </c>
      <c r="R24">
        <f t="shared" si="12"/>
        <v>23</v>
      </c>
      <c r="S24">
        <f t="shared" si="13"/>
        <v>1.2335479256080109</v>
      </c>
      <c r="T24">
        <f t="shared" si="14"/>
        <v>52</v>
      </c>
      <c r="U24">
        <v>24</v>
      </c>
      <c r="V24">
        <f t="shared" si="15"/>
        <v>23</v>
      </c>
      <c r="W24">
        <f t="shared" si="16"/>
        <v>1.2335479256080109</v>
      </c>
      <c r="X24">
        <f t="shared" si="17"/>
        <v>2145</v>
      </c>
      <c r="Y24">
        <v>24</v>
      </c>
      <c r="Z24">
        <f t="shared" si="18"/>
        <v>23</v>
      </c>
      <c r="AA24">
        <f t="shared" si="19"/>
        <v>1.2335479256080109</v>
      </c>
      <c r="AB24">
        <f t="shared" si="20"/>
        <v>97</v>
      </c>
      <c r="AC24">
        <v>24</v>
      </c>
      <c r="AD24">
        <f t="shared" si="21"/>
        <v>23</v>
      </c>
      <c r="AE24">
        <f t="shared" si="22"/>
        <v>1.2335479256080109</v>
      </c>
      <c r="AF24">
        <f t="shared" si="23"/>
        <v>3.15</v>
      </c>
      <c r="AG24">
        <v>24</v>
      </c>
      <c r="AH24">
        <f t="shared" si="24"/>
        <v>23</v>
      </c>
      <c r="AI24">
        <f t="shared" si="25"/>
        <v>1.2335479256080109</v>
      </c>
      <c r="AJ24">
        <f t="shared" si="26"/>
        <v>3.11</v>
      </c>
      <c r="AK24">
        <v>24</v>
      </c>
      <c r="AL24">
        <f t="shared" si="27"/>
        <v>23</v>
      </c>
      <c r="AM24">
        <f t="shared" si="28"/>
        <v>1.2335479256080109</v>
      </c>
      <c r="AN24">
        <f t="shared" si="29"/>
        <v>8.6</v>
      </c>
      <c r="AO24">
        <v>24</v>
      </c>
      <c r="AP24">
        <f t="shared" si="30"/>
        <v>23</v>
      </c>
      <c r="AQ24">
        <f t="shared" si="31"/>
        <v>1.2335479256080109</v>
      </c>
      <c r="AR24">
        <f t="shared" si="32"/>
        <v>70</v>
      </c>
      <c r="AS24">
        <v>24</v>
      </c>
      <c r="AT24">
        <f t="shared" si="33"/>
        <v>23</v>
      </c>
      <c r="AU24">
        <f t="shared" si="34"/>
        <v>1.2335479256080109</v>
      </c>
      <c r="AV24">
        <f t="shared" si="35"/>
        <v>4800</v>
      </c>
      <c r="AW24">
        <v>24</v>
      </c>
      <c r="AX24">
        <f t="shared" si="36"/>
        <v>23</v>
      </c>
      <c r="AY24">
        <f t="shared" si="37"/>
        <v>1.2335479256080109</v>
      </c>
      <c r="AZ24">
        <f t="shared" si="38"/>
        <v>19</v>
      </c>
      <c r="BA24">
        <v>24</v>
      </c>
      <c r="BB24">
        <f t="shared" si="39"/>
        <v>23</v>
      </c>
      <c r="BC24">
        <f t="shared" si="40"/>
        <v>1.2335479256080109</v>
      </c>
      <c r="BD24">
        <f t="shared" si="41"/>
        <v>25</v>
      </c>
      <c r="BE24">
        <v>24</v>
      </c>
      <c r="BF24">
        <f t="shared" si="42"/>
        <v>23</v>
      </c>
      <c r="BG24">
        <f t="shared" si="43"/>
        <v>1.2335479256080109</v>
      </c>
      <c r="BH24">
        <f t="shared" si="44"/>
        <v>7788</v>
      </c>
    </row>
    <row r="25" spans="1:60" x14ac:dyDescent="0.25">
      <c r="A25">
        <v>25</v>
      </c>
      <c r="B25">
        <f t="shared" si="0"/>
        <v>24</v>
      </c>
      <c r="C25">
        <f t="shared" si="1"/>
        <v>1.2328326180257505</v>
      </c>
      <c r="D25">
        <f t="shared" si="2"/>
        <v>2</v>
      </c>
      <c r="E25">
        <v>25</v>
      </c>
      <c r="F25">
        <f t="shared" si="3"/>
        <v>24</v>
      </c>
      <c r="G25">
        <f t="shared" si="4"/>
        <v>1.2328326180257505</v>
      </c>
      <c r="H25">
        <f t="shared" si="5"/>
        <v>102.4</v>
      </c>
      <c r="I25">
        <v>25</v>
      </c>
      <c r="J25">
        <f t="shared" si="6"/>
        <v>24</v>
      </c>
      <c r="K25">
        <f t="shared" si="7"/>
        <v>1.2328326180257505</v>
      </c>
      <c r="L25">
        <f t="shared" si="8"/>
        <v>183.1</v>
      </c>
      <c r="M25">
        <v>25</v>
      </c>
      <c r="N25">
        <f t="shared" si="9"/>
        <v>24</v>
      </c>
      <c r="O25">
        <f t="shared" si="10"/>
        <v>1.2328326180257505</v>
      </c>
      <c r="P25">
        <f t="shared" si="11"/>
        <v>66.900000000000006</v>
      </c>
      <c r="Q25">
        <v>25</v>
      </c>
      <c r="R25">
        <f t="shared" si="12"/>
        <v>24</v>
      </c>
      <c r="S25">
        <f t="shared" si="13"/>
        <v>1.2328326180257505</v>
      </c>
      <c r="T25">
        <f t="shared" si="14"/>
        <v>55.5</v>
      </c>
      <c r="U25">
        <v>25</v>
      </c>
      <c r="V25">
        <f t="shared" si="15"/>
        <v>24</v>
      </c>
      <c r="W25">
        <f t="shared" si="16"/>
        <v>1.2328326180257505</v>
      </c>
      <c r="X25">
        <f t="shared" si="17"/>
        <v>2935</v>
      </c>
      <c r="Y25">
        <v>25</v>
      </c>
      <c r="Z25">
        <f t="shared" si="18"/>
        <v>24</v>
      </c>
      <c r="AA25">
        <f t="shared" si="19"/>
        <v>1.2328326180257505</v>
      </c>
      <c r="AB25">
        <f t="shared" si="20"/>
        <v>141</v>
      </c>
      <c r="AC25">
        <v>25</v>
      </c>
      <c r="AD25">
        <f t="shared" si="21"/>
        <v>24</v>
      </c>
      <c r="AE25">
        <f t="shared" si="22"/>
        <v>1.2328326180257505</v>
      </c>
      <c r="AF25">
        <f t="shared" si="23"/>
        <v>3.58</v>
      </c>
      <c r="AG25">
        <v>25</v>
      </c>
      <c r="AH25">
        <f t="shared" si="24"/>
        <v>24</v>
      </c>
      <c r="AI25">
        <f t="shared" si="25"/>
        <v>1.2328326180257505</v>
      </c>
      <c r="AJ25">
        <f t="shared" si="26"/>
        <v>3.41</v>
      </c>
      <c r="AK25">
        <v>25</v>
      </c>
      <c r="AL25">
        <f t="shared" si="27"/>
        <v>24</v>
      </c>
      <c r="AM25">
        <f t="shared" si="28"/>
        <v>1.2328326180257505</v>
      </c>
      <c r="AN25">
        <f t="shared" si="29"/>
        <v>9.4</v>
      </c>
      <c r="AO25">
        <v>25</v>
      </c>
      <c r="AP25">
        <f t="shared" si="30"/>
        <v>24</v>
      </c>
      <c r="AQ25">
        <f t="shared" si="31"/>
        <v>1.2328326180257505</v>
      </c>
      <c r="AR25">
        <f t="shared" si="32"/>
        <v>116</v>
      </c>
      <c r="AS25">
        <v>25</v>
      </c>
      <c r="AT25">
        <f t="shared" si="33"/>
        <v>24</v>
      </c>
      <c r="AU25">
        <f t="shared" si="34"/>
        <v>1.2328326180257505</v>
      </c>
      <c r="AV25">
        <f t="shared" si="35"/>
        <v>5500</v>
      </c>
      <c r="AW25">
        <v>25</v>
      </c>
      <c r="AX25">
        <f t="shared" si="36"/>
        <v>24</v>
      </c>
      <c r="AY25">
        <f t="shared" si="37"/>
        <v>1.2328326180257505</v>
      </c>
      <c r="AZ25">
        <f t="shared" si="38"/>
        <v>30</v>
      </c>
      <c r="BA25">
        <v>25</v>
      </c>
      <c r="BB25">
        <f t="shared" si="39"/>
        <v>24</v>
      </c>
      <c r="BC25">
        <f t="shared" si="40"/>
        <v>1.2328326180257505</v>
      </c>
      <c r="BD25">
        <f t="shared" si="41"/>
        <v>34</v>
      </c>
      <c r="BE25">
        <v>25</v>
      </c>
      <c r="BF25">
        <f t="shared" si="42"/>
        <v>24</v>
      </c>
      <c r="BG25">
        <f t="shared" si="43"/>
        <v>1.2328326180257505</v>
      </c>
      <c r="BH25">
        <f t="shared" si="44"/>
        <v>16503</v>
      </c>
    </row>
    <row r="26" spans="1:60" x14ac:dyDescent="0.25">
      <c r="A26">
        <v>26</v>
      </c>
      <c r="B26">
        <f t="shared" si="0"/>
        <v>25</v>
      </c>
      <c r="C26">
        <f t="shared" si="1"/>
        <v>1.2321173104434899</v>
      </c>
      <c r="D26">
        <f t="shared" si="2"/>
        <v>0</v>
      </c>
      <c r="E26">
        <v>26</v>
      </c>
      <c r="F26">
        <f t="shared" si="3"/>
        <v>25</v>
      </c>
      <c r="G26">
        <f t="shared" si="4"/>
        <v>1.2321173104434899</v>
      </c>
      <c r="H26">
        <f t="shared" si="5"/>
        <v>94.5</v>
      </c>
      <c r="I26">
        <v>26</v>
      </c>
      <c r="J26">
        <f t="shared" si="6"/>
        <v>25</v>
      </c>
      <c r="K26">
        <f t="shared" si="7"/>
        <v>1.2321173104434899</v>
      </c>
      <c r="L26">
        <f t="shared" si="8"/>
        <v>166.3</v>
      </c>
      <c r="M26">
        <v>26</v>
      </c>
      <c r="N26">
        <f t="shared" si="9"/>
        <v>25</v>
      </c>
      <c r="O26">
        <f t="shared" si="10"/>
        <v>1.2321173104434899</v>
      </c>
      <c r="P26">
        <f t="shared" si="11"/>
        <v>64.099999999999994</v>
      </c>
      <c r="Q26">
        <v>26</v>
      </c>
      <c r="R26">
        <f t="shared" si="12"/>
        <v>25</v>
      </c>
      <c r="S26">
        <f t="shared" si="13"/>
        <v>1.2321173104434899</v>
      </c>
      <c r="T26">
        <f t="shared" si="14"/>
        <v>52</v>
      </c>
      <c r="U26">
        <v>26</v>
      </c>
      <c r="V26">
        <f t="shared" si="15"/>
        <v>25</v>
      </c>
      <c r="W26">
        <f t="shared" si="16"/>
        <v>1.2321173104434899</v>
      </c>
      <c r="X26">
        <f t="shared" si="17"/>
        <v>2145</v>
      </c>
      <c r="Y26">
        <v>26</v>
      </c>
      <c r="Z26">
        <f t="shared" si="18"/>
        <v>25</v>
      </c>
      <c r="AA26">
        <f t="shared" si="19"/>
        <v>1.2321173104434899</v>
      </c>
      <c r="AB26">
        <f t="shared" si="20"/>
        <v>97</v>
      </c>
      <c r="AC26">
        <v>26</v>
      </c>
      <c r="AD26">
        <f t="shared" si="21"/>
        <v>25</v>
      </c>
      <c r="AE26">
        <f t="shared" si="22"/>
        <v>1.2321173104434899</v>
      </c>
      <c r="AF26">
        <f t="shared" si="23"/>
        <v>3.15</v>
      </c>
      <c r="AG26">
        <v>26</v>
      </c>
      <c r="AH26">
        <f t="shared" si="24"/>
        <v>25</v>
      </c>
      <c r="AI26">
        <f t="shared" si="25"/>
        <v>1.2321173104434899</v>
      </c>
      <c r="AJ26">
        <f t="shared" si="26"/>
        <v>3.11</v>
      </c>
      <c r="AK26">
        <v>26</v>
      </c>
      <c r="AL26">
        <f t="shared" si="27"/>
        <v>25</v>
      </c>
      <c r="AM26">
        <f t="shared" si="28"/>
        <v>1.2321173104434899</v>
      </c>
      <c r="AN26">
        <f t="shared" si="29"/>
        <v>8.6</v>
      </c>
      <c r="AO26">
        <v>26</v>
      </c>
      <c r="AP26">
        <f t="shared" si="30"/>
        <v>25</v>
      </c>
      <c r="AQ26">
        <f t="shared" si="31"/>
        <v>1.2321173104434899</v>
      </c>
      <c r="AR26">
        <f t="shared" si="32"/>
        <v>70</v>
      </c>
      <c r="AS26">
        <v>26</v>
      </c>
      <c r="AT26">
        <f t="shared" si="33"/>
        <v>25</v>
      </c>
      <c r="AU26">
        <f t="shared" si="34"/>
        <v>1.2321173104434899</v>
      </c>
      <c r="AV26">
        <f t="shared" si="35"/>
        <v>4800</v>
      </c>
      <c r="AW26">
        <v>26</v>
      </c>
      <c r="AX26">
        <f t="shared" si="36"/>
        <v>25</v>
      </c>
      <c r="AY26">
        <f t="shared" si="37"/>
        <v>1.2321173104434899</v>
      </c>
      <c r="AZ26">
        <f t="shared" si="38"/>
        <v>19</v>
      </c>
      <c r="BA26">
        <v>26</v>
      </c>
      <c r="BB26">
        <f t="shared" si="39"/>
        <v>25</v>
      </c>
      <c r="BC26">
        <f t="shared" si="40"/>
        <v>1.2321173104434899</v>
      </c>
      <c r="BD26">
        <f t="shared" si="41"/>
        <v>25</v>
      </c>
      <c r="BE26">
        <v>26</v>
      </c>
      <c r="BF26">
        <f t="shared" si="42"/>
        <v>25</v>
      </c>
      <c r="BG26">
        <f t="shared" si="43"/>
        <v>1.2321173104434899</v>
      </c>
      <c r="BH26">
        <f t="shared" si="44"/>
        <v>7788</v>
      </c>
    </row>
    <row r="27" spans="1:60" x14ac:dyDescent="0.25">
      <c r="A27">
        <v>27</v>
      </c>
      <c r="B27">
        <f t="shared" si="0"/>
        <v>26</v>
      </c>
      <c r="C27">
        <f t="shared" si="1"/>
        <v>1.2314020028612296</v>
      </c>
      <c r="D27">
        <f t="shared" si="2"/>
        <v>2</v>
      </c>
      <c r="E27">
        <v>27</v>
      </c>
      <c r="F27">
        <f t="shared" si="3"/>
        <v>26</v>
      </c>
      <c r="G27">
        <f t="shared" si="4"/>
        <v>1.2314020028612296</v>
      </c>
      <c r="H27">
        <f t="shared" si="5"/>
        <v>102.4</v>
      </c>
      <c r="I27">
        <v>27</v>
      </c>
      <c r="J27">
        <f t="shared" si="6"/>
        <v>26</v>
      </c>
      <c r="K27">
        <f t="shared" si="7"/>
        <v>1.2314020028612296</v>
      </c>
      <c r="L27">
        <f t="shared" si="8"/>
        <v>183.1</v>
      </c>
      <c r="M27">
        <v>27</v>
      </c>
      <c r="N27">
        <f t="shared" si="9"/>
        <v>26</v>
      </c>
      <c r="O27">
        <f t="shared" si="10"/>
        <v>1.2314020028612296</v>
      </c>
      <c r="P27">
        <f t="shared" si="11"/>
        <v>66.900000000000006</v>
      </c>
      <c r="Q27">
        <v>27</v>
      </c>
      <c r="R27">
        <f t="shared" si="12"/>
        <v>26</v>
      </c>
      <c r="S27">
        <f t="shared" si="13"/>
        <v>1.2314020028612296</v>
      </c>
      <c r="T27">
        <f t="shared" si="14"/>
        <v>55.5</v>
      </c>
      <c r="U27">
        <v>27</v>
      </c>
      <c r="V27">
        <f t="shared" si="15"/>
        <v>26</v>
      </c>
      <c r="W27">
        <f t="shared" si="16"/>
        <v>1.2314020028612296</v>
      </c>
      <c r="X27">
        <f t="shared" si="17"/>
        <v>2935</v>
      </c>
      <c r="Y27">
        <v>27</v>
      </c>
      <c r="Z27">
        <f t="shared" si="18"/>
        <v>26</v>
      </c>
      <c r="AA27">
        <f t="shared" si="19"/>
        <v>1.2314020028612296</v>
      </c>
      <c r="AB27">
        <f t="shared" si="20"/>
        <v>141</v>
      </c>
      <c r="AC27">
        <v>27</v>
      </c>
      <c r="AD27">
        <f t="shared" si="21"/>
        <v>26</v>
      </c>
      <c r="AE27">
        <f t="shared" si="22"/>
        <v>1.2314020028612296</v>
      </c>
      <c r="AF27">
        <f t="shared" si="23"/>
        <v>3.58</v>
      </c>
      <c r="AG27">
        <v>27</v>
      </c>
      <c r="AH27">
        <f t="shared" si="24"/>
        <v>26</v>
      </c>
      <c r="AI27">
        <f t="shared" si="25"/>
        <v>1.2314020028612296</v>
      </c>
      <c r="AJ27">
        <f t="shared" si="26"/>
        <v>3.41</v>
      </c>
      <c r="AK27">
        <v>27</v>
      </c>
      <c r="AL27">
        <f t="shared" si="27"/>
        <v>26</v>
      </c>
      <c r="AM27">
        <f t="shared" si="28"/>
        <v>1.2314020028612296</v>
      </c>
      <c r="AN27">
        <f t="shared" si="29"/>
        <v>9.4</v>
      </c>
      <c r="AO27">
        <v>27</v>
      </c>
      <c r="AP27">
        <f t="shared" si="30"/>
        <v>26</v>
      </c>
      <c r="AQ27">
        <f t="shared" si="31"/>
        <v>1.2314020028612296</v>
      </c>
      <c r="AR27">
        <f t="shared" si="32"/>
        <v>116</v>
      </c>
      <c r="AS27">
        <v>27</v>
      </c>
      <c r="AT27">
        <f t="shared" si="33"/>
        <v>26</v>
      </c>
      <c r="AU27">
        <f t="shared" si="34"/>
        <v>1.2314020028612296</v>
      </c>
      <c r="AV27">
        <f t="shared" si="35"/>
        <v>5500</v>
      </c>
      <c r="AW27">
        <v>27</v>
      </c>
      <c r="AX27">
        <f t="shared" si="36"/>
        <v>26</v>
      </c>
      <c r="AY27">
        <f t="shared" si="37"/>
        <v>1.2314020028612296</v>
      </c>
      <c r="AZ27">
        <f t="shared" si="38"/>
        <v>30</v>
      </c>
      <c r="BA27">
        <v>27</v>
      </c>
      <c r="BB27">
        <f t="shared" si="39"/>
        <v>26</v>
      </c>
      <c r="BC27">
        <f t="shared" si="40"/>
        <v>1.2314020028612296</v>
      </c>
      <c r="BD27">
        <f t="shared" si="41"/>
        <v>34</v>
      </c>
      <c r="BE27">
        <v>27</v>
      </c>
      <c r="BF27">
        <f t="shared" si="42"/>
        <v>26</v>
      </c>
      <c r="BG27">
        <f t="shared" si="43"/>
        <v>1.2314020028612296</v>
      </c>
      <c r="BH27">
        <f t="shared" si="44"/>
        <v>16503</v>
      </c>
    </row>
    <row r="28" spans="1:60" x14ac:dyDescent="0.25">
      <c r="A28">
        <v>28</v>
      </c>
      <c r="B28">
        <f t="shared" si="0"/>
        <v>27</v>
      </c>
      <c r="C28">
        <f t="shared" si="1"/>
        <v>1.2306866952789692</v>
      </c>
      <c r="D28">
        <f t="shared" si="2"/>
        <v>0</v>
      </c>
      <c r="E28">
        <v>28</v>
      </c>
      <c r="F28">
        <f t="shared" si="3"/>
        <v>27</v>
      </c>
      <c r="G28">
        <f t="shared" si="4"/>
        <v>1.2306866952789692</v>
      </c>
      <c r="H28">
        <f t="shared" si="5"/>
        <v>94.5</v>
      </c>
      <c r="I28">
        <v>28</v>
      </c>
      <c r="J28">
        <f t="shared" si="6"/>
        <v>27</v>
      </c>
      <c r="K28">
        <f t="shared" si="7"/>
        <v>1.2306866952789692</v>
      </c>
      <c r="L28">
        <f t="shared" si="8"/>
        <v>166.3</v>
      </c>
      <c r="M28">
        <v>28</v>
      </c>
      <c r="N28">
        <f t="shared" si="9"/>
        <v>27</v>
      </c>
      <c r="O28">
        <f t="shared" si="10"/>
        <v>1.2306866952789692</v>
      </c>
      <c r="P28">
        <f t="shared" si="11"/>
        <v>64.099999999999994</v>
      </c>
      <c r="Q28">
        <v>28</v>
      </c>
      <c r="R28">
        <f t="shared" si="12"/>
        <v>27</v>
      </c>
      <c r="S28">
        <f t="shared" si="13"/>
        <v>1.2306866952789692</v>
      </c>
      <c r="T28">
        <f t="shared" si="14"/>
        <v>52</v>
      </c>
      <c r="U28">
        <v>28</v>
      </c>
      <c r="V28">
        <f t="shared" si="15"/>
        <v>27</v>
      </c>
      <c r="W28">
        <f t="shared" si="16"/>
        <v>1.2306866952789692</v>
      </c>
      <c r="X28">
        <f t="shared" si="17"/>
        <v>2145</v>
      </c>
      <c r="Y28">
        <v>28</v>
      </c>
      <c r="Z28">
        <f t="shared" si="18"/>
        <v>27</v>
      </c>
      <c r="AA28">
        <f t="shared" si="19"/>
        <v>1.2306866952789692</v>
      </c>
      <c r="AB28">
        <f t="shared" si="20"/>
        <v>97</v>
      </c>
      <c r="AC28">
        <v>28</v>
      </c>
      <c r="AD28">
        <f t="shared" si="21"/>
        <v>27</v>
      </c>
      <c r="AE28">
        <f t="shared" si="22"/>
        <v>1.2306866952789692</v>
      </c>
      <c r="AF28">
        <f t="shared" si="23"/>
        <v>3.15</v>
      </c>
      <c r="AG28">
        <v>28</v>
      </c>
      <c r="AH28">
        <f t="shared" si="24"/>
        <v>27</v>
      </c>
      <c r="AI28">
        <f t="shared" si="25"/>
        <v>1.2306866952789692</v>
      </c>
      <c r="AJ28">
        <f t="shared" si="26"/>
        <v>3.11</v>
      </c>
      <c r="AK28">
        <v>28</v>
      </c>
      <c r="AL28">
        <f t="shared" si="27"/>
        <v>27</v>
      </c>
      <c r="AM28">
        <f t="shared" si="28"/>
        <v>1.2306866952789692</v>
      </c>
      <c r="AN28">
        <f t="shared" si="29"/>
        <v>8.6</v>
      </c>
      <c r="AO28">
        <v>28</v>
      </c>
      <c r="AP28">
        <f t="shared" si="30"/>
        <v>27</v>
      </c>
      <c r="AQ28">
        <f t="shared" si="31"/>
        <v>1.2306866952789692</v>
      </c>
      <c r="AR28">
        <f t="shared" si="32"/>
        <v>70</v>
      </c>
      <c r="AS28">
        <v>28</v>
      </c>
      <c r="AT28">
        <f t="shared" si="33"/>
        <v>27</v>
      </c>
      <c r="AU28">
        <f t="shared" si="34"/>
        <v>1.2306866952789692</v>
      </c>
      <c r="AV28">
        <f t="shared" si="35"/>
        <v>4800</v>
      </c>
      <c r="AW28">
        <v>28</v>
      </c>
      <c r="AX28">
        <f t="shared" si="36"/>
        <v>27</v>
      </c>
      <c r="AY28">
        <f t="shared" si="37"/>
        <v>1.2306866952789692</v>
      </c>
      <c r="AZ28">
        <f t="shared" si="38"/>
        <v>19</v>
      </c>
      <c r="BA28">
        <v>28</v>
      </c>
      <c r="BB28">
        <f t="shared" si="39"/>
        <v>27</v>
      </c>
      <c r="BC28">
        <f t="shared" si="40"/>
        <v>1.2306866952789692</v>
      </c>
      <c r="BD28">
        <f t="shared" si="41"/>
        <v>25</v>
      </c>
      <c r="BE28">
        <v>28</v>
      </c>
      <c r="BF28">
        <f t="shared" si="42"/>
        <v>27</v>
      </c>
      <c r="BG28">
        <f t="shared" si="43"/>
        <v>1.2306866952789692</v>
      </c>
      <c r="BH28">
        <f t="shared" si="44"/>
        <v>7788</v>
      </c>
    </row>
    <row r="29" spans="1:60" x14ac:dyDescent="0.25">
      <c r="A29">
        <v>29</v>
      </c>
      <c r="B29">
        <f t="shared" si="0"/>
        <v>28</v>
      </c>
      <c r="C29">
        <f t="shared" si="1"/>
        <v>1.2299713876967089</v>
      </c>
      <c r="D29">
        <f t="shared" si="2"/>
        <v>2</v>
      </c>
      <c r="E29">
        <v>29</v>
      </c>
      <c r="F29">
        <f t="shared" si="3"/>
        <v>28</v>
      </c>
      <c r="G29">
        <f t="shared" si="4"/>
        <v>1.2299713876967089</v>
      </c>
      <c r="H29">
        <f t="shared" si="5"/>
        <v>102.4</v>
      </c>
      <c r="I29">
        <v>29</v>
      </c>
      <c r="J29">
        <f t="shared" si="6"/>
        <v>28</v>
      </c>
      <c r="K29">
        <f t="shared" si="7"/>
        <v>1.2299713876967089</v>
      </c>
      <c r="L29">
        <f t="shared" si="8"/>
        <v>183.1</v>
      </c>
      <c r="M29">
        <v>29</v>
      </c>
      <c r="N29">
        <f t="shared" si="9"/>
        <v>28</v>
      </c>
      <c r="O29">
        <f t="shared" si="10"/>
        <v>1.2299713876967089</v>
      </c>
      <c r="P29">
        <f t="shared" si="11"/>
        <v>66.900000000000006</v>
      </c>
      <c r="Q29">
        <v>29</v>
      </c>
      <c r="R29">
        <f t="shared" si="12"/>
        <v>28</v>
      </c>
      <c r="S29">
        <f t="shared" si="13"/>
        <v>1.2299713876967089</v>
      </c>
      <c r="T29">
        <f t="shared" si="14"/>
        <v>55.5</v>
      </c>
      <c r="U29">
        <v>29</v>
      </c>
      <c r="V29">
        <f t="shared" si="15"/>
        <v>28</v>
      </c>
      <c r="W29">
        <f t="shared" si="16"/>
        <v>1.2299713876967089</v>
      </c>
      <c r="X29">
        <f t="shared" si="17"/>
        <v>2935</v>
      </c>
      <c r="Y29">
        <v>29</v>
      </c>
      <c r="Z29">
        <f t="shared" si="18"/>
        <v>28</v>
      </c>
      <c r="AA29">
        <f t="shared" si="19"/>
        <v>1.2299713876967089</v>
      </c>
      <c r="AB29">
        <f t="shared" si="20"/>
        <v>141</v>
      </c>
      <c r="AC29">
        <v>29</v>
      </c>
      <c r="AD29">
        <f t="shared" si="21"/>
        <v>28</v>
      </c>
      <c r="AE29">
        <f t="shared" si="22"/>
        <v>1.2299713876967089</v>
      </c>
      <c r="AF29">
        <f t="shared" si="23"/>
        <v>3.58</v>
      </c>
      <c r="AG29">
        <v>29</v>
      </c>
      <c r="AH29">
        <f t="shared" si="24"/>
        <v>28</v>
      </c>
      <c r="AI29">
        <f t="shared" si="25"/>
        <v>1.2299713876967089</v>
      </c>
      <c r="AJ29">
        <f t="shared" si="26"/>
        <v>3.41</v>
      </c>
      <c r="AK29">
        <v>29</v>
      </c>
      <c r="AL29">
        <f t="shared" si="27"/>
        <v>28</v>
      </c>
      <c r="AM29">
        <f t="shared" si="28"/>
        <v>1.2299713876967089</v>
      </c>
      <c r="AN29">
        <f t="shared" si="29"/>
        <v>9.4</v>
      </c>
      <c r="AO29">
        <v>29</v>
      </c>
      <c r="AP29">
        <f t="shared" si="30"/>
        <v>28</v>
      </c>
      <c r="AQ29">
        <f t="shared" si="31"/>
        <v>1.2299713876967089</v>
      </c>
      <c r="AR29">
        <f t="shared" si="32"/>
        <v>116</v>
      </c>
      <c r="AS29">
        <v>29</v>
      </c>
      <c r="AT29">
        <f t="shared" si="33"/>
        <v>28</v>
      </c>
      <c r="AU29">
        <f t="shared" si="34"/>
        <v>1.2299713876967089</v>
      </c>
      <c r="AV29">
        <f t="shared" si="35"/>
        <v>5500</v>
      </c>
      <c r="AW29">
        <v>29</v>
      </c>
      <c r="AX29">
        <f t="shared" si="36"/>
        <v>28</v>
      </c>
      <c r="AY29">
        <f t="shared" si="37"/>
        <v>1.2299713876967089</v>
      </c>
      <c r="AZ29">
        <f t="shared" si="38"/>
        <v>30</v>
      </c>
      <c r="BA29">
        <v>29</v>
      </c>
      <c r="BB29">
        <f t="shared" si="39"/>
        <v>28</v>
      </c>
      <c r="BC29">
        <f t="shared" si="40"/>
        <v>1.2299713876967089</v>
      </c>
      <c r="BD29">
        <f t="shared" si="41"/>
        <v>34</v>
      </c>
      <c r="BE29">
        <v>29</v>
      </c>
      <c r="BF29">
        <f t="shared" si="42"/>
        <v>28</v>
      </c>
      <c r="BG29">
        <f t="shared" si="43"/>
        <v>1.2299713876967089</v>
      </c>
      <c r="BH29">
        <f t="shared" si="44"/>
        <v>16503</v>
      </c>
    </row>
    <row r="30" spans="1:60" x14ac:dyDescent="0.25">
      <c r="A30">
        <v>30</v>
      </c>
      <c r="B30">
        <f t="shared" si="0"/>
        <v>29</v>
      </c>
      <c r="C30">
        <f t="shared" si="1"/>
        <v>1.2292560801144483</v>
      </c>
      <c r="D30">
        <f t="shared" si="2"/>
        <v>0</v>
      </c>
      <c r="E30">
        <v>30</v>
      </c>
      <c r="F30">
        <f t="shared" si="3"/>
        <v>29</v>
      </c>
      <c r="G30">
        <f t="shared" si="4"/>
        <v>1.2292560801144483</v>
      </c>
      <c r="H30">
        <f t="shared" si="5"/>
        <v>94.5</v>
      </c>
      <c r="I30">
        <v>30</v>
      </c>
      <c r="J30">
        <f t="shared" si="6"/>
        <v>29</v>
      </c>
      <c r="K30">
        <f t="shared" si="7"/>
        <v>1.2292560801144483</v>
      </c>
      <c r="L30">
        <f t="shared" si="8"/>
        <v>166.3</v>
      </c>
      <c r="M30">
        <v>30</v>
      </c>
      <c r="N30">
        <f t="shared" si="9"/>
        <v>29</v>
      </c>
      <c r="O30">
        <f t="shared" si="10"/>
        <v>1.2292560801144483</v>
      </c>
      <c r="P30">
        <f t="shared" si="11"/>
        <v>64.099999999999994</v>
      </c>
      <c r="Q30">
        <v>30</v>
      </c>
      <c r="R30">
        <f t="shared" si="12"/>
        <v>29</v>
      </c>
      <c r="S30">
        <f t="shared" si="13"/>
        <v>1.2292560801144483</v>
      </c>
      <c r="T30">
        <f t="shared" si="14"/>
        <v>52</v>
      </c>
      <c r="U30">
        <v>30</v>
      </c>
      <c r="V30">
        <f t="shared" si="15"/>
        <v>29</v>
      </c>
      <c r="W30">
        <f t="shared" si="16"/>
        <v>1.2292560801144483</v>
      </c>
      <c r="X30">
        <f t="shared" si="17"/>
        <v>2145</v>
      </c>
      <c r="Y30">
        <v>30</v>
      </c>
      <c r="Z30">
        <f t="shared" si="18"/>
        <v>29</v>
      </c>
      <c r="AA30">
        <f t="shared" si="19"/>
        <v>1.2292560801144483</v>
      </c>
      <c r="AB30">
        <f t="shared" si="20"/>
        <v>97</v>
      </c>
      <c r="AC30">
        <v>30</v>
      </c>
      <c r="AD30">
        <f t="shared" si="21"/>
        <v>29</v>
      </c>
      <c r="AE30">
        <f t="shared" si="22"/>
        <v>1.2292560801144483</v>
      </c>
      <c r="AF30">
        <f t="shared" si="23"/>
        <v>3.15</v>
      </c>
      <c r="AG30">
        <v>30</v>
      </c>
      <c r="AH30">
        <f t="shared" si="24"/>
        <v>29</v>
      </c>
      <c r="AI30">
        <f t="shared" si="25"/>
        <v>1.2292560801144483</v>
      </c>
      <c r="AJ30">
        <f t="shared" si="26"/>
        <v>3.11</v>
      </c>
      <c r="AK30">
        <v>30</v>
      </c>
      <c r="AL30">
        <f t="shared" si="27"/>
        <v>29</v>
      </c>
      <c r="AM30">
        <f t="shared" si="28"/>
        <v>1.2292560801144483</v>
      </c>
      <c r="AN30">
        <f t="shared" si="29"/>
        <v>8.6</v>
      </c>
      <c r="AO30">
        <v>30</v>
      </c>
      <c r="AP30">
        <f t="shared" si="30"/>
        <v>29</v>
      </c>
      <c r="AQ30">
        <f t="shared" si="31"/>
        <v>1.2292560801144483</v>
      </c>
      <c r="AR30">
        <f t="shared" si="32"/>
        <v>70</v>
      </c>
      <c r="AS30">
        <v>30</v>
      </c>
      <c r="AT30">
        <f t="shared" si="33"/>
        <v>29</v>
      </c>
      <c r="AU30">
        <f t="shared" si="34"/>
        <v>1.2292560801144483</v>
      </c>
      <c r="AV30">
        <f t="shared" si="35"/>
        <v>4800</v>
      </c>
      <c r="AW30">
        <v>30</v>
      </c>
      <c r="AX30">
        <f t="shared" si="36"/>
        <v>29</v>
      </c>
      <c r="AY30">
        <f t="shared" si="37"/>
        <v>1.2292560801144483</v>
      </c>
      <c r="AZ30">
        <f t="shared" si="38"/>
        <v>19</v>
      </c>
      <c r="BA30">
        <v>30</v>
      </c>
      <c r="BB30">
        <f t="shared" si="39"/>
        <v>29</v>
      </c>
      <c r="BC30">
        <f t="shared" si="40"/>
        <v>1.2292560801144483</v>
      </c>
      <c r="BD30">
        <f t="shared" si="41"/>
        <v>25</v>
      </c>
      <c r="BE30">
        <v>30</v>
      </c>
      <c r="BF30">
        <f t="shared" si="42"/>
        <v>29</v>
      </c>
      <c r="BG30">
        <f t="shared" si="43"/>
        <v>1.2292560801144483</v>
      </c>
      <c r="BH30">
        <f t="shared" si="44"/>
        <v>7788</v>
      </c>
    </row>
    <row r="31" spans="1:60" x14ac:dyDescent="0.25">
      <c r="A31">
        <v>31</v>
      </c>
      <c r="B31">
        <f t="shared" si="0"/>
        <v>30</v>
      </c>
      <c r="C31">
        <f t="shared" si="1"/>
        <v>1.228540772532188</v>
      </c>
      <c r="D31">
        <f t="shared" si="2"/>
        <v>2</v>
      </c>
      <c r="E31">
        <v>31</v>
      </c>
      <c r="F31">
        <f t="shared" si="3"/>
        <v>30</v>
      </c>
      <c r="G31">
        <f t="shared" si="4"/>
        <v>1.228540772532188</v>
      </c>
      <c r="H31">
        <f t="shared" si="5"/>
        <v>102.4</v>
      </c>
      <c r="I31">
        <v>31</v>
      </c>
      <c r="J31">
        <f t="shared" si="6"/>
        <v>30</v>
      </c>
      <c r="K31">
        <f t="shared" si="7"/>
        <v>1.228540772532188</v>
      </c>
      <c r="L31">
        <f t="shared" si="8"/>
        <v>183.1</v>
      </c>
      <c r="M31">
        <v>31</v>
      </c>
      <c r="N31">
        <f t="shared" si="9"/>
        <v>30</v>
      </c>
      <c r="O31">
        <f t="shared" si="10"/>
        <v>1.228540772532188</v>
      </c>
      <c r="P31">
        <f t="shared" si="11"/>
        <v>66.900000000000006</v>
      </c>
      <c r="Q31">
        <v>31</v>
      </c>
      <c r="R31">
        <f t="shared" si="12"/>
        <v>30</v>
      </c>
      <c r="S31">
        <f t="shared" si="13"/>
        <v>1.228540772532188</v>
      </c>
      <c r="T31">
        <f t="shared" si="14"/>
        <v>55.5</v>
      </c>
      <c r="U31">
        <v>31</v>
      </c>
      <c r="V31">
        <f t="shared" si="15"/>
        <v>30</v>
      </c>
      <c r="W31">
        <f t="shared" si="16"/>
        <v>1.228540772532188</v>
      </c>
      <c r="X31">
        <f t="shared" si="17"/>
        <v>2935</v>
      </c>
      <c r="Y31">
        <v>31</v>
      </c>
      <c r="Z31">
        <f t="shared" si="18"/>
        <v>30</v>
      </c>
      <c r="AA31">
        <f t="shared" si="19"/>
        <v>1.228540772532188</v>
      </c>
      <c r="AB31">
        <f t="shared" si="20"/>
        <v>141</v>
      </c>
      <c r="AC31">
        <v>31</v>
      </c>
      <c r="AD31">
        <f t="shared" si="21"/>
        <v>30</v>
      </c>
      <c r="AE31">
        <f t="shared" si="22"/>
        <v>1.228540772532188</v>
      </c>
      <c r="AF31">
        <f t="shared" si="23"/>
        <v>3.58</v>
      </c>
      <c r="AG31">
        <v>31</v>
      </c>
      <c r="AH31">
        <f t="shared" si="24"/>
        <v>30</v>
      </c>
      <c r="AI31">
        <f t="shared" si="25"/>
        <v>1.228540772532188</v>
      </c>
      <c r="AJ31">
        <f t="shared" si="26"/>
        <v>3.41</v>
      </c>
      <c r="AK31">
        <v>31</v>
      </c>
      <c r="AL31">
        <f t="shared" si="27"/>
        <v>30</v>
      </c>
      <c r="AM31">
        <f t="shared" si="28"/>
        <v>1.228540772532188</v>
      </c>
      <c r="AN31">
        <f t="shared" si="29"/>
        <v>9.4</v>
      </c>
      <c r="AO31">
        <v>31</v>
      </c>
      <c r="AP31">
        <f t="shared" si="30"/>
        <v>30</v>
      </c>
      <c r="AQ31">
        <f t="shared" si="31"/>
        <v>1.228540772532188</v>
      </c>
      <c r="AR31">
        <f t="shared" si="32"/>
        <v>116</v>
      </c>
      <c r="AS31">
        <v>31</v>
      </c>
      <c r="AT31">
        <f t="shared" si="33"/>
        <v>30</v>
      </c>
      <c r="AU31">
        <f t="shared" si="34"/>
        <v>1.228540772532188</v>
      </c>
      <c r="AV31">
        <f t="shared" si="35"/>
        <v>5500</v>
      </c>
      <c r="AW31">
        <v>31</v>
      </c>
      <c r="AX31">
        <f t="shared" si="36"/>
        <v>30</v>
      </c>
      <c r="AY31">
        <f t="shared" si="37"/>
        <v>1.228540772532188</v>
      </c>
      <c r="AZ31">
        <f t="shared" si="38"/>
        <v>30</v>
      </c>
      <c r="BA31">
        <v>31</v>
      </c>
      <c r="BB31">
        <f t="shared" si="39"/>
        <v>30</v>
      </c>
      <c r="BC31">
        <f t="shared" si="40"/>
        <v>1.228540772532188</v>
      </c>
      <c r="BD31">
        <f t="shared" si="41"/>
        <v>34</v>
      </c>
      <c r="BE31">
        <v>31</v>
      </c>
      <c r="BF31">
        <f t="shared" si="42"/>
        <v>30</v>
      </c>
      <c r="BG31">
        <f t="shared" si="43"/>
        <v>1.228540772532188</v>
      </c>
      <c r="BH31">
        <f t="shared" si="44"/>
        <v>16503</v>
      </c>
    </row>
    <row r="32" spans="1:60" x14ac:dyDescent="0.25">
      <c r="A32">
        <v>32</v>
      </c>
      <c r="B32">
        <f t="shared" si="0"/>
        <v>31</v>
      </c>
      <c r="C32">
        <f t="shared" si="1"/>
        <v>1.2278254649499276</v>
      </c>
      <c r="D32">
        <f t="shared" si="2"/>
        <v>0</v>
      </c>
      <c r="E32">
        <v>32</v>
      </c>
      <c r="F32">
        <f t="shared" si="3"/>
        <v>31</v>
      </c>
      <c r="G32">
        <f t="shared" si="4"/>
        <v>1.2278254649499276</v>
      </c>
      <c r="H32">
        <f t="shared" si="5"/>
        <v>94.5</v>
      </c>
      <c r="I32">
        <v>32</v>
      </c>
      <c r="J32">
        <f t="shared" si="6"/>
        <v>31</v>
      </c>
      <c r="K32">
        <f t="shared" si="7"/>
        <v>1.2278254649499276</v>
      </c>
      <c r="L32">
        <f t="shared" si="8"/>
        <v>166.3</v>
      </c>
      <c r="M32">
        <v>32</v>
      </c>
      <c r="N32">
        <f t="shared" si="9"/>
        <v>31</v>
      </c>
      <c r="O32">
        <f t="shared" si="10"/>
        <v>1.2278254649499276</v>
      </c>
      <c r="P32">
        <f t="shared" si="11"/>
        <v>64.099999999999994</v>
      </c>
      <c r="Q32">
        <v>32</v>
      </c>
      <c r="R32">
        <f t="shared" si="12"/>
        <v>31</v>
      </c>
      <c r="S32">
        <f t="shared" si="13"/>
        <v>1.2278254649499276</v>
      </c>
      <c r="T32">
        <f t="shared" si="14"/>
        <v>52</v>
      </c>
      <c r="U32">
        <v>32</v>
      </c>
      <c r="V32">
        <f t="shared" si="15"/>
        <v>31</v>
      </c>
      <c r="W32">
        <f t="shared" si="16"/>
        <v>1.2278254649499276</v>
      </c>
      <c r="X32">
        <f t="shared" si="17"/>
        <v>2145</v>
      </c>
      <c r="Y32">
        <v>32</v>
      </c>
      <c r="Z32">
        <f t="shared" si="18"/>
        <v>31</v>
      </c>
      <c r="AA32">
        <f t="shared" si="19"/>
        <v>1.2278254649499276</v>
      </c>
      <c r="AB32">
        <f t="shared" si="20"/>
        <v>97</v>
      </c>
      <c r="AC32">
        <v>32</v>
      </c>
      <c r="AD32">
        <f t="shared" si="21"/>
        <v>31</v>
      </c>
      <c r="AE32">
        <f t="shared" si="22"/>
        <v>1.2278254649499276</v>
      </c>
      <c r="AF32">
        <f t="shared" si="23"/>
        <v>3.15</v>
      </c>
      <c r="AG32">
        <v>32</v>
      </c>
      <c r="AH32">
        <f t="shared" si="24"/>
        <v>31</v>
      </c>
      <c r="AI32">
        <f t="shared" si="25"/>
        <v>1.2278254649499276</v>
      </c>
      <c r="AJ32">
        <f t="shared" si="26"/>
        <v>3.11</v>
      </c>
      <c r="AK32">
        <v>32</v>
      </c>
      <c r="AL32">
        <f t="shared" si="27"/>
        <v>31</v>
      </c>
      <c r="AM32">
        <f t="shared" si="28"/>
        <v>1.2278254649499276</v>
      </c>
      <c r="AN32">
        <f t="shared" si="29"/>
        <v>8.6</v>
      </c>
      <c r="AO32">
        <v>32</v>
      </c>
      <c r="AP32">
        <f t="shared" si="30"/>
        <v>31</v>
      </c>
      <c r="AQ32">
        <f t="shared" si="31"/>
        <v>1.2278254649499276</v>
      </c>
      <c r="AR32">
        <f t="shared" si="32"/>
        <v>70</v>
      </c>
      <c r="AS32">
        <v>32</v>
      </c>
      <c r="AT32">
        <f t="shared" si="33"/>
        <v>31</v>
      </c>
      <c r="AU32">
        <f t="shared" si="34"/>
        <v>1.2278254649499276</v>
      </c>
      <c r="AV32">
        <f t="shared" si="35"/>
        <v>4800</v>
      </c>
      <c r="AW32">
        <v>32</v>
      </c>
      <c r="AX32">
        <f t="shared" si="36"/>
        <v>31</v>
      </c>
      <c r="AY32">
        <f t="shared" si="37"/>
        <v>1.2278254649499276</v>
      </c>
      <c r="AZ32">
        <f t="shared" si="38"/>
        <v>19</v>
      </c>
      <c r="BA32">
        <v>32</v>
      </c>
      <c r="BB32">
        <f t="shared" si="39"/>
        <v>31</v>
      </c>
      <c r="BC32">
        <f t="shared" si="40"/>
        <v>1.2278254649499276</v>
      </c>
      <c r="BD32">
        <f t="shared" si="41"/>
        <v>25</v>
      </c>
      <c r="BE32">
        <v>32</v>
      </c>
      <c r="BF32">
        <f t="shared" si="42"/>
        <v>31</v>
      </c>
      <c r="BG32">
        <f t="shared" si="43"/>
        <v>1.2278254649499276</v>
      </c>
      <c r="BH32">
        <f t="shared" si="44"/>
        <v>7788</v>
      </c>
    </row>
    <row r="33" spans="1:60" x14ac:dyDescent="0.25">
      <c r="A33">
        <v>33</v>
      </c>
      <c r="B33">
        <f t="shared" si="0"/>
        <v>32</v>
      </c>
      <c r="C33">
        <f t="shared" si="1"/>
        <v>1.2271101573676673</v>
      </c>
      <c r="D33">
        <f t="shared" si="2"/>
        <v>2</v>
      </c>
      <c r="E33">
        <v>33</v>
      </c>
      <c r="F33">
        <f t="shared" si="3"/>
        <v>32</v>
      </c>
      <c r="G33">
        <f t="shared" si="4"/>
        <v>1.2271101573676673</v>
      </c>
      <c r="H33">
        <f t="shared" si="5"/>
        <v>102.4</v>
      </c>
      <c r="I33">
        <v>33</v>
      </c>
      <c r="J33">
        <f t="shared" si="6"/>
        <v>32</v>
      </c>
      <c r="K33">
        <f t="shared" si="7"/>
        <v>1.2271101573676673</v>
      </c>
      <c r="L33">
        <f t="shared" si="8"/>
        <v>183.1</v>
      </c>
      <c r="M33">
        <v>33</v>
      </c>
      <c r="N33">
        <f t="shared" si="9"/>
        <v>32</v>
      </c>
      <c r="O33">
        <f t="shared" si="10"/>
        <v>1.2271101573676673</v>
      </c>
      <c r="P33">
        <f t="shared" si="11"/>
        <v>66.900000000000006</v>
      </c>
      <c r="Q33">
        <v>33</v>
      </c>
      <c r="R33">
        <f t="shared" si="12"/>
        <v>32</v>
      </c>
      <c r="S33">
        <f t="shared" si="13"/>
        <v>1.2271101573676673</v>
      </c>
      <c r="T33">
        <f t="shared" si="14"/>
        <v>55.5</v>
      </c>
      <c r="U33">
        <v>33</v>
      </c>
      <c r="V33">
        <f t="shared" si="15"/>
        <v>32</v>
      </c>
      <c r="W33">
        <f t="shared" si="16"/>
        <v>1.2271101573676673</v>
      </c>
      <c r="X33">
        <f t="shared" si="17"/>
        <v>2935</v>
      </c>
      <c r="Y33">
        <v>33</v>
      </c>
      <c r="Z33">
        <f t="shared" si="18"/>
        <v>32</v>
      </c>
      <c r="AA33">
        <f t="shared" si="19"/>
        <v>1.2271101573676673</v>
      </c>
      <c r="AB33">
        <f t="shared" si="20"/>
        <v>141</v>
      </c>
      <c r="AC33">
        <v>33</v>
      </c>
      <c r="AD33">
        <f t="shared" si="21"/>
        <v>32</v>
      </c>
      <c r="AE33">
        <f t="shared" si="22"/>
        <v>1.2271101573676673</v>
      </c>
      <c r="AF33">
        <f t="shared" si="23"/>
        <v>3.58</v>
      </c>
      <c r="AG33">
        <v>33</v>
      </c>
      <c r="AH33">
        <f t="shared" si="24"/>
        <v>32</v>
      </c>
      <c r="AI33">
        <f t="shared" si="25"/>
        <v>1.2271101573676673</v>
      </c>
      <c r="AJ33">
        <f t="shared" si="26"/>
        <v>3.41</v>
      </c>
      <c r="AK33">
        <v>33</v>
      </c>
      <c r="AL33">
        <f t="shared" si="27"/>
        <v>32</v>
      </c>
      <c r="AM33">
        <f t="shared" si="28"/>
        <v>1.2271101573676673</v>
      </c>
      <c r="AN33">
        <f t="shared" si="29"/>
        <v>9.4</v>
      </c>
      <c r="AO33">
        <v>33</v>
      </c>
      <c r="AP33">
        <f t="shared" si="30"/>
        <v>32</v>
      </c>
      <c r="AQ33">
        <f t="shared" si="31"/>
        <v>1.2271101573676673</v>
      </c>
      <c r="AR33">
        <f t="shared" si="32"/>
        <v>116</v>
      </c>
      <c r="AS33">
        <v>33</v>
      </c>
      <c r="AT33">
        <f t="shared" si="33"/>
        <v>32</v>
      </c>
      <c r="AU33">
        <f t="shared" si="34"/>
        <v>1.2271101573676673</v>
      </c>
      <c r="AV33">
        <f t="shared" si="35"/>
        <v>5500</v>
      </c>
      <c r="AW33">
        <v>33</v>
      </c>
      <c r="AX33">
        <f t="shared" si="36"/>
        <v>32</v>
      </c>
      <c r="AY33">
        <f t="shared" si="37"/>
        <v>1.2271101573676673</v>
      </c>
      <c r="AZ33">
        <f t="shared" si="38"/>
        <v>30</v>
      </c>
      <c r="BA33">
        <v>33</v>
      </c>
      <c r="BB33">
        <f t="shared" si="39"/>
        <v>32</v>
      </c>
      <c r="BC33">
        <f t="shared" si="40"/>
        <v>1.2271101573676673</v>
      </c>
      <c r="BD33">
        <f t="shared" si="41"/>
        <v>34</v>
      </c>
      <c r="BE33">
        <v>33</v>
      </c>
      <c r="BF33">
        <f t="shared" si="42"/>
        <v>32</v>
      </c>
      <c r="BG33">
        <f t="shared" si="43"/>
        <v>1.2271101573676673</v>
      </c>
      <c r="BH33">
        <f t="shared" si="44"/>
        <v>16503</v>
      </c>
    </row>
    <row r="34" spans="1:60" x14ac:dyDescent="0.25">
      <c r="A34">
        <v>34</v>
      </c>
      <c r="B34">
        <f t="shared" si="0"/>
        <v>33</v>
      </c>
      <c r="C34">
        <f t="shared" si="1"/>
        <v>1.2263948497854067</v>
      </c>
      <c r="D34">
        <f t="shared" si="2"/>
        <v>0</v>
      </c>
      <c r="E34">
        <v>34</v>
      </c>
      <c r="F34">
        <f t="shared" si="3"/>
        <v>33</v>
      </c>
      <c r="G34">
        <f t="shared" si="4"/>
        <v>1.2263948497854067</v>
      </c>
      <c r="H34">
        <f t="shared" si="5"/>
        <v>94.5</v>
      </c>
      <c r="I34">
        <v>34</v>
      </c>
      <c r="J34">
        <f t="shared" si="6"/>
        <v>33</v>
      </c>
      <c r="K34">
        <f t="shared" si="7"/>
        <v>1.2263948497854067</v>
      </c>
      <c r="L34">
        <f t="shared" si="8"/>
        <v>166.3</v>
      </c>
      <c r="M34">
        <v>34</v>
      </c>
      <c r="N34">
        <f t="shared" si="9"/>
        <v>33</v>
      </c>
      <c r="O34">
        <f t="shared" si="10"/>
        <v>1.2263948497854067</v>
      </c>
      <c r="P34">
        <f t="shared" si="11"/>
        <v>64.099999999999994</v>
      </c>
      <c r="Q34">
        <v>34</v>
      </c>
      <c r="R34">
        <f t="shared" si="12"/>
        <v>33</v>
      </c>
      <c r="S34">
        <f t="shared" si="13"/>
        <v>1.2263948497854067</v>
      </c>
      <c r="T34">
        <f t="shared" si="14"/>
        <v>52</v>
      </c>
      <c r="U34">
        <v>34</v>
      </c>
      <c r="V34">
        <f t="shared" si="15"/>
        <v>33</v>
      </c>
      <c r="W34">
        <f t="shared" si="16"/>
        <v>1.2263948497854067</v>
      </c>
      <c r="X34">
        <f t="shared" si="17"/>
        <v>2145</v>
      </c>
      <c r="Y34">
        <v>34</v>
      </c>
      <c r="Z34">
        <f t="shared" si="18"/>
        <v>33</v>
      </c>
      <c r="AA34">
        <f t="shared" si="19"/>
        <v>1.2263948497854067</v>
      </c>
      <c r="AB34">
        <f t="shared" si="20"/>
        <v>97</v>
      </c>
      <c r="AC34">
        <v>34</v>
      </c>
      <c r="AD34">
        <f t="shared" si="21"/>
        <v>33</v>
      </c>
      <c r="AE34">
        <f t="shared" si="22"/>
        <v>1.2263948497854067</v>
      </c>
      <c r="AF34">
        <f t="shared" si="23"/>
        <v>3.15</v>
      </c>
      <c r="AG34">
        <v>34</v>
      </c>
      <c r="AH34">
        <f t="shared" si="24"/>
        <v>33</v>
      </c>
      <c r="AI34">
        <f t="shared" si="25"/>
        <v>1.2263948497854067</v>
      </c>
      <c r="AJ34">
        <f t="shared" si="26"/>
        <v>3.11</v>
      </c>
      <c r="AK34">
        <v>34</v>
      </c>
      <c r="AL34">
        <f t="shared" si="27"/>
        <v>33</v>
      </c>
      <c r="AM34">
        <f t="shared" si="28"/>
        <v>1.2263948497854067</v>
      </c>
      <c r="AN34">
        <f t="shared" si="29"/>
        <v>8.6</v>
      </c>
      <c r="AO34">
        <v>34</v>
      </c>
      <c r="AP34">
        <f t="shared" si="30"/>
        <v>33</v>
      </c>
      <c r="AQ34">
        <f t="shared" si="31"/>
        <v>1.2263948497854067</v>
      </c>
      <c r="AR34">
        <f t="shared" si="32"/>
        <v>70</v>
      </c>
      <c r="AS34">
        <v>34</v>
      </c>
      <c r="AT34">
        <f t="shared" si="33"/>
        <v>33</v>
      </c>
      <c r="AU34">
        <f t="shared" si="34"/>
        <v>1.2263948497854067</v>
      </c>
      <c r="AV34">
        <f t="shared" si="35"/>
        <v>4800</v>
      </c>
      <c r="AW34">
        <v>34</v>
      </c>
      <c r="AX34">
        <f t="shared" si="36"/>
        <v>33</v>
      </c>
      <c r="AY34">
        <f t="shared" si="37"/>
        <v>1.2263948497854067</v>
      </c>
      <c r="AZ34">
        <f t="shared" si="38"/>
        <v>19</v>
      </c>
      <c r="BA34">
        <v>34</v>
      </c>
      <c r="BB34">
        <f t="shared" si="39"/>
        <v>33</v>
      </c>
      <c r="BC34">
        <f t="shared" si="40"/>
        <v>1.2263948497854067</v>
      </c>
      <c r="BD34">
        <f t="shared" si="41"/>
        <v>25</v>
      </c>
      <c r="BE34">
        <v>34</v>
      </c>
      <c r="BF34">
        <f t="shared" si="42"/>
        <v>33</v>
      </c>
      <c r="BG34">
        <f t="shared" si="43"/>
        <v>1.2263948497854067</v>
      </c>
      <c r="BH34">
        <f t="shared" si="44"/>
        <v>7788</v>
      </c>
    </row>
    <row r="35" spans="1:60" x14ac:dyDescent="0.25">
      <c r="A35">
        <v>35</v>
      </c>
      <c r="B35">
        <f t="shared" si="0"/>
        <v>34</v>
      </c>
      <c r="C35">
        <f t="shared" si="1"/>
        <v>1.2256795422031463</v>
      </c>
      <c r="D35">
        <f t="shared" si="2"/>
        <v>2</v>
      </c>
      <c r="E35">
        <v>35</v>
      </c>
      <c r="F35">
        <f t="shared" si="3"/>
        <v>34</v>
      </c>
      <c r="G35">
        <f t="shared" si="4"/>
        <v>1.2256795422031463</v>
      </c>
      <c r="H35">
        <f t="shared" si="5"/>
        <v>102.4</v>
      </c>
      <c r="I35">
        <v>35</v>
      </c>
      <c r="J35">
        <f t="shared" si="6"/>
        <v>34</v>
      </c>
      <c r="K35">
        <f t="shared" si="7"/>
        <v>1.2256795422031463</v>
      </c>
      <c r="L35">
        <f t="shared" si="8"/>
        <v>183.1</v>
      </c>
      <c r="M35">
        <v>35</v>
      </c>
      <c r="N35">
        <f t="shared" si="9"/>
        <v>34</v>
      </c>
      <c r="O35">
        <f t="shared" si="10"/>
        <v>1.2256795422031463</v>
      </c>
      <c r="P35">
        <f t="shared" si="11"/>
        <v>66.900000000000006</v>
      </c>
      <c r="Q35">
        <v>35</v>
      </c>
      <c r="R35">
        <f t="shared" si="12"/>
        <v>34</v>
      </c>
      <c r="S35">
        <f t="shared" si="13"/>
        <v>1.2256795422031463</v>
      </c>
      <c r="T35">
        <f t="shared" si="14"/>
        <v>55.5</v>
      </c>
      <c r="U35">
        <v>35</v>
      </c>
      <c r="V35">
        <f t="shared" si="15"/>
        <v>34</v>
      </c>
      <c r="W35">
        <f t="shared" si="16"/>
        <v>1.2256795422031463</v>
      </c>
      <c r="X35">
        <f t="shared" si="17"/>
        <v>2935</v>
      </c>
      <c r="Y35">
        <v>35</v>
      </c>
      <c r="Z35">
        <f t="shared" si="18"/>
        <v>34</v>
      </c>
      <c r="AA35">
        <f t="shared" si="19"/>
        <v>1.2256795422031463</v>
      </c>
      <c r="AB35">
        <f t="shared" si="20"/>
        <v>141</v>
      </c>
      <c r="AC35">
        <v>35</v>
      </c>
      <c r="AD35">
        <f t="shared" si="21"/>
        <v>34</v>
      </c>
      <c r="AE35">
        <f t="shared" si="22"/>
        <v>1.2256795422031463</v>
      </c>
      <c r="AF35">
        <f t="shared" si="23"/>
        <v>3.58</v>
      </c>
      <c r="AG35">
        <v>35</v>
      </c>
      <c r="AH35">
        <f t="shared" si="24"/>
        <v>34</v>
      </c>
      <c r="AI35">
        <f t="shared" si="25"/>
        <v>1.2256795422031463</v>
      </c>
      <c r="AJ35">
        <f t="shared" si="26"/>
        <v>3.41</v>
      </c>
      <c r="AK35">
        <v>35</v>
      </c>
      <c r="AL35">
        <f t="shared" si="27"/>
        <v>34</v>
      </c>
      <c r="AM35">
        <f t="shared" si="28"/>
        <v>1.2256795422031463</v>
      </c>
      <c r="AN35">
        <f t="shared" si="29"/>
        <v>9.4</v>
      </c>
      <c r="AO35">
        <v>35</v>
      </c>
      <c r="AP35">
        <f t="shared" si="30"/>
        <v>34</v>
      </c>
      <c r="AQ35">
        <f t="shared" si="31"/>
        <v>1.2256795422031463</v>
      </c>
      <c r="AR35">
        <f t="shared" si="32"/>
        <v>116</v>
      </c>
      <c r="AS35">
        <v>35</v>
      </c>
      <c r="AT35">
        <f t="shared" si="33"/>
        <v>34</v>
      </c>
      <c r="AU35">
        <f t="shared" si="34"/>
        <v>1.2256795422031463</v>
      </c>
      <c r="AV35">
        <f t="shared" si="35"/>
        <v>5500</v>
      </c>
      <c r="AW35">
        <v>35</v>
      </c>
      <c r="AX35">
        <f t="shared" si="36"/>
        <v>34</v>
      </c>
      <c r="AY35">
        <f t="shared" si="37"/>
        <v>1.2256795422031463</v>
      </c>
      <c r="AZ35">
        <f t="shared" si="38"/>
        <v>30</v>
      </c>
      <c r="BA35">
        <v>35</v>
      </c>
      <c r="BB35">
        <f t="shared" si="39"/>
        <v>34</v>
      </c>
      <c r="BC35">
        <f t="shared" si="40"/>
        <v>1.2256795422031463</v>
      </c>
      <c r="BD35">
        <f t="shared" si="41"/>
        <v>34</v>
      </c>
      <c r="BE35">
        <v>35</v>
      </c>
      <c r="BF35">
        <f t="shared" si="42"/>
        <v>34</v>
      </c>
      <c r="BG35">
        <f t="shared" si="43"/>
        <v>1.2256795422031463</v>
      </c>
      <c r="BH35">
        <f t="shared" si="44"/>
        <v>16503</v>
      </c>
    </row>
    <row r="36" spans="1:60" x14ac:dyDescent="0.25">
      <c r="A36">
        <v>36</v>
      </c>
      <c r="B36">
        <f t="shared" si="0"/>
        <v>35</v>
      </c>
      <c r="C36">
        <f t="shared" si="1"/>
        <v>1.224964234620886</v>
      </c>
      <c r="D36">
        <f t="shared" si="2"/>
        <v>0</v>
      </c>
      <c r="E36">
        <v>36</v>
      </c>
      <c r="F36">
        <f t="shared" si="3"/>
        <v>35</v>
      </c>
      <c r="G36">
        <f t="shared" si="4"/>
        <v>1.224964234620886</v>
      </c>
      <c r="H36">
        <f t="shared" si="5"/>
        <v>94.5</v>
      </c>
      <c r="I36">
        <v>36</v>
      </c>
      <c r="J36">
        <f t="shared" si="6"/>
        <v>35</v>
      </c>
      <c r="K36">
        <f t="shared" si="7"/>
        <v>1.224964234620886</v>
      </c>
      <c r="L36">
        <f t="shared" si="8"/>
        <v>166.3</v>
      </c>
      <c r="M36">
        <v>36</v>
      </c>
      <c r="N36">
        <f t="shared" si="9"/>
        <v>35</v>
      </c>
      <c r="O36">
        <f t="shared" si="10"/>
        <v>1.224964234620886</v>
      </c>
      <c r="P36">
        <f t="shared" si="11"/>
        <v>64.099999999999994</v>
      </c>
      <c r="Q36">
        <v>36</v>
      </c>
      <c r="R36">
        <f t="shared" si="12"/>
        <v>35</v>
      </c>
      <c r="S36">
        <f t="shared" si="13"/>
        <v>1.224964234620886</v>
      </c>
      <c r="T36">
        <f t="shared" si="14"/>
        <v>52</v>
      </c>
      <c r="U36">
        <v>36</v>
      </c>
      <c r="V36">
        <f t="shared" si="15"/>
        <v>35</v>
      </c>
      <c r="W36">
        <f t="shared" si="16"/>
        <v>1.224964234620886</v>
      </c>
      <c r="X36">
        <f t="shared" si="17"/>
        <v>2145</v>
      </c>
      <c r="Y36">
        <v>36</v>
      </c>
      <c r="Z36">
        <f t="shared" si="18"/>
        <v>35</v>
      </c>
      <c r="AA36">
        <f t="shared" si="19"/>
        <v>1.224964234620886</v>
      </c>
      <c r="AB36">
        <f t="shared" si="20"/>
        <v>97</v>
      </c>
      <c r="AC36">
        <v>36</v>
      </c>
      <c r="AD36">
        <f t="shared" si="21"/>
        <v>35</v>
      </c>
      <c r="AE36">
        <f t="shared" si="22"/>
        <v>1.224964234620886</v>
      </c>
      <c r="AF36">
        <f t="shared" si="23"/>
        <v>3.15</v>
      </c>
      <c r="AG36">
        <v>36</v>
      </c>
      <c r="AH36">
        <f t="shared" si="24"/>
        <v>35</v>
      </c>
      <c r="AI36">
        <f t="shared" si="25"/>
        <v>1.224964234620886</v>
      </c>
      <c r="AJ36">
        <f t="shared" si="26"/>
        <v>3.11</v>
      </c>
      <c r="AK36">
        <v>36</v>
      </c>
      <c r="AL36">
        <f t="shared" si="27"/>
        <v>35</v>
      </c>
      <c r="AM36">
        <f t="shared" si="28"/>
        <v>1.224964234620886</v>
      </c>
      <c r="AN36">
        <f t="shared" si="29"/>
        <v>8.6</v>
      </c>
      <c r="AO36">
        <v>36</v>
      </c>
      <c r="AP36">
        <f t="shared" si="30"/>
        <v>35</v>
      </c>
      <c r="AQ36">
        <f t="shared" si="31"/>
        <v>1.224964234620886</v>
      </c>
      <c r="AR36">
        <f t="shared" si="32"/>
        <v>70</v>
      </c>
      <c r="AS36">
        <v>36</v>
      </c>
      <c r="AT36">
        <f t="shared" si="33"/>
        <v>35</v>
      </c>
      <c r="AU36">
        <f t="shared" si="34"/>
        <v>1.224964234620886</v>
      </c>
      <c r="AV36">
        <f t="shared" si="35"/>
        <v>4800</v>
      </c>
      <c r="AW36">
        <v>36</v>
      </c>
      <c r="AX36">
        <f t="shared" si="36"/>
        <v>35</v>
      </c>
      <c r="AY36">
        <f t="shared" si="37"/>
        <v>1.224964234620886</v>
      </c>
      <c r="AZ36">
        <f t="shared" si="38"/>
        <v>19</v>
      </c>
      <c r="BA36">
        <v>36</v>
      </c>
      <c r="BB36">
        <f t="shared" si="39"/>
        <v>35</v>
      </c>
      <c r="BC36">
        <f t="shared" si="40"/>
        <v>1.224964234620886</v>
      </c>
      <c r="BD36">
        <f t="shared" si="41"/>
        <v>25</v>
      </c>
      <c r="BE36">
        <v>36</v>
      </c>
      <c r="BF36">
        <f t="shared" si="42"/>
        <v>35</v>
      </c>
      <c r="BG36">
        <f t="shared" si="43"/>
        <v>1.224964234620886</v>
      </c>
      <c r="BH36">
        <f t="shared" si="44"/>
        <v>7788</v>
      </c>
    </row>
    <row r="37" spans="1:60" x14ac:dyDescent="0.25">
      <c r="A37">
        <v>37</v>
      </c>
      <c r="B37">
        <f t="shared" si="0"/>
        <v>36</v>
      </c>
      <c r="C37">
        <f t="shared" si="1"/>
        <v>1.2242489270386256</v>
      </c>
      <c r="D37">
        <f t="shared" si="2"/>
        <v>2</v>
      </c>
      <c r="E37">
        <v>37</v>
      </c>
      <c r="F37">
        <f t="shared" si="3"/>
        <v>36</v>
      </c>
      <c r="G37">
        <f t="shared" si="4"/>
        <v>1.2242489270386256</v>
      </c>
      <c r="H37">
        <f t="shared" si="5"/>
        <v>102.4</v>
      </c>
      <c r="I37">
        <v>37</v>
      </c>
      <c r="J37">
        <f t="shared" si="6"/>
        <v>36</v>
      </c>
      <c r="K37">
        <f t="shared" si="7"/>
        <v>1.2242489270386256</v>
      </c>
      <c r="L37">
        <f t="shared" si="8"/>
        <v>183.1</v>
      </c>
      <c r="M37">
        <v>37</v>
      </c>
      <c r="N37">
        <f t="shared" si="9"/>
        <v>36</v>
      </c>
      <c r="O37">
        <f t="shared" si="10"/>
        <v>1.2242489270386256</v>
      </c>
      <c r="P37">
        <f t="shared" si="11"/>
        <v>66.900000000000006</v>
      </c>
      <c r="Q37">
        <v>37</v>
      </c>
      <c r="R37">
        <f t="shared" si="12"/>
        <v>36</v>
      </c>
      <c r="S37">
        <f t="shared" si="13"/>
        <v>1.2242489270386256</v>
      </c>
      <c r="T37">
        <f t="shared" si="14"/>
        <v>55.5</v>
      </c>
      <c r="U37">
        <v>37</v>
      </c>
      <c r="V37">
        <f t="shared" si="15"/>
        <v>36</v>
      </c>
      <c r="W37">
        <f t="shared" si="16"/>
        <v>1.2242489270386256</v>
      </c>
      <c r="X37">
        <f t="shared" si="17"/>
        <v>2935</v>
      </c>
      <c r="Y37">
        <v>37</v>
      </c>
      <c r="Z37">
        <f t="shared" si="18"/>
        <v>36</v>
      </c>
      <c r="AA37">
        <f t="shared" si="19"/>
        <v>1.2242489270386256</v>
      </c>
      <c r="AB37">
        <f t="shared" si="20"/>
        <v>141</v>
      </c>
      <c r="AC37">
        <v>37</v>
      </c>
      <c r="AD37">
        <f t="shared" si="21"/>
        <v>36</v>
      </c>
      <c r="AE37">
        <f t="shared" si="22"/>
        <v>1.2242489270386256</v>
      </c>
      <c r="AF37">
        <f t="shared" si="23"/>
        <v>3.58</v>
      </c>
      <c r="AG37">
        <v>37</v>
      </c>
      <c r="AH37">
        <f t="shared" si="24"/>
        <v>36</v>
      </c>
      <c r="AI37">
        <f t="shared" si="25"/>
        <v>1.2242489270386256</v>
      </c>
      <c r="AJ37">
        <f t="shared" si="26"/>
        <v>3.41</v>
      </c>
      <c r="AK37">
        <v>37</v>
      </c>
      <c r="AL37">
        <f t="shared" si="27"/>
        <v>36</v>
      </c>
      <c r="AM37">
        <f t="shared" si="28"/>
        <v>1.2242489270386256</v>
      </c>
      <c r="AN37">
        <f t="shared" si="29"/>
        <v>9.4</v>
      </c>
      <c r="AO37">
        <v>37</v>
      </c>
      <c r="AP37">
        <f t="shared" si="30"/>
        <v>36</v>
      </c>
      <c r="AQ37">
        <f t="shared" si="31"/>
        <v>1.2242489270386256</v>
      </c>
      <c r="AR37">
        <f t="shared" si="32"/>
        <v>116</v>
      </c>
      <c r="AS37">
        <v>37</v>
      </c>
      <c r="AT37">
        <f t="shared" si="33"/>
        <v>36</v>
      </c>
      <c r="AU37">
        <f t="shared" si="34"/>
        <v>1.2242489270386256</v>
      </c>
      <c r="AV37">
        <f t="shared" si="35"/>
        <v>5500</v>
      </c>
      <c r="AW37">
        <v>37</v>
      </c>
      <c r="AX37">
        <f t="shared" si="36"/>
        <v>36</v>
      </c>
      <c r="AY37">
        <f t="shared" si="37"/>
        <v>1.2242489270386256</v>
      </c>
      <c r="AZ37">
        <f t="shared" si="38"/>
        <v>30</v>
      </c>
      <c r="BA37">
        <v>37</v>
      </c>
      <c r="BB37">
        <f t="shared" si="39"/>
        <v>36</v>
      </c>
      <c r="BC37">
        <f t="shared" si="40"/>
        <v>1.2242489270386256</v>
      </c>
      <c r="BD37">
        <f t="shared" si="41"/>
        <v>34</v>
      </c>
      <c r="BE37">
        <v>37</v>
      </c>
      <c r="BF37">
        <f t="shared" si="42"/>
        <v>36</v>
      </c>
      <c r="BG37">
        <f t="shared" si="43"/>
        <v>1.2242489270386256</v>
      </c>
      <c r="BH37">
        <f t="shared" si="44"/>
        <v>16503</v>
      </c>
    </row>
    <row r="38" spans="1:60" x14ac:dyDescent="0.25">
      <c r="A38">
        <v>38</v>
      </c>
      <c r="B38">
        <f t="shared" si="0"/>
        <v>37</v>
      </c>
      <c r="C38">
        <f t="shared" si="1"/>
        <v>1.2235336194563653</v>
      </c>
      <c r="D38">
        <f t="shared" si="2"/>
        <v>0</v>
      </c>
      <c r="E38">
        <v>38</v>
      </c>
      <c r="F38">
        <f t="shared" si="3"/>
        <v>37</v>
      </c>
      <c r="G38">
        <f t="shared" si="4"/>
        <v>1.2235336194563653</v>
      </c>
      <c r="H38">
        <f t="shared" si="5"/>
        <v>94.5</v>
      </c>
      <c r="I38">
        <v>38</v>
      </c>
      <c r="J38">
        <f t="shared" si="6"/>
        <v>37</v>
      </c>
      <c r="K38">
        <f t="shared" si="7"/>
        <v>1.2235336194563653</v>
      </c>
      <c r="L38">
        <f t="shared" si="8"/>
        <v>166.3</v>
      </c>
      <c r="M38">
        <v>38</v>
      </c>
      <c r="N38">
        <f t="shared" si="9"/>
        <v>37</v>
      </c>
      <c r="O38">
        <f t="shared" si="10"/>
        <v>1.2235336194563653</v>
      </c>
      <c r="P38">
        <f t="shared" si="11"/>
        <v>64.099999999999994</v>
      </c>
      <c r="Q38">
        <v>38</v>
      </c>
      <c r="R38">
        <f t="shared" si="12"/>
        <v>37</v>
      </c>
      <c r="S38">
        <f t="shared" si="13"/>
        <v>1.2235336194563653</v>
      </c>
      <c r="T38">
        <f t="shared" si="14"/>
        <v>52</v>
      </c>
      <c r="U38">
        <v>38</v>
      </c>
      <c r="V38">
        <f t="shared" si="15"/>
        <v>37</v>
      </c>
      <c r="W38">
        <f t="shared" si="16"/>
        <v>1.2235336194563653</v>
      </c>
      <c r="X38">
        <f t="shared" si="17"/>
        <v>2145</v>
      </c>
      <c r="Y38">
        <v>38</v>
      </c>
      <c r="Z38">
        <f t="shared" si="18"/>
        <v>37</v>
      </c>
      <c r="AA38">
        <f t="shared" si="19"/>
        <v>1.2235336194563653</v>
      </c>
      <c r="AB38">
        <f t="shared" si="20"/>
        <v>97</v>
      </c>
      <c r="AC38">
        <v>38</v>
      </c>
      <c r="AD38">
        <f t="shared" si="21"/>
        <v>37</v>
      </c>
      <c r="AE38">
        <f t="shared" si="22"/>
        <v>1.2235336194563653</v>
      </c>
      <c r="AF38">
        <f t="shared" si="23"/>
        <v>3.15</v>
      </c>
      <c r="AG38">
        <v>38</v>
      </c>
      <c r="AH38">
        <f t="shared" si="24"/>
        <v>37</v>
      </c>
      <c r="AI38">
        <f t="shared" si="25"/>
        <v>1.2235336194563653</v>
      </c>
      <c r="AJ38">
        <f t="shared" si="26"/>
        <v>3.11</v>
      </c>
      <c r="AK38">
        <v>38</v>
      </c>
      <c r="AL38">
        <f t="shared" si="27"/>
        <v>37</v>
      </c>
      <c r="AM38">
        <f t="shared" si="28"/>
        <v>1.2235336194563653</v>
      </c>
      <c r="AN38">
        <f t="shared" si="29"/>
        <v>8.6</v>
      </c>
      <c r="AO38">
        <v>38</v>
      </c>
      <c r="AP38">
        <f t="shared" si="30"/>
        <v>37</v>
      </c>
      <c r="AQ38">
        <f t="shared" si="31"/>
        <v>1.2235336194563653</v>
      </c>
      <c r="AR38">
        <f t="shared" si="32"/>
        <v>70</v>
      </c>
      <c r="AS38">
        <v>38</v>
      </c>
      <c r="AT38">
        <f t="shared" si="33"/>
        <v>37</v>
      </c>
      <c r="AU38">
        <f t="shared" si="34"/>
        <v>1.2235336194563653</v>
      </c>
      <c r="AV38">
        <f t="shared" si="35"/>
        <v>4800</v>
      </c>
      <c r="AW38">
        <v>38</v>
      </c>
      <c r="AX38">
        <f t="shared" si="36"/>
        <v>37</v>
      </c>
      <c r="AY38">
        <f t="shared" si="37"/>
        <v>1.2235336194563653</v>
      </c>
      <c r="AZ38">
        <f t="shared" si="38"/>
        <v>19</v>
      </c>
      <c r="BA38">
        <v>38</v>
      </c>
      <c r="BB38">
        <f t="shared" si="39"/>
        <v>37</v>
      </c>
      <c r="BC38">
        <f t="shared" si="40"/>
        <v>1.2235336194563653</v>
      </c>
      <c r="BD38">
        <f t="shared" si="41"/>
        <v>25</v>
      </c>
      <c r="BE38">
        <v>38</v>
      </c>
      <c r="BF38">
        <f t="shared" si="42"/>
        <v>37</v>
      </c>
      <c r="BG38">
        <f t="shared" si="43"/>
        <v>1.2235336194563653</v>
      </c>
      <c r="BH38">
        <f t="shared" si="44"/>
        <v>7788</v>
      </c>
    </row>
    <row r="39" spans="1:60" x14ac:dyDescent="0.25">
      <c r="A39">
        <v>39</v>
      </c>
      <c r="B39">
        <f t="shared" si="0"/>
        <v>38</v>
      </c>
      <c r="C39">
        <f t="shared" si="1"/>
        <v>1.2228183118741047</v>
      </c>
      <c r="D39">
        <f t="shared" si="2"/>
        <v>2</v>
      </c>
      <c r="E39">
        <v>39</v>
      </c>
      <c r="F39">
        <f t="shared" si="3"/>
        <v>38</v>
      </c>
      <c r="G39">
        <f t="shared" si="4"/>
        <v>1.2228183118741047</v>
      </c>
      <c r="H39">
        <f t="shared" si="5"/>
        <v>102.4</v>
      </c>
      <c r="I39">
        <v>39</v>
      </c>
      <c r="J39">
        <f t="shared" si="6"/>
        <v>38</v>
      </c>
      <c r="K39">
        <f t="shared" si="7"/>
        <v>1.2228183118741047</v>
      </c>
      <c r="L39">
        <f t="shared" si="8"/>
        <v>183.1</v>
      </c>
      <c r="M39">
        <v>39</v>
      </c>
      <c r="N39">
        <f t="shared" si="9"/>
        <v>38</v>
      </c>
      <c r="O39">
        <f t="shared" si="10"/>
        <v>1.2228183118741047</v>
      </c>
      <c r="P39">
        <f t="shared" si="11"/>
        <v>66.900000000000006</v>
      </c>
      <c r="Q39">
        <v>39</v>
      </c>
      <c r="R39">
        <f t="shared" si="12"/>
        <v>38</v>
      </c>
      <c r="S39">
        <f t="shared" si="13"/>
        <v>1.2228183118741047</v>
      </c>
      <c r="T39">
        <f t="shared" si="14"/>
        <v>55.5</v>
      </c>
      <c r="U39">
        <v>39</v>
      </c>
      <c r="V39">
        <f t="shared" si="15"/>
        <v>38</v>
      </c>
      <c r="W39">
        <f t="shared" si="16"/>
        <v>1.2228183118741047</v>
      </c>
      <c r="X39">
        <f t="shared" si="17"/>
        <v>2935</v>
      </c>
      <c r="Y39">
        <v>39</v>
      </c>
      <c r="Z39">
        <f t="shared" si="18"/>
        <v>38</v>
      </c>
      <c r="AA39">
        <f t="shared" si="19"/>
        <v>1.2228183118741047</v>
      </c>
      <c r="AB39">
        <f t="shared" si="20"/>
        <v>141</v>
      </c>
      <c r="AC39">
        <v>39</v>
      </c>
      <c r="AD39">
        <f t="shared" si="21"/>
        <v>38</v>
      </c>
      <c r="AE39">
        <f t="shared" si="22"/>
        <v>1.2228183118741047</v>
      </c>
      <c r="AF39">
        <f t="shared" si="23"/>
        <v>3.58</v>
      </c>
      <c r="AG39">
        <v>39</v>
      </c>
      <c r="AH39">
        <f t="shared" si="24"/>
        <v>38</v>
      </c>
      <c r="AI39">
        <f t="shared" si="25"/>
        <v>1.2228183118741047</v>
      </c>
      <c r="AJ39">
        <f t="shared" si="26"/>
        <v>3.41</v>
      </c>
      <c r="AK39">
        <v>39</v>
      </c>
      <c r="AL39">
        <f t="shared" si="27"/>
        <v>38</v>
      </c>
      <c r="AM39">
        <f t="shared" si="28"/>
        <v>1.2228183118741047</v>
      </c>
      <c r="AN39">
        <f t="shared" si="29"/>
        <v>9.4</v>
      </c>
      <c r="AO39">
        <v>39</v>
      </c>
      <c r="AP39">
        <f t="shared" si="30"/>
        <v>38</v>
      </c>
      <c r="AQ39">
        <f t="shared" si="31"/>
        <v>1.2228183118741047</v>
      </c>
      <c r="AR39">
        <f t="shared" si="32"/>
        <v>116</v>
      </c>
      <c r="AS39">
        <v>39</v>
      </c>
      <c r="AT39">
        <f t="shared" si="33"/>
        <v>38</v>
      </c>
      <c r="AU39">
        <f t="shared" si="34"/>
        <v>1.2228183118741047</v>
      </c>
      <c r="AV39">
        <f t="shared" si="35"/>
        <v>5500</v>
      </c>
      <c r="AW39">
        <v>39</v>
      </c>
      <c r="AX39">
        <f t="shared" si="36"/>
        <v>38</v>
      </c>
      <c r="AY39">
        <f t="shared" si="37"/>
        <v>1.2228183118741047</v>
      </c>
      <c r="AZ39">
        <f t="shared" si="38"/>
        <v>30</v>
      </c>
      <c r="BA39">
        <v>39</v>
      </c>
      <c r="BB39">
        <f t="shared" si="39"/>
        <v>38</v>
      </c>
      <c r="BC39">
        <f t="shared" si="40"/>
        <v>1.2228183118741047</v>
      </c>
      <c r="BD39">
        <f t="shared" si="41"/>
        <v>34</v>
      </c>
      <c r="BE39">
        <v>39</v>
      </c>
      <c r="BF39">
        <f t="shared" si="42"/>
        <v>38</v>
      </c>
      <c r="BG39">
        <f t="shared" si="43"/>
        <v>1.2228183118741047</v>
      </c>
      <c r="BH39">
        <f t="shared" si="44"/>
        <v>16503</v>
      </c>
    </row>
    <row r="40" spans="1:60" x14ac:dyDescent="0.25">
      <c r="A40">
        <v>40</v>
      </c>
      <c r="B40">
        <f t="shared" si="0"/>
        <v>39</v>
      </c>
      <c r="C40">
        <f t="shared" si="1"/>
        <v>1.2221030042918444</v>
      </c>
      <c r="D40">
        <f t="shared" si="2"/>
        <v>0</v>
      </c>
      <c r="E40">
        <v>40</v>
      </c>
      <c r="F40">
        <f t="shared" si="3"/>
        <v>39</v>
      </c>
      <c r="G40">
        <f t="shared" si="4"/>
        <v>1.2221030042918444</v>
      </c>
      <c r="H40">
        <f t="shared" si="5"/>
        <v>94.5</v>
      </c>
      <c r="I40">
        <v>40</v>
      </c>
      <c r="J40">
        <f t="shared" si="6"/>
        <v>39</v>
      </c>
      <c r="K40">
        <f t="shared" si="7"/>
        <v>1.2221030042918444</v>
      </c>
      <c r="L40">
        <f t="shared" si="8"/>
        <v>166.3</v>
      </c>
      <c r="M40">
        <v>40</v>
      </c>
      <c r="N40">
        <f t="shared" si="9"/>
        <v>39</v>
      </c>
      <c r="O40">
        <f t="shared" si="10"/>
        <v>1.2221030042918444</v>
      </c>
      <c r="P40">
        <f t="shared" si="11"/>
        <v>64.099999999999994</v>
      </c>
      <c r="Q40">
        <v>40</v>
      </c>
      <c r="R40">
        <f t="shared" si="12"/>
        <v>39</v>
      </c>
      <c r="S40">
        <f t="shared" si="13"/>
        <v>1.2221030042918444</v>
      </c>
      <c r="T40">
        <f t="shared" si="14"/>
        <v>52</v>
      </c>
      <c r="U40">
        <v>40</v>
      </c>
      <c r="V40">
        <f t="shared" si="15"/>
        <v>39</v>
      </c>
      <c r="W40">
        <f t="shared" si="16"/>
        <v>1.2221030042918444</v>
      </c>
      <c r="X40">
        <f t="shared" si="17"/>
        <v>2145</v>
      </c>
      <c r="Y40">
        <v>40</v>
      </c>
      <c r="Z40">
        <f t="shared" si="18"/>
        <v>39</v>
      </c>
      <c r="AA40">
        <f t="shared" si="19"/>
        <v>1.2221030042918444</v>
      </c>
      <c r="AB40">
        <f t="shared" si="20"/>
        <v>97</v>
      </c>
      <c r="AC40">
        <v>40</v>
      </c>
      <c r="AD40">
        <f t="shared" si="21"/>
        <v>39</v>
      </c>
      <c r="AE40">
        <f t="shared" si="22"/>
        <v>1.2221030042918444</v>
      </c>
      <c r="AF40">
        <f t="shared" si="23"/>
        <v>3.15</v>
      </c>
      <c r="AG40">
        <v>40</v>
      </c>
      <c r="AH40">
        <f t="shared" si="24"/>
        <v>39</v>
      </c>
      <c r="AI40">
        <f t="shared" si="25"/>
        <v>1.2221030042918444</v>
      </c>
      <c r="AJ40">
        <f t="shared" si="26"/>
        <v>3.11</v>
      </c>
      <c r="AK40">
        <v>40</v>
      </c>
      <c r="AL40">
        <f t="shared" si="27"/>
        <v>39</v>
      </c>
      <c r="AM40">
        <f t="shared" si="28"/>
        <v>1.2221030042918444</v>
      </c>
      <c r="AN40">
        <f t="shared" si="29"/>
        <v>8.6</v>
      </c>
      <c r="AO40">
        <v>40</v>
      </c>
      <c r="AP40">
        <f t="shared" si="30"/>
        <v>39</v>
      </c>
      <c r="AQ40">
        <f t="shared" si="31"/>
        <v>1.2221030042918444</v>
      </c>
      <c r="AR40">
        <f t="shared" si="32"/>
        <v>70</v>
      </c>
      <c r="AS40">
        <v>40</v>
      </c>
      <c r="AT40">
        <f t="shared" si="33"/>
        <v>39</v>
      </c>
      <c r="AU40">
        <f t="shared" si="34"/>
        <v>1.2221030042918444</v>
      </c>
      <c r="AV40">
        <f t="shared" si="35"/>
        <v>4800</v>
      </c>
      <c r="AW40">
        <v>40</v>
      </c>
      <c r="AX40">
        <f t="shared" si="36"/>
        <v>39</v>
      </c>
      <c r="AY40">
        <f t="shared" si="37"/>
        <v>1.2221030042918444</v>
      </c>
      <c r="AZ40">
        <f t="shared" si="38"/>
        <v>19</v>
      </c>
      <c r="BA40">
        <v>40</v>
      </c>
      <c r="BB40">
        <f t="shared" si="39"/>
        <v>39</v>
      </c>
      <c r="BC40">
        <f t="shared" si="40"/>
        <v>1.2221030042918444</v>
      </c>
      <c r="BD40">
        <f t="shared" si="41"/>
        <v>25</v>
      </c>
      <c r="BE40">
        <v>40</v>
      </c>
      <c r="BF40">
        <f t="shared" si="42"/>
        <v>39</v>
      </c>
      <c r="BG40">
        <f t="shared" si="43"/>
        <v>1.2221030042918444</v>
      </c>
      <c r="BH40">
        <f t="shared" si="44"/>
        <v>7788</v>
      </c>
    </row>
    <row r="41" spans="1:60" x14ac:dyDescent="0.25">
      <c r="A41">
        <v>41</v>
      </c>
      <c r="B41">
        <f t="shared" si="0"/>
        <v>40</v>
      </c>
      <c r="C41">
        <f t="shared" si="1"/>
        <v>1.221387696709584</v>
      </c>
      <c r="D41">
        <f t="shared" si="2"/>
        <v>2</v>
      </c>
      <c r="E41">
        <v>41</v>
      </c>
      <c r="F41">
        <f t="shared" si="3"/>
        <v>40</v>
      </c>
      <c r="G41">
        <f t="shared" si="4"/>
        <v>1.221387696709584</v>
      </c>
      <c r="H41">
        <f t="shared" si="5"/>
        <v>102.4</v>
      </c>
      <c r="I41">
        <v>41</v>
      </c>
      <c r="J41">
        <f t="shared" si="6"/>
        <v>40</v>
      </c>
      <c r="K41">
        <f t="shared" si="7"/>
        <v>1.221387696709584</v>
      </c>
      <c r="L41">
        <f t="shared" si="8"/>
        <v>183.1</v>
      </c>
      <c r="M41">
        <v>41</v>
      </c>
      <c r="N41">
        <f t="shared" si="9"/>
        <v>40</v>
      </c>
      <c r="O41">
        <f t="shared" si="10"/>
        <v>1.221387696709584</v>
      </c>
      <c r="P41">
        <f t="shared" si="11"/>
        <v>66.900000000000006</v>
      </c>
      <c r="Q41">
        <v>41</v>
      </c>
      <c r="R41">
        <f t="shared" si="12"/>
        <v>40</v>
      </c>
      <c r="S41">
        <f t="shared" si="13"/>
        <v>1.221387696709584</v>
      </c>
      <c r="T41">
        <f t="shared" si="14"/>
        <v>55.5</v>
      </c>
      <c r="U41">
        <v>41</v>
      </c>
      <c r="V41">
        <f t="shared" si="15"/>
        <v>40</v>
      </c>
      <c r="W41">
        <f t="shared" si="16"/>
        <v>1.221387696709584</v>
      </c>
      <c r="X41">
        <f t="shared" si="17"/>
        <v>2935</v>
      </c>
      <c r="Y41">
        <v>41</v>
      </c>
      <c r="Z41">
        <f t="shared" si="18"/>
        <v>40</v>
      </c>
      <c r="AA41">
        <f t="shared" si="19"/>
        <v>1.221387696709584</v>
      </c>
      <c r="AB41">
        <f t="shared" si="20"/>
        <v>141</v>
      </c>
      <c r="AC41">
        <v>41</v>
      </c>
      <c r="AD41">
        <f t="shared" si="21"/>
        <v>40</v>
      </c>
      <c r="AE41">
        <f t="shared" si="22"/>
        <v>1.221387696709584</v>
      </c>
      <c r="AF41">
        <f t="shared" si="23"/>
        <v>3.58</v>
      </c>
      <c r="AG41">
        <v>41</v>
      </c>
      <c r="AH41">
        <f t="shared" si="24"/>
        <v>40</v>
      </c>
      <c r="AI41">
        <f t="shared" si="25"/>
        <v>1.221387696709584</v>
      </c>
      <c r="AJ41">
        <f t="shared" si="26"/>
        <v>3.41</v>
      </c>
      <c r="AK41">
        <v>41</v>
      </c>
      <c r="AL41">
        <f t="shared" si="27"/>
        <v>40</v>
      </c>
      <c r="AM41">
        <f t="shared" si="28"/>
        <v>1.221387696709584</v>
      </c>
      <c r="AN41">
        <f t="shared" si="29"/>
        <v>9.4</v>
      </c>
      <c r="AO41">
        <v>41</v>
      </c>
      <c r="AP41">
        <f t="shared" si="30"/>
        <v>40</v>
      </c>
      <c r="AQ41">
        <f t="shared" si="31"/>
        <v>1.221387696709584</v>
      </c>
      <c r="AR41">
        <f t="shared" si="32"/>
        <v>116</v>
      </c>
      <c r="AS41">
        <v>41</v>
      </c>
      <c r="AT41">
        <f t="shared" si="33"/>
        <v>40</v>
      </c>
      <c r="AU41">
        <f t="shared" si="34"/>
        <v>1.221387696709584</v>
      </c>
      <c r="AV41">
        <f t="shared" si="35"/>
        <v>5500</v>
      </c>
      <c r="AW41">
        <v>41</v>
      </c>
      <c r="AX41">
        <f t="shared" si="36"/>
        <v>40</v>
      </c>
      <c r="AY41">
        <f t="shared" si="37"/>
        <v>1.221387696709584</v>
      </c>
      <c r="AZ41">
        <f t="shared" si="38"/>
        <v>30</v>
      </c>
      <c r="BA41">
        <v>41</v>
      </c>
      <c r="BB41">
        <f t="shared" si="39"/>
        <v>40</v>
      </c>
      <c r="BC41">
        <f t="shared" si="40"/>
        <v>1.221387696709584</v>
      </c>
      <c r="BD41">
        <f t="shared" si="41"/>
        <v>34</v>
      </c>
      <c r="BE41">
        <v>41</v>
      </c>
      <c r="BF41">
        <f t="shared" si="42"/>
        <v>40</v>
      </c>
      <c r="BG41">
        <f t="shared" si="43"/>
        <v>1.221387696709584</v>
      </c>
      <c r="BH41">
        <f t="shared" si="44"/>
        <v>16503</v>
      </c>
    </row>
    <row r="42" spans="1:60" x14ac:dyDescent="0.25">
      <c r="A42">
        <v>42</v>
      </c>
      <c r="B42">
        <f t="shared" si="0"/>
        <v>41</v>
      </c>
      <c r="C42">
        <f t="shared" si="1"/>
        <v>1.2206723891273237</v>
      </c>
      <c r="D42">
        <f t="shared" si="2"/>
        <v>0</v>
      </c>
      <c r="E42">
        <v>42</v>
      </c>
      <c r="F42">
        <f t="shared" si="3"/>
        <v>41</v>
      </c>
      <c r="G42">
        <f t="shared" si="4"/>
        <v>1.2206723891273237</v>
      </c>
      <c r="H42">
        <f t="shared" si="5"/>
        <v>94.5</v>
      </c>
      <c r="I42">
        <v>42</v>
      </c>
      <c r="J42">
        <f t="shared" si="6"/>
        <v>41</v>
      </c>
      <c r="K42">
        <f t="shared" si="7"/>
        <v>1.2206723891273237</v>
      </c>
      <c r="L42">
        <f t="shared" si="8"/>
        <v>166.3</v>
      </c>
      <c r="M42">
        <v>42</v>
      </c>
      <c r="N42">
        <f t="shared" si="9"/>
        <v>41</v>
      </c>
      <c r="O42">
        <f t="shared" si="10"/>
        <v>1.2206723891273237</v>
      </c>
      <c r="P42">
        <f t="shared" si="11"/>
        <v>64.099999999999994</v>
      </c>
      <c r="Q42">
        <v>42</v>
      </c>
      <c r="R42">
        <f t="shared" si="12"/>
        <v>41</v>
      </c>
      <c r="S42">
        <f t="shared" si="13"/>
        <v>1.2206723891273237</v>
      </c>
      <c r="T42">
        <f t="shared" si="14"/>
        <v>52</v>
      </c>
      <c r="U42">
        <v>42</v>
      </c>
      <c r="V42">
        <f t="shared" si="15"/>
        <v>41</v>
      </c>
      <c r="W42">
        <f t="shared" si="16"/>
        <v>1.2206723891273237</v>
      </c>
      <c r="X42">
        <f t="shared" si="17"/>
        <v>2145</v>
      </c>
      <c r="Y42">
        <v>42</v>
      </c>
      <c r="Z42">
        <f t="shared" si="18"/>
        <v>41</v>
      </c>
      <c r="AA42">
        <f t="shared" si="19"/>
        <v>1.2206723891273237</v>
      </c>
      <c r="AB42">
        <f t="shared" si="20"/>
        <v>97</v>
      </c>
      <c r="AC42">
        <v>42</v>
      </c>
      <c r="AD42">
        <f t="shared" si="21"/>
        <v>41</v>
      </c>
      <c r="AE42">
        <f t="shared" si="22"/>
        <v>1.2206723891273237</v>
      </c>
      <c r="AF42">
        <f t="shared" si="23"/>
        <v>3.15</v>
      </c>
      <c r="AG42">
        <v>42</v>
      </c>
      <c r="AH42">
        <f t="shared" si="24"/>
        <v>41</v>
      </c>
      <c r="AI42">
        <f t="shared" si="25"/>
        <v>1.2206723891273237</v>
      </c>
      <c r="AJ42">
        <f t="shared" si="26"/>
        <v>3.11</v>
      </c>
      <c r="AK42">
        <v>42</v>
      </c>
      <c r="AL42">
        <f t="shared" si="27"/>
        <v>41</v>
      </c>
      <c r="AM42">
        <f t="shared" si="28"/>
        <v>1.2206723891273237</v>
      </c>
      <c r="AN42">
        <f t="shared" si="29"/>
        <v>8.6</v>
      </c>
      <c r="AO42">
        <v>42</v>
      </c>
      <c r="AP42">
        <f t="shared" si="30"/>
        <v>41</v>
      </c>
      <c r="AQ42">
        <f t="shared" si="31"/>
        <v>1.2206723891273237</v>
      </c>
      <c r="AR42">
        <f t="shared" si="32"/>
        <v>70</v>
      </c>
      <c r="AS42">
        <v>42</v>
      </c>
      <c r="AT42">
        <f t="shared" si="33"/>
        <v>41</v>
      </c>
      <c r="AU42">
        <f t="shared" si="34"/>
        <v>1.2206723891273237</v>
      </c>
      <c r="AV42">
        <f t="shared" si="35"/>
        <v>4800</v>
      </c>
      <c r="AW42">
        <v>42</v>
      </c>
      <c r="AX42">
        <f t="shared" si="36"/>
        <v>41</v>
      </c>
      <c r="AY42">
        <f t="shared" si="37"/>
        <v>1.2206723891273237</v>
      </c>
      <c r="AZ42">
        <f t="shared" si="38"/>
        <v>19</v>
      </c>
      <c r="BA42">
        <v>42</v>
      </c>
      <c r="BB42">
        <f t="shared" si="39"/>
        <v>41</v>
      </c>
      <c r="BC42">
        <f t="shared" si="40"/>
        <v>1.2206723891273237</v>
      </c>
      <c r="BD42">
        <f t="shared" si="41"/>
        <v>25</v>
      </c>
      <c r="BE42">
        <v>42</v>
      </c>
      <c r="BF42">
        <f t="shared" si="42"/>
        <v>41</v>
      </c>
      <c r="BG42">
        <f t="shared" si="43"/>
        <v>1.2206723891273237</v>
      </c>
      <c r="BH42">
        <f t="shared" si="44"/>
        <v>7788</v>
      </c>
    </row>
    <row r="43" spans="1:60" x14ac:dyDescent="0.25">
      <c r="A43">
        <v>43</v>
      </c>
      <c r="B43">
        <f t="shared" si="0"/>
        <v>42</v>
      </c>
      <c r="C43">
        <f t="shared" si="1"/>
        <v>1.2199570815450631</v>
      </c>
      <c r="D43">
        <f t="shared" si="2"/>
        <v>2</v>
      </c>
      <c r="E43">
        <v>43</v>
      </c>
      <c r="F43">
        <f t="shared" si="3"/>
        <v>42</v>
      </c>
      <c r="G43">
        <f t="shared" si="4"/>
        <v>1.2199570815450631</v>
      </c>
      <c r="H43">
        <f t="shared" si="5"/>
        <v>102.4</v>
      </c>
      <c r="I43">
        <v>43</v>
      </c>
      <c r="J43">
        <f t="shared" si="6"/>
        <v>42</v>
      </c>
      <c r="K43">
        <f t="shared" si="7"/>
        <v>1.2199570815450631</v>
      </c>
      <c r="L43">
        <f t="shared" si="8"/>
        <v>183.1</v>
      </c>
      <c r="M43">
        <v>43</v>
      </c>
      <c r="N43">
        <f t="shared" si="9"/>
        <v>42</v>
      </c>
      <c r="O43">
        <f t="shared" si="10"/>
        <v>1.2199570815450631</v>
      </c>
      <c r="P43">
        <f t="shared" si="11"/>
        <v>66.900000000000006</v>
      </c>
      <c r="Q43">
        <v>43</v>
      </c>
      <c r="R43">
        <f t="shared" si="12"/>
        <v>42</v>
      </c>
      <c r="S43">
        <f t="shared" si="13"/>
        <v>1.2199570815450631</v>
      </c>
      <c r="T43">
        <f t="shared" si="14"/>
        <v>55.5</v>
      </c>
      <c r="U43">
        <v>43</v>
      </c>
      <c r="V43">
        <f t="shared" si="15"/>
        <v>42</v>
      </c>
      <c r="W43">
        <f t="shared" si="16"/>
        <v>1.2199570815450631</v>
      </c>
      <c r="X43">
        <f t="shared" si="17"/>
        <v>2935</v>
      </c>
      <c r="Y43">
        <v>43</v>
      </c>
      <c r="Z43">
        <f t="shared" si="18"/>
        <v>42</v>
      </c>
      <c r="AA43">
        <f t="shared" si="19"/>
        <v>1.2199570815450631</v>
      </c>
      <c r="AB43">
        <f t="shared" si="20"/>
        <v>141</v>
      </c>
      <c r="AC43">
        <v>43</v>
      </c>
      <c r="AD43">
        <f t="shared" si="21"/>
        <v>42</v>
      </c>
      <c r="AE43">
        <f t="shared" si="22"/>
        <v>1.2199570815450631</v>
      </c>
      <c r="AF43">
        <f t="shared" si="23"/>
        <v>3.58</v>
      </c>
      <c r="AG43">
        <v>43</v>
      </c>
      <c r="AH43">
        <f t="shared" si="24"/>
        <v>42</v>
      </c>
      <c r="AI43">
        <f t="shared" si="25"/>
        <v>1.2199570815450631</v>
      </c>
      <c r="AJ43">
        <f t="shared" si="26"/>
        <v>3.41</v>
      </c>
      <c r="AK43">
        <v>43</v>
      </c>
      <c r="AL43">
        <f t="shared" si="27"/>
        <v>42</v>
      </c>
      <c r="AM43">
        <f t="shared" si="28"/>
        <v>1.2199570815450631</v>
      </c>
      <c r="AN43">
        <f t="shared" si="29"/>
        <v>9.4</v>
      </c>
      <c r="AO43">
        <v>43</v>
      </c>
      <c r="AP43">
        <f t="shared" si="30"/>
        <v>42</v>
      </c>
      <c r="AQ43">
        <f t="shared" si="31"/>
        <v>1.2199570815450631</v>
      </c>
      <c r="AR43">
        <f t="shared" si="32"/>
        <v>116</v>
      </c>
      <c r="AS43">
        <v>43</v>
      </c>
      <c r="AT43">
        <f t="shared" si="33"/>
        <v>42</v>
      </c>
      <c r="AU43">
        <f t="shared" si="34"/>
        <v>1.2199570815450631</v>
      </c>
      <c r="AV43">
        <f t="shared" si="35"/>
        <v>5500</v>
      </c>
      <c r="AW43">
        <v>43</v>
      </c>
      <c r="AX43">
        <f t="shared" si="36"/>
        <v>42</v>
      </c>
      <c r="AY43">
        <f t="shared" si="37"/>
        <v>1.2199570815450631</v>
      </c>
      <c r="AZ43">
        <f t="shared" si="38"/>
        <v>30</v>
      </c>
      <c r="BA43">
        <v>43</v>
      </c>
      <c r="BB43">
        <f t="shared" si="39"/>
        <v>42</v>
      </c>
      <c r="BC43">
        <f t="shared" si="40"/>
        <v>1.2199570815450631</v>
      </c>
      <c r="BD43">
        <f t="shared" si="41"/>
        <v>34</v>
      </c>
      <c r="BE43">
        <v>43</v>
      </c>
      <c r="BF43">
        <f t="shared" si="42"/>
        <v>42</v>
      </c>
      <c r="BG43">
        <f t="shared" si="43"/>
        <v>1.2199570815450631</v>
      </c>
      <c r="BH43">
        <f t="shared" si="44"/>
        <v>16503</v>
      </c>
    </row>
    <row r="44" spans="1:60" x14ac:dyDescent="0.25">
      <c r="A44">
        <v>44</v>
      </c>
      <c r="B44">
        <f t="shared" si="0"/>
        <v>43</v>
      </c>
      <c r="C44">
        <f t="shared" si="1"/>
        <v>1.2192417739628028</v>
      </c>
      <c r="D44">
        <f t="shared" si="2"/>
        <v>0</v>
      </c>
      <c r="E44">
        <v>44</v>
      </c>
      <c r="F44">
        <f t="shared" si="3"/>
        <v>43</v>
      </c>
      <c r="G44">
        <f t="shared" si="4"/>
        <v>1.2192417739628028</v>
      </c>
      <c r="H44">
        <f t="shared" si="5"/>
        <v>94.5</v>
      </c>
      <c r="I44">
        <v>44</v>
      </c>
      <c r="J44">
        <f t="shared" si="6"/>
        <v>43</v>
      </c>
      <c r="K44">
        <f t="shared" si="7"/>
        <v>1.2192417739628028</v>
      </c>
      <c r="L44">
        <f t="shared" si="8"/>
        <v>166.3</v>
      </c>
      <c r="M44">
        <v>44</v>
      </c>
      <c r="N44">
        <f t="shared" si="9"/>
        <v>43</v>
      </c>
      <c r="O44">
        <f t="shared" si="10"/>
        <v>1.2192417739628028</v>
      </c>
      <c r="P44">
        <f t="shared" si="11"/>
        <v>64.099999999999994</v>
      </c>
      <c r="Q44">
        <v>44</v>
      </c>
      <c r="R44">
        <f t="shared" si="12"/>
        <v>43</v>
      </c>
      <c r="S44">
        <f t="shared" si="13"/>
        <v>1.2192417739628028</v>
      </c>
      <c r="T44">
        <f t="shared" si="14"/>
        <v>52</v>
      </c>
      <c r="U44">
        <v>44</v>
      </c>
      <c r="V44">
        <f t="shared" si="15"/>
        <v>43</v>
      </c>
      <c r="W44">
        <f t="shared" si="16"/>
        <v>1.2192417739628028</v>
      </c>
      <c r="X44">
        <f t="shared" si="17"/>
        <v>2145</v>
      </c>
      <c r="Y44">
        <v>44</v>
      </c>
      <c r="Z44">
        <f t="shared" si="18"/>
        <v>43</v>
      </c>
      <c r="AA44">
        <f t="shared" si="19"/>
        <v>1.2192417739628028</v>
      </c>
      <c r="AB44">
        <f t="shared" si="20"/>
        <v>97</v>
      </c>
      <c r="AC44">
        <v>44</v>
      </c>
      <c r="AD44">
        <f t="shared" si="21"/>
        <v>43</v>
      </c>
      <c r="AE44">
        <f t="shared" si="22"/>
        <v>1.2192417739628028</v>
      </c>
      <c r="AF44">
        <f t="shared" si="23"/>
        <v>3.15</v>
      </c>
      <c r="AG44">
        <v>44</v>
      </c>
      <c r="AH44">
        <f t="shared" si="24"/>
        <v>43</v>
      </c>
      <c r="AI44">
        <f t="shared" si="25"/>
        <v>1.2192417739628028</v>
      </c>
      <c r="AJ44">
        <f t="shared" si="26"/>
        <v>3.11</v>
      </c>
      <c r="AK44">
        <v>44</v>
      </c>
      <c r="AL44">
        <f t="shared" si="27"/>
        <v>43</v>
      </c>
      <c r="AM44">
        <f t="shared" si="28"/>
        <v>1.2192417739628028</v>
      </c>
      <c r="AN44">
        <f t="shared" si="29"/>
        <v>8.6</v>
      </c>
      <c r="AO44">
        <v>44</v>
      </c>
      <c r="AP44">
        <f t="shared" si="30"/>
        <v>43</v>
      </c>
      <c r="AQ44">
        <f t="shared" si="31"/>
        <v>1.2192417739628028</v>
      </c>
      <c r="AR44">
        <f t="shared" si="32"/>
        <v>70</v>
      </c>
      <c r="AS44">
        <v>44</v>
      </c>
      <c r="AT44">
        <f t="shared" si="33"/>
        <v>43</v>
      </c>
      <c r="AU44">
        <f t="shared" si="34"/>
        <v>1.2192417739628028</v>
      </c>
      <c r="AV44">
        <f t="shared" si="35"/>
        <v>4800</v>
      </c>
      <c r="AW44">
        <v>44</v>
      </c>
      <c r="AX44">
        <f t="shared" si="36"/>
        <v>43</v>
      </c>
      <c r="AY44">
        <f t="shared" si="37"/>
        <v>1.2192417739628028</v>
      </c>
      <c r="AZ44">
        <f t="shared" si="38"/>
        <v>19</v>
      </c>
      <c r="BA44">
        <v>44</v>
      </c>
      <c r="BB44">
        <f t="shared" si="39"/>
        <v>43</v>
      </c>
      <c r="BC44">
        <f t="shared" si="40"/>
        <v>1.2192417739628028</v>
      </c>
      <c r="BD44">
        <f t="shared" si="41"/>
        <v>25</v>
      </c>
      <c r="BE44">
        <v>44</v>
      </c>
      <c r="BF44">
        <f t="shared" si="42"/>
        <v>43</v>
      </c>
      <c r="BG44">
        <f t="shared" si="43"/>
        <v>1.2192417739628028</v>
      </c>
      <c r="BH44">
        <f t="shared" si="44"/>
        <v>7788</v>
      </c>
    </row>
    <row r="45" spans="1:60" x14ac:dyDescent="0.25">
      <c r="A45">
        <v>45</v>
      </c>
      <c r="B45">
        <f t="shared" si="0"/>
        <v>44</v>
      </c>
      <c r="C45">
        <f t="shared" si="1"/>
        <v>1.2185264663805424</v>
      </c>
      <c r="D45">
        <f t="shared" si="2"/>
        <v>2</v>
      </c>
      <c r="E45">
        <v>45</v>
      </c>
      <c r="F45">
        <f t="shared" si="3"/>
        <v>44</v>
      </c>
      <c r="G45">
        <f t="shared" si="4"/>
        <v>1.2185264663805424</v>
      </c>
      <c r="H45">
        <f t="shared" si="5"/>
        <v>102.4</v>
      </c>
      <c r="I45">
        <v>45</v>
      </c>
      <c r="J45">
        <f t="shared" si="6"/>
        <v>44</v>
      </c>
      <c r="K45">
        <f t="shared" si="7"/>
        <v>1.2185264663805424</v>
      </c>
      <c r="L45">
        <f t="shared" si="8"/>
        <v>183.1</v>
      </c>
      <c r="M45">
        <v>45</v>
      </c>
      <c r="N45">
        <f t="shared" si="9"/>
        <v>44</v>
      </c>
      <c r="O45">
        <f t="shared" si="10"/>
        <v>1.2185264663805424</v>
      </c>
      <c r="P45">
        <f t="shared" si="11"/>
        <v>66.900000000000006</v>
      </c>
      <c r="Q45">
        <v>45</v>
      </c>
      <c r="R45">
        <f t="shared" si="12"/>
        <v>44</v>
      </c>
      <c r="S45">
        <f t="shared" si="13"/>
        <v>1.2185264663805424</v>
      </c>
      <c r="T45">
        <f t="shared" si="14"/>
        <v>55.5</v>
      </c>
      <c r="U45">
        <v>45</v>
      </c>
      <c r="V45">
        <f t="shared" si="15"/>
        <v>44</v>
      </c>
      <c r="W45">
        <f t="shared" si="16"/>
        <v>1.2185264663805424</v>
      </c>
      <c r="X45">
        <f t="shared" si="17"/>
        <v>2935</v>
      </c>
      <c r="Y45">
        <v>45</v>
      </c>
      <c r="Z45">
        <f t="shared" si="18"/>
        <v>44</v>
      </c>
      <c r="AA45">
        <f t="shared" si="19"/>
        <v>1.2185264663805424</v>
      </c>
      <c r="AB45">
        <f t="shared" si="20"/>
        <v>141</v>
      </c>
      <c r="AC45">
        <v>45</v>
      </c>
      <c r="AD45">
        <f t="shared" si="21"/>
        <v>44</v>
      </c>
      <c r="AE45">
        <f t="shared" si="22"/>
        <v>1.2185264663805424</v>
      </c>
      <c r="AF45">
        <f t="shared" si="23"/>
        <v>3.58</v>
      </c>
      <c r="AG45">
        <v>45</v>
      </c>
      <c r="AH45">
        <f t="shared" si="24"/>
        <v>44</v>
      </c>
      <c r="AI45">
        <f t="shared" si="25"/>
        <v>1.2185264663805424</v>
      </c>
      <c r="AJ45">
        <f t="shared" si="26"/>
        <v>3.41</v>
      </c>
      <c r="AK45">
        <v>45</v>
      </c>
      <c r="AL45">
        <f t="shared" si="27"/>
        <v>44</v>
      </c>
      <c r="AM45">
        <f t="shared" si="28"/>
        <v>1.2185264663805424</v>
      </c>
      <c r="AN45">
        <f t="shared" si="29"/>
        <v>9.4</v>
      </c>
      <c r="AO45">
        <v>45</v>
      </c>
      <c r="AP45">
        <f t="shared" si="30"/>
        <v>44</v>
      </c>
      <c r="AQ45">
        <f t="shared" si="31"/>
        <v>1.2185264663805424</v>
      </c>
      <c r="AR45">
        <f t="shared" si="32"/>
        <v>116</v>
      </c>
      <c r="AS45">
        <v>45</v>
      </c>
      <c r="AT45">
        <f t="shared" si="33"/>
        <v>44</v>
      </c>
      <c r="AU45">
        <f t="shared" si="34"/>
        <v>1.2185264663805424</v>
      </c>
      <c r="AV45">
        <f t="shared" si="35"/>
        <v>5500</v>
      </c>
      <c r="AW45">
        <v>45</v>
      </c>
      <c r="AX45">
        <f t="shared" si="36"/>
        <v>44</v>
      </c>
      <c r="AY45">
        <f t="shared" si="37"/>
        <v>1.2185264663805424</v>
      </c>
      <c r="AZ45">
        <f t="shared" si="38"/>
        <v>30</v>
      </c>
      <c r="BA45">
        <v>45</v>
      </c>
      <c r="BB45">
        <f t="shared" si="39"/>
        <v>44</v>
      </c>
      <c r="BC45">
        <f t="shared" si="40"/>
        <v>1.2185264663805424</v>
      </c>
      <c r="BD45">
        <f t="shared" si="41"/>
        <v>34</v>
      </c>
      <c r="BE45">
        <v>45</v>
      </c>
      <c r="BF45">
        <f t="shared" si="42"/>
        <v>44</v>
      </c>
      <c r="BG45">
        <f t="shared" si="43"/>
        <v>1.2185264663805424</v>
      </c>
      <c r="BH45">
        <f t="shared" si="44"/>
        <v>16503</v>
      </c>
    </row>
    <row r="46" spans="1:60" x14ac:dyDescent="0.25">
      <c r="A46">
        <v>46</v>
      </c>
      <c r="B46">
        <f t="shared" si="0"/>
        <v>45</v>
      </c>
      <c r="C46">
        <f t="shared" si="1"/>
        <v>1.2178111587982821</v>
      </c>
      <c r="D46">
        <f t="shared" si="2"/>
        <v>0</v>
      </c>
      <c r="E46">
        <v>46</v>
      </c>
      <c r="F46">
        <f t="shared" si="3"/>
        <v>45</v>
      </c>
      <c r="G46">
        <f t="shared" si="4"/>
        <v>1.2178111587982821</v>
      </c>
      <c r="H46">
        <f t="shared" si="5"/>
        <v>94.5</v>
      </c>
      <c r="I46">
        <v>46</v>
      </c>
      <c r="J46">
        <f t="shared" si="6"/>
        <v>45</v>
      </c>
      <c r="K46">
        <f t="shared" si="7"/>
        <v>1.2178111587982821</v>
      </c>
      <c r="L46">
        <f t="shared" si="8"/>
        <v>166.3</v>
      </c>
      <c r="M46">
        <v>46</v>
      </c>
      <c r="N46">
        <f t="shared" si="9"/>
        <v>45</v>
      </c>
      <c r="O46">
        <f t="shared" si="10"/>
        <v>1.2178111587982821</v>
      </c>
      <c r="P46">
        <f t="shared" si="11"/>
        <v>64.099999999999994</v>
      </c>
      <c r="Q46">
        <v>46</v>
      </c>
      <c r="R46">
        <f t="shared" si="12"/>
        <v>45</v>
      </c>
      <c r="S46">
        <f t="shared" si="13"/>
        <v>1.2178111587982821</v>
      </c>
      <c r="T46">
        <f t="shared" si="14"/>
        <v>52</v>
      </c>
      <c r="U46">
        <v>46</v>
      </c>
      <c r="V46">
        <f t="shared" si="15"/>
        <v>45</v>
      </c>
      <c r="W46">
        <f t="shared" si="16"/>
        <v>1.2178111587982821</v>
      </c>
      <c r="X46">
        <f t="shared" si="17"/>
        <v>2145</v>
      </c>
      <c r="Y46">
        <v>46</v>
      </c>
      <c r="Z46">
        <f t="shared" si="18"/>
        <v>45</v>
      </c>
      <c r="AA46">
        <f t="shared" si="19"/>
        <v>1.2178111587982821</v>
      </c>
      <c r="AB46">
        <f t="shared" si="20"/>
        <v>97</v>
      </c>
      <c r="AC46">
        <v>46</v>
      </c>
      <c r="AD46">
        <f t="shared" si="21"/>
        <v>45</v>
      </c>
      <c r="AE46">
        <f t="shared" si="22"/>
        <v>1.2178111587982821</v>
      </c>
      <c r="AF46">
        <f t="shared" si="23"/>
        <v>3.15</v>
      </c>
      <c r="AG46">
        <v>46</v>
      </c>
      <c r="AH46">
        <f t="shared" si="24"/>
        <v>45</v>
      </c>
      <c r="AI46">
        <f t="shared" si="25"/>
        <v>1.2178111587982821</v>
      </c>
      <c r="AJ46">
        <f t="shared" si="26"/>
        <v>3.11</v>
      </c>
      <c r="AK46">
        <v>46</v>
      </c>
      <c r="AL46">
        <f t="shared" si="27"/>
        <v>45</v>
      </c>
      <c r="AM46">
        <f t="shared" si="28"/>
        <v>1.2178111587982821</v>
      </c>
      <c r="AN46">
        <f t="shared" si="29"/>
        <v>8.6</v>
      </c>
      <c r="AO46">
        <v>46</v>
      </c>
      <c r="AP46">
        <f t="shared" si="30"/>
        <v>45</v>
      </c>
      <c r="AQ46">
        <f t="shared" si="31"/>
        <v>1.2178111587982821</v>
      </c>
      <c r="AR46">
        <f t="shared" si="32"/>
        <v>70</v>
      </c>
      <c r="AS46">
        <v>46</v>
      </c>
      <c r="AT46">
        <f t="shared" si="33"/>
        <v>45</v>
      </c>
      <c r="AU46">
        <f t="shared" si="34"/>
        <v>1.2178111587982821</v>
      </c>
      <c r="AV46">
        <f t="shared" si="35"/>
        <v>4800</v>
      </c>
      <c r="AW46">
        <v>46</v>
      </c>
      <c r="AX46">
        <f t="shared" si="36"/>
        <v>45</v>
      </c>
      <c r="AY46">
        <f t="shared" si="37"/>
        <v>1.2178111587982821</v>
      </c>
      <c r="AZ46">
        <f t="shared" si="38"/>
        <v>19</v>
      </c>
      <c r="BA46">
        <v>46</v>
      </c>
      <c r="BB46">
        <f t="shared" si="39"/>
        <v>45</v>
      </c>
      <c r="BC46">
        <f t="shared" si="40"/>
        <v>1.2178111587982821</v>
      </c>
      <c r="BD46">
        <f t="shared" si="41"/>
        <v>25</v>
      </c>
      <c r="BE46">
        <v>46</v>
      </c>
      <c r="BF46">
        <f t="shared" si="42"/>
        <v>45</v>
      </c>
      <c r="BG46">
        <f t="shared" si="43"/>
        <v>1.2178111587982821</v>
      </c>
      <c r="BH46">
        <f t="shared" si="44"/>
        <v>7788</v>
      </c>
    </row>
    <row r="47" spans="1:60" x14ac:dyDescent="0.25">
      <c r="A47">
        <v>47</v>
      </c>
      <c r="B47">
        <f t="shared" si="0"/>
        <v>46</v>
      </c>
      <c r="C47">
        <f t="shared" si="1"/>
        <v>1.2170958512160217</v>
      </c>
      <c r="D47">
        <f t="shared" si="2"/>
        <v>2</v>
      </c>
      <c r="E47">
        <v>47</v>
      </c>
      <c r="F47">
        <f t="shared" si="3"/>
        <v>46</v>
      </c>
      <c r="G47">
        <f t="shared" si="4"/>
        <v>1.2170958512160217</v>
      </c>
      <c r="H47">
        <f t="shared" si="5"/>
        <v>102.4</v>
      </c>
      <c r="I47">
        <v>47</v>
      </c>
      <c r="J47">
        <f t="shared" si="6"/>
        <v>46</v>
      </c>
      <c r="K47">
        <f t="shared" si="7"/>
        <v>1.2170958512160217</v>
      </c>
      <c r="L47">
        <f t="shared" si="8"/>
        <v>183.1</v>
      </c>
      <c r="M47">
        <v>47</v>
      </c>
      <c r="N47">
        <f t="shared" si="9"/>
        <v>46</v>
      </c>
      <c r="O47">
        <f t="shared" si="10"/>
        <v>1.2170958512160217</v>
      </c>
      <c r="P47">
        <f t="shared" si="11"/>
        <v>66.900000000000006</v>
      </c>
      <c r="Q47">
        <v>47</v>
      </c>
      <c r="R47">
        <f t="shared" si="12"/>
        <v>46</v>
      </c>
      <c r="S47">
        <f t="shared" si="13"/>
        <v>1.2170958512160217</v>
      </c>
      <c r="T47">
        <f t="shared" si="14"/>
        <v>55.5</v>
      </c>
      <c r="U47">
        <v>47</v>
      </c>
      <c r="V47">
        <f t="shared" si="15"/>
        <v>46</v>
      </c>
      <c r="W47">
        <f t="shared" si="16"/>
        <v>1.2170958512160217</v>
      </c>
      <c r="X47">
        <f t="shared" si="17"/>
        <v>2935</v>
      </c>
      <c r="Y47">
        <v>47</v>
      </c>
      <c r="Z47">
        <f t="shared" si="18"/>
        <v>46</v>
      </c>
      <c r="AA47">
        <f t="shared" si="19"/>
        <v>1.2170958512160217</v>
      </c>
      <c r="AB47">
        <f t="shared" si="20"/>
        <v>141</v>
      </c>
      <c r="AC47">
        <v>47</v>
      </c>
      <c r="AD47">
        <f t="shared" si="21"/>
        <v>46</v>
      </c>
      <c r="AE47">
        <f t="shared" si="22"/>
        <v>1.2170958512160217</v>
      </c>
      <c r="AF47">
        <f t="shared" si="23"/>
        <v>3.58</v>
      </c>
      <c r="AG47">
        <v>47</v>
      </c>
      <c r="AH47">
        <f t="shared" si="24"/>
        <v>46</v>
      </c>
      <c r="AI47">
        <f t="shared" si="25"/>
        <v>1.2170958512160217</v>
      </c>
      <c r="AJ47">
        <f t="shared" si="26"/>
        <v>3.41</v>
      </c>
      <c r="AK47">
        <v>47</v>
      </c>
      <c r="AL47">
        <f t="shared" si="27"/>
        <v>46</v>
      </c>
      <c r="AM47">
        <f t="shared" si="28"/>
        <v>1.2170958512160217</v>
      </c>
      <c r="AN47">
        <f t="shared" si="29"/>
        <v>9.4</v>
      </c>
      <c r="AO47">
        <v>47</v>
      </c>
      <c r="AP47">
        <f t="shared" si="30"/>
        <v>46</v>
      </c>
      <c r="AQ47">
        <f t="shared" si="31"/>
        <v>1.2170958512160217</v>
      </c>
      <c r="AR47">
        <f t="shared" si="32"/>
        <v>116</v>
      </c>
      <c r="AS47">
        <v>47</v>
      </c>
      <c r="AT47">
        <f t="shared" si="33"/>
        <v>46</v>
      </c>
      <c r="AU47">
        <f t="shared" si="34"/>
        <v>1.2170958512160217</v>
      </c>
      <c r="AV47">
        <f t="shared" si="35"/>
        <v>5500</v>
      </c>
      <c r="AW47">
        <v>47</v>
      </c>
      <c r="AX47">
        <f t="shared" si="36"/>
        <v>46</v>
      </c>
      <c r="AY47">
        <f t="shared" si="37"/>
        <v>1.2170958512160217</v>
      </c>
      <c r="AZ47">
        <f t="shared" si="38"/>
        <v>30</v>
      </c>
      <c r="BA47">
        <v>47</v>
      </c>
      <c r="BB47">
        <f t="shared" si="39"/>
        <v>46</v>
      </c>
      <c r="BC47">
        <f t="shared" si="40"/>
        <v>1.2170958512160217</v>
      </c>
      <c r="BD47">
        <f t="shared" si="41"/>
        <v>34</v>
      </c>
      <c r="BE47">
        <v>47</v>
      </c>
      <c r="BF47">
        <f t="shared" si="42"/>
        <v>46</v>
      </c>
      <c r="BG47">
        <f t="shared" si="43"/>
        <v>1.2170958512160217</v>
      </c>
      <c r="BH47">
        <f t="shared" si="44"/>
        <v>16503</v>
      </c>
    </row>
    <row r="48" spans="1:60" x14ac:dyDescent="0.25">
      <c r="A48">
        <v>48</v>
      </c>
      <c r="B48">
        <f t="shared" si="0"/>
        <v>47</v>
      </c>
      <c r="C48">
        <f t="shared" si="1"/>
        <v>1.2163805436337611</v>
      </c>
      <c r="D48">
        <f t="shared" si="2"/>
        <v>0</v>
      </c>
      <c r="E48">
        <v>48</v>
      </c>
      <c r="F48">
        <f t="shared" si="3"/>
        <v>47</v>
      </c>
      <c r="G48">
        <f t="shared" si="4"/>
        <v>1.2163805436337611</v>
      </c>
      <c r="H48">
        <f t="shared" si="5"/>
        <v>94.5</v>
      </c>
      <c r="I48">
        <v>48</v>
      </c>
      <c r="J48">
        <f t="shared" si="6"/>
        <v>47</v>
      </c>
      <c r="K48">
        <f t="shared" si="7"/>
        <v>1.2163805436337611</v>
      </c>
      <c r="L48">
        <f t="shared" si="8"/>
        <v>166.3</v>
      </c>
      <c r="M48">
        <v>48</v>
      </c>
      <c r="N48">
        <f t="shared" si="9"/>
        <v>47</v>
      </c>
      <c r="O48">
        <f t="shared" si="10"/>
        <v>1.2163805436337611</v>
      </c>
      <c r="P48">
        <f t="shared" si="11"/>
        <v>64.099999999999994</v>
      </c>
      <c r="Q48">
        <v>48</v>
      </c>
      <c r="R48">
        <f t="shared" si="12"/>
        <v>47</v>
      </c>
      <c r="S48">
        <f t="shared" si="13"/>
        <v>1.2163805436337611</v>
      </c>
      <c r="T48">
        <f t="shared" si="14"/>
        <v>52</v>
      </c>
      <c r="U48">
        <v>48</v>
      </c>
      <c r="V48">
        <f t="shared" si="15"/>
        <v>47</v>
      </c>
      <c r="W48">
        <f t="shared" si="16"/>
        <v>1.2163805436337611</v>
      </c>
      <c r="X48">
        <f t="shared" si="17"/>
        <v>2145</v>
      </c>
      <c r="Y48">
        <v>48</v>
      </c>
      <c r="Z48">
        <f t="shared" si="18"/>
        <v>47</v>
      </c>
      <c r="AA48">
        <f t="shared" si="19"/>
        <v>1.2163805436337611</v>
      </c>
      <c r="AB48">
        <f t="shared" si="20"/>
        <v>97</v>
      </c>
      <c r="AC48">
        <v>48</v>
      </c>
      <c r="AD48">
        <f t="shared" si="21"/>
        <v>47</v>
      </c>
      <c r="AE48">
        <f t="shared" si="22"/>
        <v>1.2163805436337611</v>
      </c>
      <c r="AF48">
        <f t="shared" si="23"/>
        <v>3.15</v>
      </c>
      <c r="AG48">
        <v>48</v>
      </c>
      <c r="AH48">
        <f t="shared" si="24"/>
        <v>47</v>
      </c>
      <c r="AI48">
        <f t="shared" si="25"/>
        <v>1.2163805436337611</v>
      </c>
      <c r="AJ48">
        <f t="shared" si="26"/>
        <v>3.11</v>
      </c>
      <c r="AK48">
        <v>48</v>
      </c>
      <c r="AL48">
        <f t="shared" si="27"/>
        <v>47</v>
      </c>
      <c r="AM48">
        <f t="shared" si="28"/>
        <v>1.2163805436337611</v>
      </c>
      <c r="AN48">
        <f t="shared" si="29"/>
        <v>8.6</v>
      </c>
      <c r="AO48">
        <v>48</v>
      </c>
      <c r="AP48">
        <f t="shared" si="30"/>
        <v>47</v>
      </c>
      <c r="AQ48">
        <f t="shared" si="31"/>
        <v>1.2163805436337611</v>
      </c>
      <c r="AR48">
        <f t="shared" si="32"/>
        <v>70</v>
      </c>
      <c r="AS48">
        <v>48</v>
      </c>
      <c r="AT48">
        <f t="shared" si="33"/>
        <v>47</v>
      </c>
      <c r="AU48">
        <f t="shared" si="34"/>
        <v>1.2163805436337611</v>
      </c>
      <c r="AV48">
        <f t="shared" si="35"/>
        <v>4800</v>
      </c>
      <c r="AW48">
        <v>48</v>
      </c>
      <c r="AX48">
        <f t="shared" si="36"/>
        <v>47</v>
      </c>
      <c r="AY48">
        <f t="shared" si="37"/>
        <v>1.2163805436337611</v>
      </c>
      <c r="AZ48">
        <f t="shared" si="38"/>
        <v>19</v>
      </c>
      <c r="BA48">
        <v>48</v>
      </c>
      <c r="BB48">
        <f t="shared" si="39"/>
        <v>47</v>
      </c>
      <c r="BC48">
        <f t="shared" si="40"/>
        <v>1.2163805436337611</v>
      </c>
      <c r="BD48">
        <f t="shared" si="41"/>
        <v>25</v>
      </c>
      <c r="BE48">
        <v>48</v>
      </c>
      <c r="BF48">
        <f t="shared" si="42"/>
        <v>47</v>
      </c>
      <c r="BG48">
        <f t="shared" si="43"/>
        <v>1.2163805436337611</v>
      </c>
      <c r="BH48">
        <f t="shared" si="44"/>
        <v>7788</v>
      </c>
    </row>
    <row r="49" spans="1:60" x14ac:dyDescent="0.25">
      <c r="A49">
        <v>49</v>
      </c>
      <c r="B49">
        <f t="shared" si="0"/>
        <v>48</v>
      </c>
      <c r="C49">
        <f t="shared" si="1"/>
        <v>1.2156652360515008</v>
      </c>
      <c r="D49">
        <f t="shared" si="2"/>
        <v>2</v>
      </c>
      <c r="E49">
        <v>49</v>
      </c>
      <c r="F49">
        <f t="shared" si="3"/>
        <v>48</v>
      </c>
      <c r="G49">
        <f t="shared" si="4"/>
        <v>1.2156652360515008</v>
      </c>
      <c r="H49">
        <f t="shared" si="5"/>
        <v>102.4</v>
      </c>
      <c r="I49">
        <v>49</v>
      </c>
      <c r="J49">
        <f t="shared" si="6"/>
        <v>48</v>
      </c>
      <c r="K49">
        <f t="shared" si="7"/>
        <v>1.2156652360515008</v>
      </c>
      <c r="L49">
        <f t="shared" si="8"/>
        <v>183.1</v>
      </c>
      <c r="M49">
        <v>49</v>
      </c>
      <c r="N49">
        <f t="shared" si="9"/>
        <v>48</v>
      </c>
      <c r="O49">
        <f t="shared" si="10"/>
        <v>1.2156652360515008</v>
      </c>
      <c r="P49">
        <f t="shared" si="11"/>
        <v>66.900000000000006</v>
      </c>
      <c r="Q49">
        <v>49</v>
      </c>
      <c r="R49">
        <f t="shared" si="12"/>
        <v>48</v>
      </c>
      <c r="S49">
        <f t="shared" si="13"/>
        <v>1.2156652360515008</v>
      </c>
      <c r="T49">
        <f t="shared" si="14"/>
        <v>55.5</v>
      </c>
      <c r="U49">
        <v>49</v>
      </c>
      <c r="V49">
        <f t="shared" si="15"/>
        <v>48</v>
      </c>
      <c r="W49">
        <f t="shared" si="16"/>
        <v>1.2156652360515008</v>
      </c>
      <c r="X49">
        <f t="shared" si="17"/>
        <v>2935</v>
      </c>
      <c r="Y49">
        <v>49</v>
      </c>
      <c r="Z49">
        <f t="shared" si="18"/>
        <v>48</v>
      </c>
      <c r="AA49">
        <f t="shared" si="19"/>
        <v>1.2156652360515008</v>
      </c>
      <c r="AB49">
        <f t="shared" si="20"/>
        <v>141</v>
      </c>
      <c r="AC49">
        <v>49</v>
      </c>
      <c r="AD49">
        <f t="shared" si="21"/>
        <v>48</v>
      </c>
      <c r="AE49">
        <f t="shared" si="22"/>
        <v>1.2156652360515008</v>
      </c>
      <c r="AF49">
        <f t="shared" si="23"/>
        <v>3.58</v>
      </c>
      <c r="AG49">
        <v>49</v>
      </c>
      <c r="AH49">
        <f t="shared" si="24"/>
        <v>48</v>
      </c>
      <c r="AI49">
        <f t="shared" si="25"/>
        <v>1.2156652360515008</v>
      </c>
      <c r="AJ49">
        <f t="shared" si="26"/>
        <v>3.41</v>
      </c>
      <c r="AK49">
        <v>49</v>
      </c>
      <c r="AL49">
        <f t="shared" si="27"/>
        <v>48</v>
      </c>
      <c r="AM49">
        <f t="shared" si="28"/>
        <v>1.2156652360515008</v>
      </c>
      <c r="AN49">
        <f t="shared" si="29"/>
        <v>9.4</v>
      </c>
      <c r="AO49">
        <v>49</v>
      </c>
      <c r="AP49">
        <f t="shared" si="30"/>
        <v>48</v>
      </c>
      <c r="AQ49">
        <f t="shared" si="31"/>
        <v>1.2156652360515008</v>
      </c>
      <c r="AR49">
        <f t="shared" si="32"/>
        <v>116</v>
      </c>
      <c r="AS49">
        <v>49</v>
      </c>
      <c r="AT49">
        <f t="shared" si="33"/>
        <v>48</v>
      </c>
      <c r="AU49">
        <f t="shared" si="34"/>
        <v>1.2156652360515008</v>
      </c>
      <c r="AV49">
        <f t="shared" si="35"/>
        <v>5500</v>
      </c>
      <c r="AW49">
        <v>49</v>
      </c>
      <c r="AX49">
        <f t="shared" si="36"/>
        <v>48</v>
      </c>
      <c r="AY49">
        <f t="shared" si="37"/>
        <v>1.2156652360515008</v>
      </c>
      <c r="AZ49">
        <f t="shared" si="38"/>
        <v>30</v>
      </c>
      <c r="BA49">
        <v>49</v>
      </c>
      <c r="BB49">
        <f t="shared" si="39"/>
        <v>48</v>
      </c>
      <c r="BC49">
        <f t="shared" si="40"/>
        <v>1.2156652360515008</v>
      </c>
      <c r="BD49">
        <f t="shared" si="41"/>
        <v>34</v>
      </c>
      <c r="BE49">
        <v>49</v>
      </c>
      <c r="BF49">
        <f t="shared" si="42"/>
        <v>48</v>
      </c>
      <c r="BG49">
        <f t="shared" si="43"/>
        <v>1.2156652360515008</v>
      </c>
      <c r="BH49">
        <f t="shared" si="44"/>
        <v>16503</v>
      </c>
    </row>
    <row r="50" spans="1:60" x14ac:dyDescent="0.25">
      <c r="A50">
        <v>50</v>
      </c>
      <c r="B50">
        <f t="shared" si="0"/>
        <v>49</v>
      </c>
      <c r="C50">
        <f t="shared" si="1"/>
        <v>1.2149499284692404</v>
      </c>
      <c r="D50">
        <f t="shared" si="2"/>
        <v>0</v>
      </c>
      <c r="E50">
        <v>50</v>
      </c>
      <c r="F50">
        <f t="shared" si="3"/>
        <v>49</v>
      </c>
      <c r="G50">
        <f t="shared" si="4"/>
        <v>1.2149499284692404</v>
      </c>
      <c r="H50">
        <f t="shared" si="5"/>
        <v>94.5</v>
      </c>
      <c r="I50">
        <v>50</v>
      </c>
      <c r="J50">
        <f t="shared" si="6"/>
        <v>49</v>
      </c>
      <c r="K50">
        <f t="shared" si="7"/>
        <v>1.2149499284692404</v>
      </c>
      <c r="L50">
        <f t="shared" si="8"/>
        <v>166.3</v>
      </c>
      <c r="M50">
        <v>50</v>
      </c>
      <c r="N50">
        <f t="shared" si="9"/>
        <v>49</v>
      </c>
      <c r="O50">
        <f t="shared" si="10"/>
        <v>1.2149499284692404</v>
      </c>
      <c r="P50">
        <f t="shared" si="11"/>
        <v>64.099999999999994</v>
      </c>
      <c r="Q50">
        <v>50</v>
      </c>
      <c r="R50">
        <f t="shared" si="12"/>
        <v>49</v>
      </c>
      <c r="S50">
        <f t="shared" si="13"/>
        <v>1.2149499284692404</v>
      </c>
      <c r="T50">
        <f t="shared" si="14"/>
        <v>52</v>
      </c>
      <c r="U50">
        <v>50</v>
      </c>
      <c r="V50">
        <f t="shared" si="15"/>
        <v>49</v>
      </c>
      <c r="W50">
        <f t="shared" si="16"/>
        <v>1.2149499284692404</v>
      </c>
      <c r="X50">
        <f t="shared" si="17"/>
        <v>2145</v>
      </c>
      <c r="Y50">
        <v>50</v>
      </c>
      <c r="Z50">
        <f t="shared" si="18"/>
        <v>49</v>
      </c>
      <c r="AA50">
        <f t="shared" si="19"/>
        <v>1.2149499284692404</v>
      </c>
      <c r="AB50">
        <f t="shared" si="20"/>
        <v>97</v>
      </c>
      <c r="AC50">
        <v>50</v>
      </c>
      <c r="AD50">
        <f t="shared" si="21"/>
        <v>49</v>
      </c>
      <c r="AE50">
        <f t="shared" si="22"/>
        <v>1.2149499284692404</v>
      </c>
      <c r="AF50">
        <f t="shared" si="23"/>
        <v>3.15</v>
      </c>
      <c r="AG50">
        <v>50</v>
      </c>
      <c r="AH50">
        <f t="shared" si="24"/>
        <v>49</v>
      </c>
      <c r="AI50">
        <f t="shared" si="25"/>
        <v>1.2149499284692404</v>
      </c>
      <c r="AJ50">
        <f t="shared" si="26"/>
        <v>3.11</v>
      </c>
      <c r="AK50">
        <v>50</v>
      </c>
      <c r="AL50">
        <f t="shared" si="27"/>
        <v>49</v>
      </c>
      <c r="AM50">
        <f t="shared" si="28"/>
        <v>1.2149499284692404</v>
      </c>
      <c r="AN50">
        <f t="shared" si="29"/>
        <v>8.6</v>
      </c>
      <c r="AO50">
        <v>50</v>
      </c>
      <c r="AP50">
        <f t="shared" si="30"/>
        <v>49</v>
      </c>
      <c r="AQ50">
        <f t="shared" si="31"/>
        <v>1.2149499284692404</v>
      </c>
      <c r="AR50">
        <f t="shared" si="32"/>
        <v>70</v>
      </c>
      <c r="AS50">
        <v>50</v>
      </c>
      <c r="AT50">
        <f t="shared" si="33"/>
        <v>49</v>
      </c>
      <c r="AU50">
        <f t="shared" si="34"/>
        <v>1.2149499284692404</v>
      </c>
      <c r="AV50">
        <f t="shared" si="35"/>
        <v>4800</v>
      </c>
      <c r="AW50">
        <v>50</v>
      </c>
      <c r="AX50">
        <f t="shared" si="36"/>
        <v>49</v>
      </c>
      <c r="AY50">
        <f t="shared" si="37"/>
        <v>1.2149499284692404</v>
      </c>
      <c r="AZ50">
        <f t="shared" si="38"/>
        <v>19</v>
      </c>
      <c r="BA50">
        <v>50</v>
      </c>
      <c r="BB50">
        <f t="shared" si="39"/>
        <v>49</v>
      </c>
      <c r="BC50">
        <f t="shared" si="40"/>
        <v>1.2149499284692404</v>
      </c>
      <c r="BD50">
        <f t="shared" si="41"/>
        <v>25</v>
      </c>
      <c r="BE50">
        <v>50</v>
      </c>
      <c r="BF50">
        <f t="shared" si="42"/>
        <v>49</v>
      </c>
      <c r="BG50">
        <f t="shared" si="43"/>
        <v>1.2149499284692404</v>
      </c>
      <c r="BH50">
        <f t="shared" si="44"/>
        <v>7788</v>
      </c>
    </row>
    <row r="51" spans="1:60" x14ac:dyDescent="0.25">
      <c r="A51">
        <v>51</v>
      </c>
      <c r="B51">
        <f t="shared" si="0"/>
        <v>50</v>
      </c>
      <c r="C51">
        <f t="shared" si="1"/>
        <v>1.2142346208869801</v>
      </c>
      <c r="D51">
        <f t="shared" si="2"/>
        <v>2</v>
      </c>
      <c r="E51">
        <v>51</v>
      </c>
      <c r="F51">
        <f t="shared" si="3"/>
        <v>50</v>
      </c>
      <c r="G51">
        <f t="shared" si="4"/>
        <v>1.2142346208869801</v>
      </c>
      <c r="H51">
        <f t="shared" si="5"/>
        <v>102.4</v>
      </c>
      <c r="I51">
        <v>51</v>
      </c>
      <c r="J51">
        <f t="shared" si="6"/>
        <v>50</v>
      </c>
      <c r="K51">
        <f t="shared" si="7"/>
        <v>1.2142346208869801</v>
      </c>
      <c r="L51">
        <f t="shared" si="8"/>
        <v>183.1</v>
      </c>
      <c r="M51">
        <v>51</v>
      </c>
      <c r="N51">
        <f t="shared" si="9"/>
        <v>50</v>
      </c>
      <c r="O51">
        <f t="shared" si="10"/>
        <v>1.2142346208869801</v>
      </c>
      <c r="P51">
        <f t="shared" si="11"/>
        <v>66.900000000000006</v>
      </c>
      <c r="Q51">
        <v>51</v>
      </c>
      <c r="R51">
        <f t="shared" si="12"/>
        <v>50</v>
      </c>
      <c r="S51">
        <f t="shared" si="13"/>
        <v>1.2142346208869801</v>
      </c>
      <c r="T51">
        <f t="shared" si="14"/>
        <v>55.5</v>
      </c>
      <c r="U51">
        <v>51</v>
      </c>
      <c r="V51">
        <f t="shared" si="15"/>
        <v>50</v>
      </c>
      <c r="W51">
        <f t="shared" si="16"/>
        <v>1.2142346208869801</v>
      </c>
      <c r="X51">
        <f t="shared" si="17"/>
        <v>2935</v>
      </c>
      <c r="Y51">
        <v>51</v>
      </c>
      <c r="Z51">
        <f t="shared" si="18"/>
        <v>50</v>
      </c>
      <c r="AA51">
        <f t="shared" si="19"/>
        <v>1.2142346208869801</v>
      </c>
      <c r="AB51">
        <f t="shared" si="20"/>
        <v>141</v>
      </c>
      <c r="AC51">
        <v>51</v>
      </c>
      <c r="AD51">
        <f t="shared" si="21"/>
        <v>50</v>
      </c>
      <c r="AE51">
        <f t="shared" si="22"/>
        <v>1.2142346208869801</v>
      </c>
      <c r="AF51">
        <f t="shared" si="23"/>
        <v>3.58</v>
      </c>
      <c r="AG51">
        <v>51</v>
      </c>
      <c r="AH51">
        <f t="shared" si="24"/>
        <v>50</v>
      </c>
      <c r="AI51">
        <f t="shared" si="25"/>
        <v>1.2142346208869801</v>
      </c>
      <c r="AJ51">
        <f t="shared" si="26"/>
        <v>3.41</v>
      </c>
      <c r="AK51">
        <v>51</v>
      </c>
      <c r="AL51">
        <f t="shared" si="27"/>
        <v>50</v>
      </c>
      <c r="AM51">
        <f t="shared" si="28"/>
        <v>1.2142346208869801</v>
      </c>
      <c r="AN51">
        <f t="shared" si="29"/>
        <v>9.4</v>
      </c>
      <c r="AO51">
        <v>51</v>
      </c>
      <c r="AP51">
        <f t="shared" si="30"/>
        <v>50</v>
      </c>
      <c r="AQ51">
        <f t="shared" si="31"/>
        <v>1.2142346208869801</v>
      </c>
      <c r="AR51">
        <f t="shared" si="32"/>
        <v>116</v>
      </c>
      <c r="AS51">
        <v>51</v>
      </c>
      <c r="AT51">
        <f t="shared" si="33"/>
        <v>50</v>
      </c>
      <c r="AU51">
        <f t="shared" si="34"/>
        <v>1.2142346208869801</v>
      </c>
      <c r="AV51">
        <f t="shared" si="35"/>
        <v>5500</v>
      </c>
      <c r="AW51">
        <v>51</v>
      </c>
      <c r="AX51">
        <f t="shared" si="36"/>
        <v>50</v>
      </c>
      <c r="AY51">
        <f t="shared" si="37"/>
        <v>1.2142346208869801</v>
      </c>
      <c r="AZ51">
        <f t="shared" si="38"/>
        <v>30</v>
      </c>
      <c r="BA51">
        <v>51</v>
      </c>
      <c r="BB51">
        <f t="shared" si="39"/>
        <v>50</v>
      </c>
      <c r="BC51">
        <f t="shared" si="40"/>
        <v>1.2142346208869801</v>
      </c>
      <c r="BD51">
        <f t="shared" si="41"/>
        <v>34</v>
      </c>
      <c r="BE51">
        <v>51</v>
      </c>
      <c r="BF51">
        <f t="shared" si="42"/>
        <v>50</v>
      </c>
      <c r="BG51">
        <f t="shared" si="43"/>
        <v>1.2142346208869801</v>
      </c>
      <c r="BH51">
        <f t="shared" si="44"/>
        <v>16503</v>
      </c>
    </row>
    <row r="52" spans="1:60" x14ac:dyDescent="0.25">
      <c r="A52">
        <v>52</v>
      </c>
      <c r="B52">
        <f t="shared" si="0"/>
        <v>51</v>
      </c>
      <c r="C52">
        <f t="shared" si="1"/>
        <v>1.2135193133047195</v>
      </c>
      <c r="D52">
        <f t="shared" si="2"/>
        <v>0</v>
      </c>
      <c r="E52">
        <v>52</v>
      </c>
      <c r="F52">
        <f t="shared" si="3"/>
        <v>51</v>
      </c>
      <c r="G52">
        <f t="shared" si="4"/>
        <v>1.2135193133047195</v>
      </c>
      <c r="H52">
        <f t="shared" si="5"/>
        <v>94.5</v>
      </c>
      <c r="I52">
        <v>52</v>
      </c>
      <c r="J52">
        <f t="shared" si="6"/>
        <v>51</v>
      </c>
      <c r="K52">
        <f t="shared" si="7"/>
        <v>1.2135193133047195</v>
      </c>
      <c r="L52">
        <f t="shared" si="8"/>
        <v>166.3</v>
      </c>
      <c r="M52">
        <v>52</v>
      </c>
      <c r="N52">
        <f t="shared" si="9"/>
        <v>51</v>
      </c>
      <c r="O52">
        <f t="shared" si="10"/>
        <v>1.2135193133047195</v>
      </c>
      <c r="P52">
        <f t="shared" si="11"/>
        <v>64.099999999999994</v>
      </c>
      <c r="Q52">
        <v>52</v>
      </c>
      <c r="R52">
        <f t="shared" si="12"/>
        <v>51</v>
      </c>
      <c r="S52">
        <f t="shared" si="13"/>
        <v>1.2135193133047195</v>
      </c>
      <c r="T52">
        <f t="shared" si="14"/>
        <v>52</v>
      </c>
      <c r="U52">
        <v>52</v>
      </c>
      <c r="V52">
        <f t="shared" si="15"/>
        <v>51</v>
      </c>
      <c r="W52">
        <f t="shared" si="16"/>
        <v>1.2135193133047195</v>
      </c>
      <c r="X52">
        <f t="shared" si="17"/>
        <v>2145</v>
      </c>
      <c r="Y52">
        <v>52</v>
      </c>
      <c r="Z52">
        <f t="shared" si="18"/>
        <v>51</v>
      </c>
      <c r="AA52">
        <f t="shared" si="19"/>
        <v>1.2135193133047195</v>
      </c>
      <c r="AB52">
        <f t="shared" si="20"/>
        <v>97</v>
      </c>
      <c r="AC52">
        <v>52</v>
      </c>
      <c r="AD52">
        <f t="shared" si="21"/>
        <v>51</v>
      </c>
      <c r="AE52">
        <f t="shared" si="22"/>
        <v>1.2135193133047195</v>
      </c>
      <c r="AF52">
        <f t="shared" si="23"/>
        <v>3.15</v>
      </c>
      <c r="AG52">
        <v>52</v>
      </c>
      <c r="AH52">
        <f t="shared" si="24"/>
        <v>51</v>
      </c>
      <c r="AI52">
        <f t="shared" si="25"/>
        <v>1.2135193133047195</v>
      </c>
      <c r="AJ52">
        <f t="shared" si="26"/>
        <v>3.11</v>
      </c>
      <c r="AK52">
        <v>52</v>
      </c>
      <c r="AL52">
        <f t="shared" si="27"/>
        <v>51</v>
      </c>
      <c r="AM52">
        <f t="shared" si="28"/>
        <v>1.2135193133047195</v>
      </c>
      <c r="AN52">
        <f t="shared" si="29"/>
        <v>8.6</v>
      </c>
      <c r="AO52">
        <v>52</v>
      </c>
      <c r="AP52">
        <f t="shared" si="30"/>
        <v>51</v>
      </c>
      <c r="AQ52">
        <f t="shared" si="31"/>
        <v>1.2135193133047195</v>
      </c>
      <c r="AR52">
        <f t="shared" si="32"/>
        <v>70</v>
      </c>
      <c r="AS52">
        <v>52</v>
      </c>
      <c r="AT52">
        <f t="shared" si="33"/>
        <v>51</v>
      </c>
      <c r="AU52">
        <f t="shared" si="34"/>
        <v>1.2135193133047195</v>
      </c>
      <c r="AV52">
        <f t="shared" si="35"/>
        <v>4800</v>
      </c>
      <c r="AW52">
        <v>52</v>
      </c>
      <c r="AX52">
        <f t="shared" si="36"/>
        <v>51</v>
      </c>
      <c r="AY52">
        <f t="shared" si="37"/>
        <v>1.2135193133047195</v>
      </c>
      <c r="AZ52">
        <f t="shared" si="38"/>
        <v>19</v>
      </c>
      <c r="BA52">
        <v>52</v>
      </c>
      <c r="BB52">
        <f t="shared" si="39"/>
        <v>51</v>
      </c>
      <c r="BC52">
        <f t="shared" si="40"/>
        <v>1.2135193133047195</v>
      </c>
      <c r="BD52">
        <f t="shared" si="41"/>
        <v>25</v>
      </c>
      <c r="BE52">
        <v>52</v>
      </c>
      <c r="BF52">
        <f t="shared" si="42"/>
        <v>51</v>
      </c>
      <c r="BG52">
        <f t="shared" si="43"/>
        <v>1.2135193133047195</v>
      </c>
      <c r="BH52">
        <f t="shared" si="44"/>
        <v>7788</v>
      </c>
    </row>
    <row r="53" spans="1:60" x14ac:dyDescent="0.25">
      <c r="A53">
        <v>53</v>
      </c>
      <c r="B53">
        <f t="shared" si="0"/>
        <v>52</v>
      </c>
      <c r="C53">
        <f t="shared" si="1"/>
        <v>1.2128040057224592</v>
      </c>
      <c r="D53">
        <f t="shared" si="2"/>
        <v>2</v>
      </c>
      <c r="E53">
        <v>53</v>
      </c>
      <c r="F53">
        <f t="shared" si="3"/>
        <v>52</v>
      </c>
      <c r="G53">
        <f t="shared" si="4"/>
        <v>1.2128040057224592</v>
      </c>
      <c r="H53">
        <f t="shared" si="5"/>
        <v>102.4</v>
      </c>
      <c r="I53">
        <v>53</v>
      </c>
      <c r="J53">
        <f t="shared" si="6"/>
        <v>52</v>
      </c>
      <c r="K53">
        <f t="shared" si="7"/>
        <v>1.2128040057224592</v>
      </c>
      <c r="L53">
        <f t="shared" si="8"/>
        <v>183.1</v>
      </c>
      <c r="M53">
        <v>53</v>
      </c>
      <c r="N53">
        <f t="shared" si="9"/>
        <v>52</v>
      </c>
      <c r="O53">
        <f t="shared" si="10"/>
        <v>1.2128040057224592</v>
      </c>
      <c r="P53">
        <f t="shared" si="11"/>
        <v>66.900000000000006</v>
      </c>
      <c r="Q53">
        <v>53</v>
      </c>
      <c r="R53">
        <f t="shared" si="12"/>
        <v>52</v>
      </c>
      <c r="S53">
        <f t="shared" si="13"/>
        <v>1.2128040057224592</v>
      </c>
      <c r="T53">
        <f t="shared" si="14"/>
        <v>55.5</v>
      </c>
      <c r="U53">
        <v>53</v>
      </c>
      <c r="V53">
        <f t="shared" si="15"/>
        <v>52</v>
      </c>
      <c r="W53">
        <f t="shared" si="16"/>
        <v>1.2128040057224592</v>
      </c>
      <c r="X53">
        <f t="shared" si="17"/>
        <v>2935</v>
      </c>
      <c r="Y53">
        <v>53</v>
      </c>
      <c r="Z53">
        <f t="shared" si="18"/>
        <v>52</v>
      </c>
      <c r="AA53">
        <f t="shared" si="19"/>
        <v>1.2128040057224592</v>
      </c>
      <c r="AB53">
        <f t="shared" si="20"/>
        <v>141</v>
      </c>
      <c r="AC53">
        <v>53</v>
      </c>
      <c r="AD53">
        <f t="shared" si="21"/>
        <v>52</v>
      </c>
      <c r="AE53">
        <f t="shared" si="22"/>
        <v>1.2128040057224592</v>
      </c>
      <c r="AF53">
        <f t="shared" si="23"/>
        <v>3.58</v>
      </c>
      <c r="AG53">
        <v>53</v>
      </c>
      <c r="AH53">
        <f t="shared" si="24"/>
        <v>52</v>
      </c>
      <c r="AI53">
        <f t="shared" si="25"/>
        <v>1.2128040057224592</v>
      </c>
      <c r="AJ53">
        <f t="shared" si="26"/>
        <v>3.41</v>
      </c>
      <c r="AK53">
        <v>53</v>
      </c>
      <c r="AL53">
        <f t="shared" si="27"/>
        <v>52</v>
      </c>
      <c r="AM53">
        <f t="shared" si="28"/>
        <v>1.2128040057224592</v>
      </c>
      <c r="AN53">
        <f t="shared" si="29"/>
        <v>9.4</v>
      </c>
      <c r="AO53">
        <v>53</v>
      </c>
      <c r="AP53">
        <f t="shared" si="30"/>
        <v>52</v>
      </c>
      <c r="AQ53">
        <f t="shared" si="31"/>
        <v>1.2128040057224592</v>
      </c>
      <c r="AR53">
        <f t="shared" si="32"/>
        <v>116</v>
      </c>
      <c r="AS53">
        <v>53</v>
      </c>
      <c r="AT53">
        <f t="shared" si="33"/>
        <v>52</v>
      </c>
      <c r="AU53">
        <f t="shared" si="34"/>
        <v>1.2128040057224592</v>
      </c>
      <c r="AV53">
        <f t="shared" si="35"/>
        <v>5500</v>
      </c>
      <c r="AW53">
        <v>53</v>
      </c>
      <c r="AX53">
        <f t="shared" si="36"/>
        <v>52</v>
      </c>
      <c r="AY53">
        <f t="shared" si="37"/>
        <v>1.2128040057224592</v>
      </c>
      <c r="AZ53">
        <f t="shared" si="38"/>
        <v>30</v>
      </c>
      <c r="BA53">
        <v>53</v>
      </c>
      <c r="BB53">
        <f t="shared" si="39"/>
        <v>52</v>
      </c>
      <c r="BC53">
        <f t="shared" si="40"/>
        <v>1.2128040057224592</v>
      </c>
      <c r="BD53">
        <f t="shared" si="41"/>
        <v>34</v>
      </c>
      <c r="BE53">
        <v>53</v>
      </c>
      <c r="BF53">
        <f t="shared" si="42"/>
        <v>52</v>
      </c>
      <c r="BG53">
        <f t="shared" si="43"/>
        <v>1.2128040057224592</v>
      </c>
      <c r="BH53">
        <f t="shared" si="44"/>
        <v>16503</v>
      </c>
    </row>
    <row r="54" spans="1:60" x14ac:dyDescent="0.25">
      <c r="A54">
        <v>54</v>
      </c>
      <c r="B54">
        <f t="shared" si="0"/>
        <v>53</v>
      </c>
      <c r="C54">
        <f t="shared" si="1"/>
        <v>1.2120886981401988</v>
      </c>
      <c r="D54">
        <f t="shared" si="2"/>
        <v>0</v>
      </c>
      <c r="E54">
        <v>54</v>
      </c>
      <c r="F54">
        <f t="shared" si="3"/>
        <v>53</v>
      </c>
      <c r="G54">
        <f t="shared" si="4"/>
        <v>1.2120886981401988</v>
      </c>
      <c r="H54">
        <f t="shared" si="5"/>
        <v>94.5</v>
      </c>
      <c r="I54">
        <v>54</v>
      </c>
      <c r="J54">
        <f t="shared" si="6"/>
        <v>53</v>
      </c>
      <c r="K54">
        <f t="shared" si="7"/>
        <v>1.2120886981401988</v>
      </c>
      <c r="L54">
        <f t="shared" si="8"/>
        <v>166.3</v>
      </c>
      <c r="M54">
        <v>54</v>
      </c>
      <c r="N54">
        <f t="shared" si="9"/>
        <v>53</v>
      </c>
      <c r="O54">
        <f t="shared" si="10"/>
        <v>1.2120886981401988</v>
      </c>
      <c r="P54">
        <f t="shared" si="11"/>
        <v>64.099999999999994</v>
      </c>
      <c r="Q54">
        <v>54</v>
      </c>
      <c r="R54">
        <f t="shared" si="12"/>
        <v>53</v>
      </c>
      <c r="S54">
        <f t="shared" si="13"/>
        <v>1.2120886981401988</v>
      </c>
      <c r="T54">
        <f t="shared" si="14"/>
        <v>52</v>
      </c>
      <c r="U54">
        <v>54</v>
      </c>
      <c r="V54">
        <f t="shared" si="15"/>
        <v>53</v>
      </c>
      <c r="W54">
        <f t="shared" si="16"/>
        <v>1.2120886981401988</v>
      </c>
      <c r="X54">
        <f t="shared" si="17"/>
        <v>2145</v>
      </c>
      <c r="Y54">
        <v>54</v>
      </c>
      <c r="Z54">
        <f t="shared" si="18"/>
        <v>53</v>
      </c>
      <c r="AA54">
        <f t="shared" si="19"/>
        <v>1.2120886981401988</v>
      </c>
      <c r="AB54">
        <f t="shared" si="20"/>
        <v>97</v>
      </c>
      <c r="AC54">
        <v>54</v>
      </c>
      <c r="AD54">
        <f t="shared" si="21"/>
        <v>53</v>
      </c>
      <c r="AE54">
        <f t="shared" si="22"/>
        <v>1.2120886981401988</v>
      </c>
      <c r="AF54">
        <f t="shared" si="23"/>
        <v>3.15</v>
      </c>
      <c r="AG54">
        <v>54</v>
      </c>
      <c r="AH54">
        <f t="shared" si="24"/>
        <v>53</v>
      </c>
      <c r="AI54">
        <f t="shared" si="25"/>
        <v>1.2120886981401988</v>
      </c>
      <c r="AJ54">
        <f t="shared" si="26"/>
        <v>3.11</v>
      </c>
      <c r="AK54">
        <v>54</v>
      </c>
      <c r="AL54">
        <f t="shared" si="27"/>
        <v>53</v>
      </c>
      <c r="AM54">
        <f t="shared" si="28"/>
        <v>1.2120886981401988</v>
      </c>
      <c r="AN54">
        <f t="shared" si="29"/>
        <v>8.6</v>
      </c>
      <c r="AO54">
        <v>54</v>
      </c>
      <c r="AP54">
        <f t="shared" si="30"/>
        <v>53</v>
      </c>
      <c r="AQ54">
        <f t="shared" si="31"/>
        <v>1.2120886981401988</v>
      </c>
      <c r="AR54">
        <f t="shared" si="32"/>
        <v>70</v>
      </c>
      <c r="AS54">
        <v>54</v>
      </c>
      <c r="AT54">
        <f t="shared" si="33"/>
        <v>53</v>
      </c>
      <c r="AU54">
        <f t="shared" si="34"/>
        <v>1.2120886981401988</v>
      </c>
      <c r="AV54">
        <f t="shared" si="35"/>
        <v>4800</v>
      </c>
      <c r="AW54">
        <v>54</v>
      </c>
      <c r="AX54">
        <f t="shared" si="36"/>
        <v>53</v>
      </c>
      <c r="AY54">
        <f t="shared" si="37"/>
        <v>1.2120886981401988</v>
      </c>
      <c r="AZ54">
        <f t="shared" si="38"/>
        <v>19</v>
      </c>
      <c r="BA54">
        <v>54</v>
      </c>
      <c r="BB54">
        <f t="shared" si="39"/>
        <v>53</v>
      </c>
      <c r="BC54">
        <f t="shared" si="40"/>
        <v>1.2120886981401988</v>
      </c>
      <c r="BD54">
        <f t="shared" si="41"/>
        <v>25</v>
      </c>
      <c r="BE54">
        <v>54</v>
      </c>
      <c r="BF54">
        <f t="shared" si="42"/>
        <v>53</v>
      </c>
      <c r="BG54">
        <f t="shared" si="43"/>
        <v>1.2120886981401988</v>
      </c>
      <c r="BH54">
        <f t="shared" si="44"/>
        <v>7788</v>
      </c>
    </row>
    <row r="55" spans="1:60" x14ac:dyDescent="0.25">
      <c r="A55">
        <v>55</v>
      </c>
      <c r="B55">
        <f t="shared" si="0"/>
        <v>54</v>
      </c>
      <c r="C55">
        <f t="shared" si="1"/>
        <v>1.2113733905579385</v>
      </c>
      <c r="D55">
        <f t="shared" si="2"/>
        <v>2</v>
      </c>
      <c r="E55">
        <v>55</v>
      </c>
      <c r="F55">
        <f t="shared" si="3"/>
        <v>54</v>
      </c>
      <c r="G55">
        <f t="shared" si="4"/>
        <v>1.2113733905579385</v>
      </c>
      <c r="H55">
        <f t="shared" si="5"/>
        <v>102.4</v>
      </c>
      <c r="I55">
        <v>55</v>
      </c>
      <c r="J55">
        <f t="shared" si="6"/>
        <v>54</v>
      </c>
      <c r="K55">
        <f t="shared" si="7"/>
        <v>1.2113733905579385</v>
      </c>
      <c r="L55">
        <f t="shared" si="8"/>
        <v>183.1</v>
      </c>
      <c r="M55">
        <v>55</v>
      </c>
      <c r="N55">
        <f t="shared" si="9"/>
        <v>54</v>
      </c>
      <c r="O55">
        <f t="shared" si="10"/>
        <v>1.2113733905579385</v>
      </c>
      <c r="P55">
        <f t="shared" si="11"/>
        <v>66.900000000000006</v>
      </c>
      <c r="Q55">
        <v>55</v>
      </c>
      <c r="R55">
        <f t="shared" si="12"/>
        <v>54</v>
      </c>
      <c r="S55">
        <f t="shared" si="13"/>
        <v>1.2113733905579385</v>
      </c>
      <c r="T55">
        <f t="shared" si="14"/>
        <v>55.5</v>
      </c>
      <c r="U55">
        <v>55</v>
      </c>
      <c r="V55">
        <f t="shared" si="15"/>
        <v>54</v>
      </c>
      <c r="W55">
        <f t="shared" si="16"/>
        <v>1.2113733905579385</v>
      </c>
      <c r="X55">
        <f t="shared" si="17"/>
        <v>2935</v>
      </c>
      <c r="Y55">
        <v>55</v>
      </c>
      <c r="Z55">
        <f t="shared" si="18"/>
        <v>54</v>
      </c>
      <c r="AA55">
        <f t="shared" si="19"/>
        <v>1.2113733905579385</v>
      </c>
      <c r="AB55">
        <f t="shared" si="20"/>
        <v>141</v>
      </c>
      <c r="AC55">
        <v>55</v>
      </c>
      <c r="AD55">
        <f t="shared" si="21"/>
        <v>54</v>
      </c>
      <c r="AE55">
        <f t="shared" si="22"/>
        <v>1.2113733905579385</v>
      </c>
      <c r="AF55">
        <f t="shared" si="23"/>
        <v>3.58</v>
      </c>
      <c r="AG55">
        <v>55</v>
      </c>
      <c r="AH55">
        <f t="shared" si="24"/>
        <v>54</v>
      </c>
      <c r="AI55">
        <f t="shared" si="25"/>
        <v>1.2113733905579385</v>
      </c>
      <c r="AJ55">
        <f t="shared" si="26"/>
        <v>3.41</v>
      </c>
      <c r="AK55">
        <v>55</v>
      </c>
      <c r="AL55">
        <f t="shared" si="27"/>
        <v>54</v>
      </c>
      <c r="AM55">
        <f t="shared" si="28"/>
        <v>1.2113733905579385</v>
      </c>
      <c r="AN55">
        <f t="shared" si="29"/>
        <v>9.4</v>
      </c>
      <c r="AO55">
        <v>55</v>
      </c>
      <c r="AP55">
        <f t="shared" si="30"/>
        <v>54</v>
      </c>
      <c r="AQ55">
        <f t="shared" si="31"/>
        <v>1.2113733905579385</v>
      </c>
      <c r="AR55">
        <f t="shared" si="32"/>
        <v>116</v>
      </c>
      <c r="AS55">
        <v>55</v>
      </c>
      <c r="AT55">
        <f t="shared" si="33"/>
        <v>54</v>
      </c>
      <c r="AU55">
        <f t="shared" si="34"/>
        <v>1.2113733905579385</v>
      </c>
      <c r="AV55">
        <f t="shared" si="35"/>
        <v>5500</v>
      </c>
      <c r="AW55">
        <v>55</v>
      </c>
      <c r="AX55">
        <f t="shared" si="36"/>
        <v>54</v>
      </c>
      <c r="AY55">
        <f t="shared" si="37"/>
        <v>1.2113733905579385</v>
      </c>
      <c r="AZ55">
        <f t="shared" si="38"/>
        <v>30</v>
      </c>
      <c r="BA55">
        <v>55</v>
      </c>
      <c r="BB55">
        <f t="shared" si="39"/>
        <v>54</v>
      </c>
      <c r="BC55">
        <f t="shared" si="40"/>
        <v>1.2113733905579385</v>
      </c>
      <c r="BD55">
        <f t="shared" si="41"/>
        <v>34</v>
      </c>
      <c r="BE55">
        <v>55</v>
      </c>
      <c r="BF55">
        <f t="shared" si="42"/>
        <v>54</v>
      </c>
      <c r="BG55">
        <f t="shared" si="43"/>
        <v>1.2113733905579385</v>
      </c>
      <c r="BH55">
        <f t="shared" si="44"/>
        <v>16503</v>
      </c>
    </row>
    <row r="56" spans="1:60" x14ac:dyDescent="0.25">
      <c r="A56">
        <v>56</v>
      </c>
      <c r="B56">
        <f t="shared" si="0"/>
        <v>55</v>
      </c>
      <c r="C56">
        <f t="shared" si="1"/>
        <v>1.2106580829756779</v>
      </c>
      <c r="D56">
        <f t="shared" si="2"/>
        <v>0</v>
      </c>
      <c r="E56">
        <v>56</v>
      </c>
      <c r="F56">
        <f t="shared" si="3"/>
        <v>55</v>
      </c>
      <c r="G56">
        <f t="shared" si="4"/>
        <v>1.2106580829756779</v>
      </c>
      <c r="H56">
        <f t="shared" si="5"/>
        <v>94.5</v>
      </c>
      <c r="I56">
        <v>56</v>
      </c>
      <c r="J56">
        <f t="shared" si="6"/>
        <v>55</v>
      </c>
      <c r="K56">
        <f t="shared" si="7"/>
        <v>1.2106580829756779</v>
      </c>
      <c r="L56">
        <f t="shared" si="8"/>
        <v>166.3</v>
      </c>
      <c r="M56">
        <v>56</v>
      </c>
      <c r="N56">
        <f t="shared" si="9"/>
        <v>55</v>
      </c>
      <c r="O56">
        <f t="shared" si="10"/>
        <v>1.2106580829756779</v>
      </c>
      <c r="P56">
        <f t="shared" si="11"/>
        <v>64.099999999999994</v>
      </c>
      <c r="Q56">
        <v>56</v>
      </c>
      <c r="R56">
        <f t="shared" si="12"/>
        <v>55</v>
      </c>
      <c r="S56">
        <f t="shared" si="13"/>
        <v>1.2106580829756779</v>
      </c>
      <c r="T56">
        <f t="shared" si="14"/>
        <v>52</v>
      </c>
      <c r="U56">
        <v>56</v>
      </c>
      <c r="V56">
        <f t="shared" si="15"/>
        <v>55</v>
      </c>
      <c r="W56">
        <f t="shared" si="16"/>
        <v>1.2106580829756779</v>
      </c>
      <c r="X56">
        <f t="shared" si="17"/>
        <v>2145</v>
      </c>
      <c r="Y56">
        <v>56</v>
      </c>
      <c r="Z56">
        <f t="shared" si="18"/>
        <v>55</v>
      </c>
      <c r="AA56">
        <f t="shared" si="19"/>
        <v>1.2106580829756779</v>
      </c>
      <c r="AB56">
        <f t="shared" si="20"/>
        <v>97</v>
      </c>
      <c r="AC56">
        <v>56</v>
      </c>
      <c r="AD56">
        <f t="shared" si="21"/>
        <v>55</v>
      </c>
      <c r="AE56">
        <f t="shared" si="22"/>
        <v>1.2106580829756779</v>
      </c>
      <c r="AF56">
        <f t="shared" si="23"/>
        <v>3.15</v>
      </c>
      <c r="AG56">
        <v>56</v>
      </c>
      <c r="AH56">
        <f t="shared" si="24"/>
        <v>55</v>
      </c>
      <c r="AI56">
        <f t="shared" si="25"/>
        <v>1.2106580829756779</v>
      </c>
      <c r="AJ56">
        <f t="shared" si="26"/>
        <v>3.11</v>
      </c>
      <c r="AK56">
        <v>56</v>
      </c>
      <c r="AL56">
        <f t="shared" si="27"/>
        <v>55</v>
      </c>
      <c r="AM56">
        <f t="shared" si="28"/>
        <v>1.2106580829756779</v>
      </c>
      <c r="AN56">
        <f t="shared" si="29"/>
        <v>8.6</v>
      </c>
      <c r="AO56">
        <v>56</v>
      </c>
      <c r="AP56">
        <f t="shared" si="30"/>
        <v>55</v>
      </c>
      <c r="AQ56">
        <f t="shared" si="31"/>
        <v>1.2106580829756779</v>
      </c>
      <c r="AR56">
        <f t="shared" si="32"/>
        <v>70</v>
      </c>
      <c r="AS56">
        <v>56</v>
      </c>
      <c r="AT56">
        <f t="shared" si="33"/>
        <v>55</v>
      </c>
      <c r="AU56">
        <f t="shared" si="34"/>
        <v>1.2106580829756779</v>
      </c>
      <c r="AV56">
        <f t="shared" si="35"/>
        <v>4800</v>
      </c>
      <c r="AW56">
        <v>56</v>
      </c>
      <c r="AX56">
        <f t="shared" si="36"/>
        <v>55</v>
      </c>
      <c r="AY56">
        <f t="shared" si="37"/>
        <v>1.2106580829756779</v>
      </c>
      <c r="AZ56">
        <f t="shared" si="38"/>
        <v>19</v>
      </c>
      <c r="BA56">
        <v>56</v>
      </c>
      <c r="BB56">
        <f t="shared" si="39"/>
        <v>55</v>
      </c>
      <c r="BC56">
        <f t="shared" si="40"/>
        <v>1.2106580829756779</v>
      </c>
      <c r="BD56">
        <f t="shared" si="41"/>
        <v>25</v>
      </c>
      <c r="BE56">
        <v>56</v>
      </c>
      <c r="BF56">
        <f t="shared" si="42"/>
        <v>55</v>
      </c>
      <c r="BG56">
        <f t="shared" si="43"/>
        <v>1.2106580829756779</v>
      </c>
      <c r="BH56">
        <f t="shared" si="44"/>
        <v>7788</v>
      </c>
    </row>
    <row r="57" spans="1:60" x14ac:dyDescent="0.25">
      <c r="A57">
        <v>57</v>
      </c>
      <c r="B57">
        <f t="shared" si="0"/>
        <v>56</v>
      </c>
      <c r="C57">
        <f t="shared" si="1"/>
        <v>1.2099427753934175</v>
      </c>
      <c r="D57">
        <f t="shared" si="2"/>
        <v>2</v>
      </c>
      <c r="E57">
        <v>57</v>
      </c>
      <c r="F57">
        <f t="shared" si="3"/>
        <v>56</v>
      </c>
      <c r="G57">
        <f t="shared" si="4"/>
        <v>1.2099427753934175</v>
      </c>
      <c r="H57">
        <f t="shared" si="5"/>
        <v>102.4</v>
      </c>
      <c r="I57">
        <v>57</v>
      </c>
      <c r="J57">
        <f t="shared" si="6"/>
        <v>56</v>
      </c>
      <c r="K57">
        <f t="shared" si="7"/>
        <v>1.2099427753934175</v>
      </c>
      <c r="L57">
        <f t="shared" si="8"/>
        <v>183.1</v>
      </c>
      <c r="M57">
        <v>57</v>
      </c>
      <c r="N57">
        <f t="shared" si="9"/>
        <v>56</v>
      </c>
      <c r="O57">
        <f t="shared" si="10"/>
        <v>1.2099427753934175</v>
      </c>
      <c r="P57">
        <f t="shared" si="11"/>
        <v>66.900000000000006</v>
      </c>
      <c r="Q57">
        <v>57</v>
      </c>
      <c r="R57">
        <f t="shared" si="12"/>
        <v>56</v>
      </c>
      <c r="S57">
        <f t="shared" si="13"/>
        <v>1.2099427753934175</v>
      </c>
      <c r="T57">
        <f t="shared" si="14"/>
        <v>55.5</v>
      </c>
      <c r="U57">
        <v>57</v>
      </c>
      <c r="V57">
        <f t="shared" si="15"/>
        <v>56</v>
      </c>
      <c r="W57">
        <f t="shared" si="16"/>
        <v>1.2099427753934175</v>
      </c>
      <c r="X57">
        <f t="shared" si="17"/>
        <v>2935</v>
      </c>
      <c r="Y57">
        <v>57</v>
      </c>
      <c r="Z57">
        <f t="shared" si="18"/>
        <v>56</v>
      </c>
      <c r="AA57">
        <f t="shared" si="19"/>
        <v>1.2099427753934175</v>
      </c>
      <c r="AB57">
        <f t="shared" si="20"/>
        <v>141</v>
      </c>
      <c r="AC57">
        <v>57</v>
      </c>
      <c r="AD57">
        <f t="shared" si="21"/>
        <v>56</v>
      </c>
      <c r="AE57">
        <f t="shared" si="22"/>
        <v>1.2099427753934175</v>
      </c>
      <c r="AF57">
        <f t="shared" si="23"/>
        <v>3.58</v>
      </c>
      <c r="AG57">
        <v>57</v>
      </c>
      <c r="AH57">
        <f t="shared" si="24"/>
        <v>56</v>
      </c>
      <c r="AI57">
        <f t="shared" si="25"/>
        <v>1.2099427753934175</v>
      </c>
      <c r="AJ57">
        <f t="shared" si="26"/>
        <v>3.41</v>
      </c>
      <c r="AK57">
        <v>57</v>
      </c>
      <c r="AL57">
        <f t="shared" si="27"/>
        <v>56</v>
      </c>
      <c r="AM57">
        <f t="shared" si="28"/>
        <v>1.2099427753934175</v>
      </c>
      <c r="AN57">
        <f t="shared" si="29"/>
        <v>9.4</v>
      </c>
      <c r="AO57">
        <v>57</v>
      </c>
      <c r="AP57">
        <f t="shared" si="30"/>
        <v>56</v>
      </c>
      <c r="AQ57">
        <f t="shared" si="31"/>
        <v>1.2099427753934175</v>
      </c>
      <c r="AR57">
        <f t="shared" si="32"/>
        <v>116</v>
      </c>
      <c r="AS57">
        <v>57</v>
      </c>
      <c r="AT57">
        <f t="shared" si="33"/>
        <v>56</v>
      </c>
      <c r="AU57">
        <f t="shared" si="34"/>
        <v>1.2099427753934175</v>
      </c>
      <c r="AV57">
        <f t="shared" si="35"/>
        <v>5500</v>
      </c>
      <c r="AW57">
        <v>57</v>
      </c>
      <c r="AX57">
        <f t="shared" si="36"/>
        <v>56</v>
      </c>
      <c r="AY57">
        <f t="shared" si="37"/>
        <v>1.2099427753934175</v>
      </c>
      <c r="AZ57">
        <f t="shared" si="38"/>
        <v>30</v>
      </c>
      <c r="BA57">
        <v>57</v>
      </c>
      <c r="BB57">
        <f t="shared" si="39"/>
        <v>56</v>
      </c>
      <c r="BC57">
        <f t="shared" si="40"/>
        <v>1.2099427753934175</v>
      </c>
      <c r="BD57">
        <f t="shared" si="41"/>
        <v>34</v>
      </c>
      <c r="BE57">
        <v>57</v>
      </c>
      <c r="BF57">
        <f t="shared" si="42"/>
        <v>56</v>
      </c>
      <c r="BG57">
        <f t="shared" si="43"/>
        <v>1.2099427753934175</v>
      </c>
      <c r="BH57">
        <f t="shared" si="44"/>
        <v>16503</v>
      </c>
    </row>
    <row r="58" spans="1:60" x14ac:dyDescent="0.25">
      <c r="A58">
        <v>58</v>
      </c>
      <c r="B58">
        <f t="shared" si="0"/>
        <v>57</v>
      </c>
      <c r="C58">
        <f t="shared" si="1"/>
        <v>1.2092274678111572</v>
      </c>
      <c r="D58">
        <f t="shared" si="2"/>
        <v>0</v>
      </c>
      <c r="E58">
        <v>58</v>
      </c>
      <c r="F58">
        <f t="shared" si="3"/>
        <v>57</v>
      </c>
      <c r="G58">
        <f t="shared" si="4"/>
        <v>1.2092274678111572</v>
      </c>
      <c r="H58">
        <f t="shared" si="5"/>
        <v>94.5</v>
      </c>
      <c r="I58">
        <v>58</v>
      </c>
      <c r="J58">
        <f t="shared" si="6"/>
        <v>57</v>
      </c>
      <c r="K58">
        <f t="shared" si="7"/>
        <v>1.2092274678111572</v>
      </c>
      <c r="L58">
        <f t="shared" si="8"/>
        <v>166.3</v>
      </c>
      <c r="M58">
        <v>58</v>
      </c>
      <c r="N58">
        <f t="shared" si="9"/>
        <v>57</v>
      </c>
      <c r="O58">
        <f t="shared" si="10"/>
        <v>1.2092274678111572</v>
      </c>
      <c r="P58">
        <f t="shared" si="11"/>
        <v>64.099999999999994</v>
      </c>
      <c r="Q58">
        <v>58</v>
      </c>
      <c r="R58">
        <f t="shared" si="12"/>
        <v>57</v>
      </c>
      <c r="S58">
        <f t="shared" si="13"/>
        <v>1.2092274678111572</v>
      </c>
      <c r="T58">
        <f t="shared" si="14"/>
        <v>52</v>
      </c>
      <c r="U58">
        <v>58</v>
      </c>
      <c r="V58">
        <f t="shared" si="15"/>
        <v>57</v>
      </c>
      <c r="W58">
        <f t="shared" si="16"/>
        <v>1.2092274678111572</v>
      </c>
      <c r="X58">
        <f t="shared" si="17"/>
        <v>2145</v>
      </c>
      <c r="Y58">
        <v>58</v>
      </c>
      <c r="Z58">
        <f t="shared" si="18"/>
        <v>57</v>
      </c>
      <c r="AA58">
        <f t="shared" si="19"/>
        <v>1.2092274678111572</v>
      </c>
      <c r="AB58">
        <f t="shared" si="20"/>
        <v>97</v>
      </c>
      <c r="AC58">
        <v>58</v>
      </c>
      <c r="AD58">
        <f t="shared" si="21"/>
        <v>57</v>
      </c>
      <c r="AE58">
        <f t="shared" si="22"/>
        <v>1.2092274678111572</v>
      </c>
      <c r="AF58">
        <f t="shared" si="23"/>
        <v>3.15</v>
      </c>
      <c r="AG58">
        <v>58</v>
      </c>
      <c r="AH58">
        <f t="shared" si="24"/>
        <v>57</v>
      </c>
      <c r="AI58">
        <f t="shared" si="25"/>
        <v>1.2092274678111572</v>
      </c>
      <c r="AJ58">
        <f t="shared" si="26"/>
        <v>3.11</v>
      </c>
      <c r="AK58">
        <v>58</v>
      </c>
      <c r="AL58">
        <f t="shared" si="27"/>
        <v>57</v>
      </c>
      <c r="AM58">
        <f t="shared" si="28"/>
        <v>1.2092274678111572</v>
      </c>
      <c r="AN58">
        <f t="shared" si="29"/>
        <v>8.6</v>
      </c>
      <c r="AO58">
        <v>58</v>
      </c>
      <c r="AP58">
        <f t="shared" si="30"/>
        <v>57</v>
      </c>
      <c r="AQ58">
        <f t="shared" si="31"/>
        <v>1.2092274678111572</v>
      </c>
      <c r="AR58">
        <f t="shared" si="32"/>
        <v>70</v>
      </c>
      <c r="AS58">
        <v>58</v>
      </c>
      <c r="AT58">
        <f t="shared" si="33"/>
        <v>57</v>
      </c>
      <c r="AU58">
        <f t="shared" si="34"/>
        <v>1.2092274678111572</v>
      </c>
      <c r="AV58">
        <f t="shared" si="35"/>
        <v>4800</v>
      </c>
      <c r="AW58">
        <v>58</v>
      </c>
      <c r="AX58">
        <f t="shared" si="36"/>
        <v>57</v>
      </c>
      <c r="AY58">
        <f t="shared" si="37"/>
        <v>1.2092274678111572</v>
      </c>
      <c r="AZ58">
        <f t="shared" si="38"/>
        <v>19</v>
      </c>
      <c r="BA58">
        <v>58</v>
      </c>
      <c r="BB58">
        <f t="shared" si="39"/>
        <v>57</v>
      </c>
      <c r="BC58">
        <f t="shared" si="40"/>
        <v>1.2092274678111572</v>
      </c>
      <c r="BD58">
        <f t="shared" si="41"/>
        <v>25</v>
      </c>
      <c r="BE58">
        <v>58</v>
      </c>
      <c r="BF58">
        <f t="shared" si="42"/>
        <v>57</v>
      </c>
      <c r="BG58">
        <f t="shared" si="43"/>
        <v>1.2092274678111572</v>
      </c>
      <c r="BH58">
        <f t="shared" si="44"/>
        <v>7788</v>
      </c>
    </row>
    <row r="59" spans="1:60" x14ac:dyDescent="0.25">
      <c r="A59">
        <v>59</v>
      </c>
      <c r="B59">
        <f t="shared" si="0"/>
        <v>58</v>
      </c>
      <c r="C59">
        <f t="shared" si="1"/>
        <v>1.2085121602288968</v>
      </c>
      <c r="D59">
        <f t="shared" si="2"/>
        <v>2</v>
      </c>
      <c r="E59">
        <v>59</v>
      </c>
      <c r="F59">
        <f t="shared" si="3"/>
        <v>58</v>
      </c>
      <c r="G59">
        <f t="shared" si="4"/>
        <v>1.2085121602288968</v>
      </c>
      <c r="H59">
        <f t="shared" si="5"/>
        <v>102.4</v>
      </c>
      <c r="I59">
        <v>59</v>
      </c>
      <c r="J59">
        <f t="shared" si="6"/>
        <v>58</v>
      </c>
      <c r="K59">
        <f t="shared" si="7"/>
        <v>1.2085121602288968</v>
      </c>
      <c r="L59">
        <f t="shared" si="8"/>
        <v>183.1</v>
      </c>
      <c r="M59">
        <v>59</v>
      </c>
      <c r="N59">
        <f t="shared" si="9"/>
        <v>58</v>
      </c>
      <c r="O59">
        <f t="shared" si="10"/>
        <v>1.2085121602288968</v>
      </c>
      <c r="P59">
        <f t="shared" si="11"/>
        <v>66.900000000000006</v>
      </c>
      <c r="Q59">
        <v>59</v>
      </c>
      <c r="R59">
        <f t="shared" si="12"/>
        <v>58</v>
      </c>
      <c r="S59">
        <f t="shared" si="13"/>
        <v>1.2085121602288968</v>
      </c>
      <c r="T59">
        <f t="shared" si="14"/>
        <v>55.5</v>
      </c>
      <c r="U59">
        <v>59</v>
      </c>
      <c r="V59">
        <f t="shared" si="15"/>
        <v>58</v>
      </c>
      <c r="W59">
        <f t="shared" si="16"/>
        <v>1.2085121602288968</v>
      </c>
      <c r="X59">
        <f t="shared" si="17"/>
        <v>2935</v>
      </c>
      <c r="Y59">
        <v>59</v>
      </c>
      <c r="Z59">
        <f t="shared" si="18"/>
        <v>58</v>
      </c>
      <c r="AA59">
        <f t="shared" si="19"/>
        <v>1.2085121602288968</v>
      </c>
      <c r="AB59">
        <f t="shared" si="20"/>
        <v>141</v>
      </c>
      <c r="AC59">
        <v>59</v>
      </c>
      <c r="AD59">
        <f t="shared" si="21"/>
        <v>58</v>
      </c>
      <c r="AE59">
        <f t="shared" si="22"/>
        <v>1.2085121602288968</v>
      </c>
      <c r="AF59">
        <f t="shared" si="23"/>
        <v>3.58</v>
      </c>
      <c r="AG59">
        <v>59</v>
      </c>
      <c r="AH59">
        <f t="shared" si="24"/>
        <v>58</v>
      </c>
      <c r="AI59">
        <f t="shared" si="25"/>
        <v>1.2085121602288968</v>
      </c>
      <c r="AJ59">
        <f t="shared" si="26"/>
        <v>3.41</v>
      </c>
      <c r="AK59">
        <v>59</v>
      </c>
      <c r="AL59">
        <f t="shared" si="27"/>
        <v>58</v>
      </c>
      <c r="AM59">
        <f t="shared" si="28"/>
        <v>1.2085121602288968</v>
      </c>
      <c r="AN59">
        <f t="shared" si="29"/>
        <v>9.4</v>
      </c>
      <c r="AO59">
        <v>59</v>
      </c>
      <c r="AP59">
        <f t="shared" si="30"/>
        <v>58</v>
      </c>
      <c r="AQ59">
        <f t="shared" si="31"/>
        <v>1.2085121602288968</v>
      </c>
      <c r="AR59">
        <f t="shared" si="32"/>
        <v>116</v>
      </c>
      <c r="AS59">
        <v>59</v>
      </c>
      <c r="AT59">
        <f t="shared" si="33"/>
        <v>58</v>
      </c>
      <c r="AU59">
        <f t="shared" si="34"/>
        <v>1.2085121602288968</v>
      </c>
      <c r="AV59">
        <f t="shared" si="35"/>
        <v>5500</v>
      </c>
      <c r="AW59">
        <v>59</v>
      </c>
      <c r="AX59">
        <f t="shared" si="36"/>
        <v>58</v>
      </c>
      <c r="AY59">
        <f t="shared" si="37"/>
        <v>1.2085121602288968</v>
      </c>
      <c r="AZ59">
        <f t="shared" si="38"/>
        <v>30</v>
      </c>
      <c r="BA59">
        <v>59</v>
      </c>
      <c r="BB59">
        <f t="shared" si="39"/>
        <v>58</v>
      </c>
      <c r="BC59">
        <f t="shared" si="40"/>
        <v>1.2085121602288968</v>
      </c>
      <c r="BD59">
        <f t="shared" si="41"/>
        <v>34</v>
      </c>
      <c r="BE59">
        <v>59</v>
      </c>
      <c r="BF59">
        <f t="shared" si="42"/>
        <v>58</v>
      </c>
      <c r="BG59">
        <f t="shared" si="43"/>
        <v>1.2085121602288968</v>
      </c>
      <c r="BH59">
        <f t="shared" si="44"/>
        <v>16503</v>
      </c>
    </row>
    <row r="60" spans="1:60" x14ac:dyDescent="0.25">
      <c r="A60">
        <v>60</v>
      </c>
      <c r="B60">
        <f t="shared" si="0"/>
        <v>59</v>
      </c>
      <c r="C60">
        <f t="shared" si="1"/>
        <v>1.2077968526466365</v>
      </c>
      <c r="D60">
        <f t="shared" si="2"/>
        <v>0</v>
      </c>
      <c r="E60">
        <v>60</v>
      </c>
      <c r="F60">
        <f t="shared" si="3"/>
        <v>59</v>
      </c>
      <c r="G60">
        <f t="shared" si="4"/>
        <v>1.2077968526466365</v>
      </c>
      <c r="H60">
        <f t="shared" si="5"/>
        <v>94.5</v>
      </c>
      <c r="I60">
        <v>60</v>
      </c>
      <c r="J60">
        <f t="shared" si="6"/>
        <v>59</v>
      </c>
      <c r="K60">
        <f t="shared" si="7"/>
        <v>1.2077968526466365</v>
      </c>
      <c r="L60">
        <f t="shared" si="8"/>
        <v>166.3</v>
      </c>
      <c r="M60">
        <v>60</v>
      </c>
      <c r="N60">
        <f t="shared" si="9"/>
        <v>59</v>
      </c>
      <c r="O60">
        <f t="shared" si="10"/>
        <v>1.2077968526466365</v>
      </c>
      <c r="P60">
        <f t="shared" si="11"/>
        <v>64.099999999999994</v>
      </c>
      <c r="Q60">
        <v>60</v>
      </c>
      <c r="R60">
        <f t="shared" si="12"/>
        <v>59</v>
      </c>
      <c r="S60">
        <f t="shared" si="13"/>
        <v>1.2077968526466365</v>
      </c>
      <c r="T60">
        <f t="shared" si="14"/>
        <v>52</v>
      </c>
      <c r="U60">
        <v>60</v>
      </c>
      <c r="V60">
        <f t="shared" si="15"/>
        <v>59</v>
      </c>
      <c r="W60">
        <f t="shared" si="16"/>
        <v>1.2077968526466365</v>
      </c>
      <c r="X60">
        <f t="shared" si="17"/>
        <v>2145</v>
      </c>
      <c r="Y60">
        <v>60</v>
      </c>
      <c r="Z60">
        <f t="shared" si="18"/>
        <v>59</v>
      </c>
      <c r="AA60">
        <f t="shared" si="19"/>
        <v>1.2077968526466365</v>
      </c>
      <c r="AB60">
        <f t="shared" si="20"/>
        <v>97</v>
      </c>
      <c r="AC60">
        <v>60</v>
      </c>
      <c r="AD60">
        <f t="shared" si="21"/>
        <v>59</v>
      </c>
      <c r="AE60">
        <f t="shared" si="22"/>
        <v>1.2077968526466365</v>
      </c>
      <c r="AF60">
        <f t="shared" si="23"/>
        <v>3.15</v>
      </c>
      <c r="AG60">
        <v>60</v>
      </c>
      <c r="AH60">
        <f t="shared" si="24"/>
        <v>59</v>
      </c>
      <c r="AI60">
        <f t="shared" si="25"/>
        <v>1.2077968526466365</v>
      </c>
      <c r="AJ60">
        <f t="shared" si="26"/>
        <v>3.11</v>
      </c>
      <c r="AK60">
        <v>60</v>
      </c>
      <c r="AL60">
        <f t="shared" si="27"/>
        <v>59</v>
      </c>
      <c r="AM60">
        <f t="shared" si="28"/>
        <v>1.2077968526466365</v>
      </c>
      <c r="AN60">
        <f t="shared" si="29"/>
        <v>8.6</v>
      </c>
      <c r="AO60">
        <v>60</v>
      </c>
      <c r="AP60">
        <f t="shared" si="30"/>
        <v>59</v>
      </c>
      <c r="AQ60">
        <f t="shared" si="31"/>
        <v>1.2077968526466365</v>
      </c>
      <c r="AR60">
        <f t="shared" si="32"/>
        <v>70</v>
      </c>
      <c r="AS60">
        <v>60</v>
      </c>
      <c r="AT60">
        <f t="shared" si="33"/>
        <v>59</v>
      </c>
      <c r="AU60">
        <f t="shared" si="34"/>
        <v>1.2077968526466365</v>
      </c>
      <c r="AV60">
        <f t="shared" si="35"/>
        <v>4800</v>
      </c>
      <c r="AW60">
        <v>60</v>
      </c>
      <c r="AX60">
        <f t="shared" si="36"/>
        <v>59</v>
      </c>
      <c r="AY60">
        <f t="shared" si="37"/>
        <v>1.2077968526466365</v>
      </c>
      <c r="AZ60">
        <f t="shared" si="38"/>
        <v>19</v>
      </c>
      <c r="BA60">
        <v>60</v>
      </c>
      <c r="BB60">
        <f t="shared" si="39"/>
        <v>59</v>
      </c>
      <c r="BC60">
        <f t="shared" si="40"/>
        <v>1.2077968526466365</v>
      </c>
      <c r="BD60">
        <f t="shared" si="41"/>
        <v>25</v>
      </c>
      <c r="BE60">
        <v>60</v>
      </c>
      <c r="BF60">
        <f t="shared" si="42"/>
        <v>59</v>
      </c>
      <c r="BG60">
        <f t="shared" si="43"/>
        <v>1.2077968526466365</v>
      </c>
      <c r="BH60">
        <f t="shared" si="44"/>
        <v>7788</v>
      </c>
    </row>
    <row r="61" spans="1:60" x14ac:dyDescent="0.25">
      <c r="A61">
        <v>61</v>
      </c>
      <c r="B61">
        <f t="shared" si="0"/>
        <v>60</v>
      </c>
      <c r="C61">
        <f t="shared" si="1"/>
        <v>1.2070815450643759</v>
      </c>
      <c r="D61">
        <f t="shared" si="2"/>
        <v>2</v>
      </c>
      <c r="E61">
        <v>61</v>
      </c>
      <c r="F61">
        <f t="shared" si="3"/>
        <v>60</v>
      </c>
      <c r="G61">
        <f t="shared" si="4"/>
        <v>1.2070815450643759</v>
      </c>
      <c r="H61">
        <f t="shared" si="5"/>
        <v>102.4</v>
      </c>
      <c r="I61">
        <v>61</v>
      </c>
      <c r="J61">
        <f t="shared" si="6"/>
        <v>60</v>
      </c>
      <c r="K61">
        <f t="shared" si="7"/>
        <v>1.2070815450643759</v>
      </c>
      <c r="L61">
        <f t="shared" si="8"/>
        <v>183.1</v>
      </c>
      <c r="M61">
        <v>61</v>
      </c>
      <c r="N61">
        <f t="shared" si="9"/>
        <v>60</v>
      </c>
      <c r="O61">
        <f t="shared" si="10"/>
        <v>1.2070815450643759</v>
      </c>
      <c r="P61">
        <f t="shared" si="11"/>
        <v>66.900000000000006</v>
      </c>
      <c r="Q61">
        <v>61</v>
      </c>
      <c r="R61">
        <f t="shared" si="12"/>
        <v>60</v>
      </c>
      <c r="S61">
        <f t="shared" si="13"/>
        <v>1.2070815450643759</v>
      </c>
      <c r="T61">
        <f t="shared" si="14"/>
        <v>55.5</v>
      </c>
      <c r="U61">
        <v>61</v>
      </c>
      <c r="V61">
        <f t="shared" si="15"/>
        <v>60</v>
      </c>
      <c r="W61">
        <f t="shared" si="16"/>
        <v>1.2070815450643759</v>
      </c>
      <c r="X61">
        <f t="shared" si="17"/>
        <v>2935</v>
      </c>
      <c r="Y61">
        <v>61</v>
      </c>
      <c r="Z61">
        <f t="shared" si="18"/>
        <v>60</v>
      </c>
      <c r="AA61">
        <f t="shared" si="19"/>
        <v>1.2070815450643759</v>
      </c>
      <c r="AB61">
        <f t="shared" si="20"/>
        <v>141</v>
      </c>
      <c r="AC61">
        <v>61</v>
      </c>
      <c r="AD61">
        <f t="shared" si="21"/>
        <v>60</v>
      </c>
      <c r="AE61">
        <f t="shared" si="22"/>
        <v>1.2070815450643759</v>
      </c>
      <c r="AF61">
        <f t="shared" si="23"/>
        <v>3.58</v>
      </c>
      <c r="AG61">
        <v>61</v>
      </c>
      <c r="AH61">
        <f t="shared" si="24"/>
        <v>60</v>
      </c>
      <c r="AI61">
        <f t="shared" si="25"/>
        <v>1.2070815450643759</v>
      </c>
      <c r="AJ61">
        <f t="shared" si="26"/>
        <v>3.41</v>
      </c>
      <c r="AK61">
        <v>61</v>
      </c>
      <c r="AL61">
        <f t="shared" si="27"/>
        <v>60</v>
      </c>
      <c r="AM61">
        <f t="shared" si="28"/>
        <v>1.2070815450643759</v>
      </c>
      <c r="AN61">
        <f t="shared" si="29"/>
        <v>9.4</v>
      </c>
      <c r="AO61">
        <v>61</v>
      </c>
      <c r="AP61">
        <f t="shared" si="30"/>
        <v>60</v>
      </c>
      <c r="AQ61">
        <f t="shared" si="31"/>
        <v>1.2070815450643759</v>
      </c>
      <c r="AR61">
        <f t="shared" si="32"/>
        <v>116</v>
      </c>
      <c r="AS61">
        <v>61</v>
      </c>
      <c r="AT61">
        <f t="shared" si="33"/>
        <v>60</v>
      </c>
      <c r="AU61">
        <f t="shared" si="34"/>
        <v>1.2070815450643759</v>
      </c>
      <c r="AV61">
        <f t="shared" si="35"/>
        <v>5500</v>
      </c>
      <c r="AW61">
        <v>61</v>
      </c>
      <c r="AX61">
        <f t="shared" si="36"/>
        <v>60</v>
      </c>
      <c r="AY61">
        <f t="shared" si="37"/>
        <v>1.2070815450643759</v>
      </c>
      <c r="AZ61">
        <f t="shared" si="38"/>
        <v>30</v>
      </c>
      <c r="BA61">
        <v>61</v>
      </c>
      <c r="BB61">
        <f t="shared" si="39"/>
        <v>60</v>
      </c>
      <c r="BC61">
        <f t="shared" si="40"/>
        <v>1.2070815450643759</v>
      </c>
      <c r="BD61">
        <f t="shared" si="41"/>
        <v>34</v>
      </c>
      <c r="BE61">
        <v>61</v>
      </c>
      <c r="BF61">
        <f t="shared" si="42"/>
        <v>60</v>
      </c>
      <c r="BG61">
        <f t="shared" si="43"/>
        <v>1.2070815450643759</v>
      </c>
      <c r="BH61">
        <f t="shared" si="44"/>
        <v>16503</v>
      </c>
    </row>
    <row r="62" spans="1:60" x14ac:dyDescent="0.25">
      <c r="A62">
        <v>62</v>
      </c>
      <c r="B62">
        <f t="shared" si="0"/>
        <v>61</v>
      </c>
      <c r="C62">
        <f t="shared" si="1"/>
        <v>1.2063662374821156</v>
      </c>
      <c r="D62">
        <f t="shared" si="2"/>
        <v>0</v>
      </c>
      <c r="E62">
        <v>62</v>
      </c>
      <c r="F62">
        <f t="shared" si="3"/>
        <v>61</v>
      </c>
      <c r="G62">
        <f t="shared" si="4"/>
        <v>1.2063662374821156</v>
      </c>
      <c r="H62">
        <f t="shared" si="5"/>
        <v>94.5</v>
      </c>
      <c r="I62">
        <v>62</v>
      </c>
      <c r="J62">
        <f t="shared" si="6"/>
        <v>61</v>
      </c>
      <c r="K62">
        <f t="shared" si="7"/>
        <v>1.2063662374821156</v>
      </c>
      <c r="L62">
        <f t="shared" si="8"/>
        <v>166.3</v>
      </c>
      <c r="M62">
        <v>62</v>
      </c>
      <c r="N62">
        <f t="shared" si="9"/>
        <v>61</v>
      </c>
      <c r="O62">
        <f t="shared" si="10"/>
        <v>1.2063662374821156</v>
      </c>
      <c r="P62">
        <f t="shared" si="11"/>
        <v>64.099999999999994</v>
      </c>
      <c r="Q62">
        <v>62</v>
      </c>
      <c r="R62">
        <f t="shared" si="12"/>
        <v>61</v>
      </c>
      <c r="S62">
        <f t="shared" si="13"/>
        <v>1.2063662374821156</v>
      </c>
      <c r="T62">
        <f t="shared" si="14"/>
        <v>52</v>
      </c>
      <c r="U62">
        <v>62</v>
      </c>
      <c r="V62">
        <f t="shared" si="15"/>
        <v>61</v>
      </c>
      <c r="W62">
        <f t="shared" si="16"/>
        <v>1.2063662374821156</v>
      </c>
      <c r="X62">
        <f t="shared" si="17"/>
        <v>2145</v>
      </c>
      <c r="Y62">
        <v>62</v>
      </c>
      <c r="Z62">
        <f t="shared" si="18"/>
        <v>61</v>
      </c>
      <c r="AA62">
        <f t="shared" si="19"/>
        <v>1.2063662374821156</v>
      </c>
      <c r="AB62">
        <f t="shared" si="20"/>
        <v>97</v>
      </c>
      <c r="AC62">
        <v>62</v>
      </c>
      <c r="AD62">
        <f t="shared" si="21"/>
        <v>61</v>
      </c>
      <c r="AE62">
        <f t="shared" si="22"/>
        <v>1.2063662374821156</v>
      </c>
      <c r="AF62">
        <f t="shared" si="23"/>
        <v>3.15</v>
      </c>
      <c r="AG62">
        <v>62</v>
      </c>
      <c r="AH62">
        <f t="shared" si="24"/>
        <v>61</v>
      </c>
      <c r="AI62">
        <f t="shared" si="25"/>
        <v>1.2063662374821156</v>
      </c>
      <c r="AJ62">
        <f t="shared" si="26"/>
        <v>3.11</v>
      </c>
      <c r="AK62">
        <v>62</v>
      </c>
      <c r="AL62">
        <f t="shared" si="27"/>
        <v>61</v>
      </c>
      <c r="AM62">
        <f t="shared" si="28"/>
        <v>1.2063662374821156</v>
      </c>
      <c r="AN62">
        <f t="shared" si="29"/>
        <v>8.6</v>
      </c>
      <c r="AO62">
        <v>62</v>
      </c>
      <c r="AP62">
        <f t="shared" si="30"/>
        <v>61</v>
      </c>
      <c r="AQ62">
        <f t="shared" si="31"/>
        <v>1.2063662374821156</v>
      </c>
      <c r="AR62">
        <f t="shared" si="32"/>
        <v>70</v>
      </c>
      <c r="AS62">
        <v>62</v>
      </c>
      <c r="AT62">
        <f t="shared" si="33"/>
        <v>61</v>
      </c>
      <c r="AU62">
        <f t="shared" si="34"/>
        <v>1.2063662374821156</v>
      </c>
      <c r="AV62">
        <f t="shared" si="35"/>
        <v>4800</v>
      </c>
      <c r="AW62">
        <v>62</v>
      </c>
      <c r="AX62">
        <f t="shared" si="36"/>
        <v>61</v>
      </c>
      <c r="AY62">
        <f t="shared" si="37"/>
        <v>1.2063662374821156</v>
      </c>
      <c r="AZ62">
        <f t="shared" si="38"/>
        <v>19</v>
      </c>
      <c r="BA62">
        <v>62</v>
      </c>
      <c r="BB62">
        <f t="shared" si="39"/>
        <v>61</v>
      </c>
      <c r="BC62">
        <f t="shared" si="40"/>
        <v>1.2063662374821156</v>
      </c>
      <c r="BD62">
        <f t="shared" si="41"/>
        <v>25</v>
      </c>
      <c r="BE62">
        <v>62</v>
      </c>
      <c r="BF62">
        <f t="shared" si="42"/>
        <v>61</v>
      </c>
      <c r="BG62">
        <f t="shared" si="43"/>
        <v>1.2063662374821156</v>
      </c>
      <c r="BH62">
        <f t="shared" si="44"/>
        <v>7788</v>
      </c>
    </row>
    <row r="63" spans="1:60" x14ac:dyDescent="0.25">
      <c r="A63">
        <v>63</v>
      </c>
      <c r="B63">
        <f t="shared" si="0"/>
        <v>62</v>
      </c>
      <c r="C63">
        <f t="shared" si="1"/>
        <v>1.2056509298998552</v>
      </c>
      <c r="D63">
        <f t="shared" si="2"/>
        <v>2</v>
      </c>
      <c r="E63">
        <v>63</v>
      </c>
      <c r="F63">
        <f t="shared" si="3"/>
        <v>62</v>
      </c>
      <c r="G63">
        <f t="shared" si="4"/>
        <v>1.2056509298998552</v>
      </c>
      <c r="H63">
        <f t="shared" si="5"/>
        <v>102.4</v>
      </c>
      <c r="I63">
        <v>63</v>
      </c>
      <c r="J63">
        <f t="shared" si="6"/>
        <v>62</v>
      </c>
      <c r="K63">
        <f t="shared" si="7"/>
        <v>1.2056509298998552</v>
      </c>
      <c r="L63">
        <f t="shared" si="8"/>
        <v>183.1</v>
      </c>
      <c r="M63">
        <v>63</v>
      </c>
      <c r="N63">
        <f t="shared" si="9"/>
        <v>62</v>
      </c>
      <c r="O63">
        <f t="shared" si="10"/>
        <v>1.2056509298998552</v>
      </c>
      <c r="P63">
        <f t="shared" si="11"/>
        <v>66.900000000000006</v>
      </c>
      <c r="Q63">
        <v>63</v>
      </c>
      <c r="R63">
        <f t="shared" si="12"/>
        <v>62</v>
      </c>
      <c r="S63">
        <f t="shared" si="13"/>
        <v>1.2056509298998552</v>
      </c>
      <c r="T63">
        <f t="shared" si="14"/>
        <v>55.5</v>
      </c>
      <c r="U63">
        <v>63</v>
      </c>
      <c r="V63">
        <f t="shared" si="15"/>
        <v>62</v>
      </c>
      <c r="W63">
        <f t="shared" si="16"/>
        <v>1.2056509298998552</v>
      </c>
      <c r="X63">
        <f t="shared" si="17"/>
        <v>2935</v>
      </c>
      <c r="Y63">
        <v>63</v>
      </c>
      <c r="Z63">
        <f t="shared" si="18"/>
        <v>62</v>
      </c>
      <c r="AA63">
        <f t="shared" si="19"/>
        <v>1.2056509298998552</v>
      </c>
      <c r="AB63">
        <f t="shared" si="20"/>
        <v>141</v>
      </c>
      <c r="AC63">
        <v>63</v>
      </c>
      <c r="AD63">
        <f t="shared" si="21"/>
        <v>62</v>
      </c>
      <c r="AE63">
        <f t="shared" si="22"/>
        <v>1.2056509298998552</v>
      </c>
      <c r="AF63">
        <f t="shared" si="23"/>
        <v>3.58</v>
      </c>
      <c r="AG63">
        <v>63</v>
      </c>
      <c r="AH63">
        <f t="shared" si="24"/>
        <v>62</v>
      </c>
      <c r="AI63">
        <f t="shared" si="25"/>
        <v>1.2056509298998552</v>
      </c>
      <c r="AJ63">
        <f t="shared" si="26"/>
        <v>3.41</v>
      </c>
      <c r="AK63">
        <v>63</v>
      </c>
      <c r="AL63">
        <f t="shared" si="27"/>
        <v>62</v>
      </c>
      <c r="AM63">
        <f t="shared" si="28"/>
        <v>1.2056509298998552</v>
      </c>
      <c r="AN63">
        <f t="shared" si="29"/>
        <v>9.4</v>
      </c>
      <c r="AO63">
        <v>63</v>
      </c>
      <c r="AP63">
        <f t="shared" si="30"/>
        <v>62</v>
      </c>
      <c r="AQ63">
        <f t="shared" si="31"/>
        <v>1.2056509298998552</v>
      </c>
      <c r="AR63">
        <f t="shared" si="32"/>
        <v>116</v>
      </c>
      <c r="AS63">
        <v>63</v>
      </c>
      <c r="AT63">
        <f t="shared" si="33"/>
        <v>62</v>
      </c>
      <c r="AU63">
        <f t="shared" si="34"/>
        <v>1.2056509298998552</v>
      </c>
      <c r="AV63">
        <f t="shared" si="35"/>
        <v>5500</v>
      </c>
      <c r="AW63">
        <v>63</v>
      </c>
      <c r="AX63">
        <f t="shared" si="36"/>
        <v>62</v>
      </c>
      <c r="AY63">
        <f t="shared" si="37"/>
        <v>1.2056509298998552</v>
      </c>
      <c r="AZ63">
        <f t="shared" si="38"/>
        <v>30</v>
      </c>
      <c r="BA63">
        <v>63</v>
      </c>
      <c r="BB63">
        <f t="shared" si="39"/>
        <v>62</v>
      </c>
      <c r="BC63">
        <f t="shared" si="40"/>
        <v>1.2056509298998552</v>
      </c>
      <c r="BD63">
        <f t="shared" si="41"/>
        <v>34</v>
      </c>
      <c r="BE63">
        <v>63</v>
      </c>
      <c r="BF63">
        <f t="shared" si="42"/>
        <v>62</v>
      </c>
      <c r="BG63">
        <f t="shared" si="43"/>
        <v>1.2056509298998552</v>
      </c>
      <c r="BH63">
        <f t="shared" si="44"/>
        <v>16503</v>
      </c>
    </row>
    <row r="64" spans="1:60" x14ac:dyDescent="0.25">
      <c r="A64">
        <v>64</v>
      </c>
      <c r="B64">
        <f t="shared" si="0"/>
        <v>63</v>
      </c>
      <c r="C64">
        <f t="shared" si="1"/>
        <v>1.2049356223175949</v>
      </c>
      <c r="D64">
        <f t="shared" si="2"/>
        <v>0</v>
      </c>
      <c r="E64">
        <v>64</v>
      </c>
      <c r="F64">
        <f t="shared" si="3"/>
        <v>63</v>
      </c>
      <c r="G64">
        <f t="shared" si="4"/>
        <v>1.2049356223175949</v>
      </c>
      <c r="H64">
        <f t="shared" si="5"/>
        <v>94.5</v>
      </c>
      <c r="I64">
        <v>64</v>
      </c>
      <c r="J64">
        <f t="shared" si="6"/>
        <v>63</v>
      </c>
      <c r="K64">
        <f t="shared" si="7"/>
        <v>1.2049356223175949</v>
      </c>
      <c r="L64">
        <f t="shared" si="8"/>
        <v>166.3</v>
      </c>
      <c r="M64">
        <v>64</v>
      </c>
      <c r="N64">
        <f t="shared" si="9"/>
        <v>63</v>
      </c>
      <c r="O64">
        <f t="shared" si="10"/>
        <v>1.2049356223175949</v>
      </c>
      <c r="P64">
        <f t="shared" si="11"/>
        <v>64.099999999999994</v>
      </c>
      <c r="Q64">
        <v>64</v>
      </c>
      <c r="R64">
        <f t="shared" si="12"/>
        <v>63</v>
      </c>
      <c r="S64">
        <f t="shared" si="13"/>
        <v>1.2049356223175949</v>
      </c>
      <c r="T64">
        <f t="shared" si="14"/>
        <v>52</v>
      </c>
      <c r="U64">
        <v>64</v>
      </c>
      <c r="V64">
        <f t="shared" si="15"/>
        <v>63</v>
      </c>
      <c r="W64">
        <f t="shared" si="16"/>
        <v>1.2049356223175949</v>
      </c>
      <c r="X64">
        <f t="shared" si="17"/>
        <v>2145</v>
      </c>
      <c r="Y64">
        <v>64</v>
      </c>
      <c r="Z64">
        <f t="shared" si="18"/>
        <v>63</v>
      </c>
      <c r="AA64">
        <f t="shared" si="19"/>
        <v>1.2049356223175949</v>
      </c>
      <c r="AB64">
        <f t="shared" si="20"/>
        <v>97</v>
      </c>
      <c r="AC64">
        <v>64</v>
      </c>
      <c r="AD64">
        <f t="shared" si="21"/>
        <v>63</v>
      </c>
      <c r="AE64">
        <f t="shared" si="22"/>
        <v>1.2049356223175949</v>
      </c>
      <c r="AF64">
        <f t="shared" si="23"/>
        <v>3.15</v>
      </c>
      <c r="AG64">
        <v>64</v>
      </c>
      <c r="AH64">
        <f t="shared" si="24"/>
        <v>63</v>
      </c>
      <c r="AI64">
        <f t="shared" si="25"/>
        <v>1.2049356223175949</v>
      </c>
      <c r="AJ64">
        <f t="shared" si="26"/>
        <v>3.11</v>
      </c>
      <c r="AK64">
        <v>64</v>
      </c>
      <c r="AL64">
        <f t="shared" si="27"/>
        <v>63</v>
      </c>
      <c r="AM64">
        <f t="shared" si="28"/>
        <v>1.2049356223175949</v>
      </c>
      <c r="AN64">
        <f t="shared" si="29"/>
        <v>8.6</v>
      </c>
      <c r="AO64">
        <v>64</v>
      </c>
      <c r="AP64">
        <f t="shared" si="30"/>
        <v>63</v>
      </c>
      <c r="AQ64">
        <f t="shared" si="31"/>
        <v>1.2049356223175949</v>
      </c>
      <c r="AR64">
        <f t="shared" si="32"/>
        <v>70</v>
      </c>
      <c r="AS64">
        <v>64</v>
      </c>
      <c r="AT64">
        <f t="shared" si="33"/>
        <v>63</v>
      </c>
      <c r="AU64">
        <f t="shared" si="34"/>
        <v>1.2049356223175949</v>
      </c>
      <c r="AV64">
        <f t="shared" si="35"/>
        <v>4800</v>
      </c>
      <c r="AW64">
        <v>64</v>
      </c>
      <c r="AX64">
        <f t="shared" si="36"/>
        <v>63</v>
      </c>
      <c r="AY64">
        <f t="shared" si="37"/>
        <v>1.2049356223175949</v>
      </c>
      <c r="AZ64">
        <f t="shared" si="38"/>
        <v>19</v>
      </c>
      <c r="BA64">
        <v>64</v>
      </c>
      <c r="BB64">
        <f t="shared" si="39"/>
        <v>63</v>
      </c>
      <c r="BC64">
        <f t="shared" si="40"/>
        <v>1.2049356223175949</v>
      </c>
      <c r="BD64">
        <f t="shared" si="41"/>
        <v>25</v>
      </c>
      <c r="BE64">
        <v>64</v>
      </c>
      <c r="BF64">
        <f t="shared" si="42"/>
        <v>63</v>
      </c>
      <c r="BG64">
        <f t="shared" si="43"/>
        <v>1.2049356223175949</v>
      </c>
      <c r="BH64">
        <f t="shared" si="44"/>
        <v>7788</v>
      </c>
    </row>
    <row r="65" spans="1:60" x14ac:dyDescent="0.25">
      <c r="A65">
        <v>65</v>
      </c>
      <c r="B65">
        <f t="shared" ref="B65:B128" si="45">(A65-1)</f>
        <v>64</v>
      </c>
      <c r="C65">
        <f t="shared" ref="C65:C128" si="46">1.25+B65*-0.0007153075822604</f>
        <v>1.2042203147353343</v>
      </c>
      <c r="D65">
        <f t="shared" ref="D65:D128" si="47">IF(B65/2-INT(B65/2)&lt;0.1,2,0)</f>
        <v>2</v>
      </c>
      <c r="E65">
        <v>65</v>
      </c>
      <c r="F65">
        <f t="shared" ref="F65:F128" si="48">(E65-1)</f>
        <v>64</v>
      </c>
      <c r="G65">
        <f t="shared" ref="G65:G128" si="49">1.25+F65*-0.0007153075822604</f>
        <v>1.2042203147353343</v>
      </c>
      <c r="H65">
        <f t="shared" ref="H65:H128" si="50">IF(F65/2-INT(F65/2)&lt;0.1,102.4,94.5)</f>
        <v>102.4</v>
      </c>
      <c r="I65">
        <v>65</v>
      </c>
      <c r="J65">
        <f t="shared" ref="J65:J128" si="51">(I65-1)</f>
        <v>64</v>
      </c>
      <c r="K65">
        <f t="shared" ref="K65:K128" si="52">1.25+J65*-0.0007153075822604</f>
        <v>1.2042203147353343</v>
      </c>
      <c r="L65">
        <f t="shared" ref="L65:L128" si="53">IF(J65/2-INT(J65/2)&lt;0.1,183.1,166.3)</f>
        <v>183.1</v>
      </c>
      <c r="M65">
        <v>65</v>
      </c>
      <c r="N65">
        <f t="shared" ref="N65:N128" si="54">(M65-1)</f>
        <v>64</v>
      </c>
      <c r="O65">
        <f t="shared" ref="O65:O128" si="55">1.25+N65*-0.0007153075822604</f>
        <v>1.2042203147353343</v>
      </c>
      <c r="P65">
        <f t="shared" ref="P65:P128" si="56">IF(N65/2-INT(N65/2)&lt;0.1,66.9,64.1)</f>
        <v>66.900000000000006</v>
      </c>
      <c r="Q65">
        <v>65</v>
      </c>
      <c r="R65">
        <f t="shared" ref="R65:R128" si="57">(Q65-1)</f>
        <v>64</v>
      </c>
      <c r="S65">
        <f t="shared" ref="S65:S128" si="58">1.25+R65*-0.0007153075822604</f>
        <v>1.2042203147353343</v>
      </c>
      <c r="T65">
        <f t="shared" ref="T65:T128" si="59">IF(R65/2-INT(R65/2)&lt;0.1,55.5,52)</f>
        <v>55.5</v>
      </c>
      <c r="U65">
        <v>65</v>
      </c>
      <c r="V65">
        <f t="shared" ref="V65:V128" si="60">(U65-1)</f>
        <v>64</v>
      </c>
      <c r="W65">
        <f t="shared" ref="W65:W128" si="61">1.25+V65*-0.0007153075822604</f>
        <v>1.2042203147353343</v>
      </c>
      <c r="X65">
        <f t="shared" ref="X65:X128" si="62">IF(V65/2-INT(V65/2)&lt;0.1,2935,2145)</f>
        <v>2935</v>
      </c>
      <c r="Y65">
        <v>65</v>
      </c>
      <c r="Z65">
        <f t="shared" ref="Z65:Z128" si="63">(Y65-1)</f>
        <v>64</v>
      </c>
      <c r="AA65">
        <f t="shared" ref="AA65:AA128" si="64">1.25+Z65*-0.0007153075822604</f>
        <v>1.2042203147353343</v>
      </c>
      <c r="AB65">
        <f t="shared" ref="AB65:AB128" si="65">IF(Z65/2-INT(Z65/2)&lt;0.1,141,97)</f>
        <v>141</v>
      </c>
      <c r="AC65">
        <v>65</v>
      </c>
      <c r="AD65">
        <f t="shared" ref="AD65:AD128" si="66">(AC65-1)</f>
        <v>64</v>
      </c>
      <c r="AE65">
        <f t="shared" ref="AE65:AE128" si="67">1.25+AD65*-0.0007153075822604</f>
        <v>1.2042203147353343</v>
      </c>
      <c r="AF65">
        <f t="shared" ref="AF65:AF128" si="68">IF(AD65/2-INT(AD65/2)&lt;0.1,3.58,3.15)</f>
        <v>3.58</v>
      </c>
      <c r="AG65">
        <v>65</v>
      </c>
      <c r="AH65">
        <f t="shared" ref="AH65:AH128" si="69">(AG65-1)</f>
        <v>64</v>
      </c>
      <c r="AI65">
        <f t="shared" ref="AI65:AI128" si="70">1.25+AH65*-0.0007153075822604</f>
        <v>1.2042203147353343</v>
      </c>
      <c r="AJ65">
        <f t="shared" ref="AJ65:AJ128" si="71">IF(AH65/2-INT(AH65/2)&lt;0.1,3.41,3.11)</f>
        <v>3.41</v>
      </c>
      <c r="AK65">
        <v>65</v>
      </c>
      <c r="AL65">
        <f t="shared" ref="AL65:AL128" si="72">(AK65-1)</f>
        <v>64</v>
      </c>
      <c r="AM65">
        <f t="shared" ref="AM65:AM128" si="73">1.25+AL65*-0.0007153075822604</f>
        <v>1.2042203147353343</v>
      </c>
      <c r="AN65">
        <f t="shared" ref="AN65:AN128" si="74">IF(AL65/2-INT(AL65/2)&lt;0.1,9.4,8.6)</f>
        <v>9.4</v>
      </c>
      <c r="AO65">
        <v>65</v>
      </c>
      <c r="AP65">
        <f t="shared" ref="AP65:AP128" si="75">(AO65-1)</f>
        <v>64</v>
      </c>
      <c r="AQ65">
        <f t="shared" ref="AQ65:AQ128" si="76">1.25+AP65*-0.0007153075822604</f>
        <v>1.2042203147353343</v>
      </c>
      <c r="AR65">
        <f t="shared" ref="AR65:AR128" si="77">IF(AP65/2-INT(AP65/2)&lt;0.1,116,70)</f>
        <v>116</v>
      </c>
      <c r="AS65">
        <v>65</v>
      </c>
      <c r="AT65">
        <f t="shared" ref="AT65:AT128" si="78">(AS65-1)</f>
        <v>64</v>
      </c>
      <c r="AU65">
        <f t="shared" ref="AU65:AU128" si="79">1.25+AT65*-0.0007153075822604</f>
        <v>1.2042203147353343</v>
      </c>
      <c r="AV65">
        <f t="shared" ref="AV65:AV128" si="80">IF(AT65/2-INT(AT65/2)&lt;0.1,5500,4800)</f>
        <v>5500</v>
      </c>
      <c r="AW65">
        <v>65</v>
      </c>
      <c r="AX65">
        <f t="shared" ref="AX65:AX128" si="81">(AW65-1)</f>
        <v>64</v>
      </c>
      <c r="AY65">
        <f t="shared" ref="AY65:AY128" si="82">1.25+AX65*-0.0007153075822604</f>
        <v>1.2042203147353343</v>
      </c>
      <c r="AZ65">
        <f t="shared" ref="AZ65:AZ128" si="83">IF(AX65/2-INT(AX65/2)&lt;0.1,30,19)</f>
        <v>30</v>
      </c>
      <c r="BA65">
        <v>65</v>
      </c>
      <c r="BB65">
        <f t="shared" ref="BB65:BB128" si="84">(BA65-1)</f>
        <v>64</v>
      </c>
      <c r="BC65">
        <f t="shared" ref="BC65:BC128" si="85">1.25+BB65*-0.0007153075822604</f>
        <v>1.2042203147353343</v>
      </c>
      <c r="BD65">
        <f t="shared" ref="BD65:BD128" si="86">IF(BB65/2-INT(BB65/2)&lt;0.1,34,25)</f>
        <v>34</v>
      </c>
      <c r="BE65">
        <v>65</v>
      </c>
      <c r="BF65">
        <f t="shared" ref="BF65:BF128" si="87">(BE65-1)</f>
        <v>64</v>
      </c>
      <c r="BG65">
        <f t="shared" ref="BG65:BG128" si="88">1.25+BF65*-0.0007153075822604</f>
        <v>1.2042203147353343</v>
      </c>
      <c r="BH65">
        <f t="shared" ref="BH65:BH128" si="89">IF(BF65/2-INT(BF65/2)&lt;0.1,16503,7788)</f>
        <v>16503</v>
      </c>
    </row>
    <row r="66" spans="1:60" x14ac:dyDescent="0.25">
      <c r="A66">
        <v>66</v>
      </c>
      <c r="B66">
        <f t="shared" si="45"/>
        <v>65</v>
      </c>
      <c r="C66">
        <f t="shared" si="46"/>
        <v>1.203505007153074</v>
      </c>
      <c r="D66">
        <f t="shared" si="47"/>
        <v>0</v>
      </c>
      <c r="E66">
        <v>66</v>
      </c>
      <c r="F66">
        <f t="shared" si="48"/>
        <v>65</v>
      </c>
      <c r="G66">
        <f t="shared" si="49"/>
        <v>1.203505007153074</v>
      </c>
      <c r="H66">
        <f t="shared" si="50"/>
        <v>94.5</v>
      </c>
      <c r="I66">
        <v>66</v>
      </c>
      <c r="J66">
        <f t="shared" si="51"/>
        <v>65</v>
      </c>
      <c r="K66">
        <f t="shared" si="52"/>
        <v>1.203505007153074</v>
      </c>
      <c r="L66">
        <f t="shared" si="53"/>
        <v>166.3</v>
      </c>
      <c r="M66">
        <v>66</v>
      </c>
      <c r="N66">
        <f t="shared" si="54"/>
        <v>65</v>
      </c>
      <c r="O66">
        <f t="shared" si="55"/>
        <v>1.203505007153074</v>
      </c>
      <c r="P66">
        <f t="shared" si="56"/>
        <v>64.099999999999994</v>
      </c>
      <c r="Q66">
        <v>66</v>
      </c>
      <c r="R66">
        <f t="shared" si="57"/>
        <v>65</v>
      </c>
      <c r="S66">
        <f t="shared" si="58"/>
        <v>1.203505007153074</v>
      </c>
      <c r="T66">
        <f t="shared" si="59"/>
        <v>52</v>
      </c>
      <c r="U66">
        <v>66</v>
      </c>
      <c r="V66">
        <f t="shared" si="60"/>
        <v>65</v>
      </c>
      <c r="W66">
        <f t="shared" si="61"/>
        <v>1.203505007153074</v>
      </c>
      <c r="X66">
        <f t="shared" si="62"/>
        <v>2145</v>
      </c>
      <c r="Y66">
        <v>66</v>
      </c>
      <c r="Z66">
        <f t="shared" si="63"/>
        <v>65</v>
      </c>
      <c r="AA66">
        <f t="shared" si="64"/>
        <v>1.203505007153074</v>
      </c>
      <c r="AB66">
        <f t="shared" si="65"/>
        <v>97</v>
      </c>
      <c r="AC66">
        <v>66</v>
      </c>
      <c r="AD66">
        <f t="shared" si="66"/>
        <v>65</v>
      </c>
      <c r="AE66">
        <f t="shared" si="67"/>
        <v>1.203505007153074</v>
      </c>
      <c r="AF66">
        <f t="shared" si="68"/>
        <v>3.15</v>
      </c>
      <c r="AG66">
        <v>66</v>
      </c>
      <c r="AH66">
        <f t="shared" si="69"/>
        <v>65</v>
      </c>
      <c r="AI66">
        <f t="shared" si="70"/>
        <v>1.203505007153074</v>
      </c>
      <c r="AJ66">
        <f t="shared" si="71"/>
        <v>3.11</v>
      </c>
      <c r="AK66">
        <v>66</v>
      </c>
      <c r="AL66">
        <f t="shared" si="72"/>
        <v>65</v>
      </c>
      <c r="AM66">
        <f t="shared" si="73"/>
        <v>1.203505007153074</v>
      </c>
      <c r="AN66">
        <f t="shared" si="74"/>
        <v>8.6</v>
      </c>
      <c r="AO66">
        <v>66</v>
      </c>
      <c r="AP66">
        <f t="shared" si="75"/>
        <v>65</v>
      </c>
      <c r="AQ66">
        <f t="shared" si="76"/>
        <v>1.203505007153074</v>
      </c>
      <c r="AR66">
        <f t="shared" si="77"/>
        <v>70</v>
      </c>
      <c r="AS66">
        <v>66</v>
      </c>
      <c r="AT66">
        <f t="shared" si="78"/>
        <v>65</v>
      </c>
      <c r="AU66">
        <f t="shared" si="79"/>
        <v>1.203505007153074</v>
      </c>
      <c r="AV66">
        <f t="shared" si="80"/>
        <v>4800</v>
      </c>
      <c r="AW66">
        <v>66</v>
      </c>
      <c r="AX66">
        <f t="shared" si="81"/>
        <v>65</v>
      </c>
      <c r="AY66">
        <f t="shared" si="82"/>
        <v>1.203505007153074</v>
      </c>
      <c r="AZ66">
        <f t="shared" si="83"/>
        <v>19</v>
      </c>
      <c r="BA66">
        <v>66</v>
      </c>
      <c r="BB66">
        <f t="shared" si="84"/>
        <v>65</v>
      </c>
      <c r="BC66">
        <f t="shared" si="85"/>
        <v>1.203505007153074</v>
      </c>
      <c r="BD66">
        <f t="shared" si="86"/>
        <v>25</v>
      </c>
      <c r="BE66">
        <v>66</v>
      </c>
      <c r="BF66">
        <f t="shared" si="87"/>
        <v>65</v>
      </c>
      <c r="BG66">
        <f t="shared" si="88"/>
        <v>1.203505007153074</v>
      </c>
      <c r="BH66">
        <f t="shared" si="89"/>
        <v>7788</v>
      </c>
    </row>
    <row r="67" spans="1:60" x14ac:dyDescent="0.25">
      <c r="A67">
        <v>67</v>
      </c>
      <c r="B67">
        <f t="shared" si="45"/>
        <v>66</v>
      </c>
      <c r="C67">
        <f t="shared" si="46"/>
        <v>1.2027896995708136</v>
      </c>
      <c r="D67">
        <f t="shared" si="47"/>
        <v>2</v>
      </c>
      <c r="E67">
        <v>67</v>
      </c>
      <c r="F67">
        <f t="shared" si="48"/>
        <v>66</v>
      </c>
      <c r="G67">
        <f t="shared" si="49"/>
        <v>1.2027896995708136</v>
      </c>
      <c r="H67">
        <f t="shared" si="50"/>
        <v>102.4</v>
      </c>
      <c r="I67">
        <v>67</v>
      </c>
      <c r="J67">
        <f t="shared" si="51"/>
        <v>66</v>
      </c>
      <c r="K67">
        <f t="shared" si="52"/>
        <v>1.2027896995708136</v>
      </c>
      <c r="L67">
        <f t="shared" si="53"/>
        <v>183.1</v>
      </c>
      <c r="M67">
        <v>67</v>
      </c>
      <c r="N67">
        <f t="shared" si="54"/>
        <v>66</v>
      </c>
      <c r="O67">
        <f t="shared" si="55"/>
        <v>1.2027896995708136</v>
      </c>
      <c r="P67">
        <f t="shared" si="56"/>
        <v>66.900000000000006</v>
      </c>
      <c r="Q67">
        <v>67</v>
      </c>
      <c r="R67">
        <f t="shared" si="57"/>
        <v>66</v>
      </c>
      <c r="S67">
        <f t="shared" si="58"/>
        <v>1.2027896995708136</v>
      </c>
      <c r="T67">
        <f t="shared" si="59"/>
        <v>55.5</v>
      </c>
      <c r="U67">
        <v>67</v>
      </c>
      <c r="V67">
        <f t="shared" si="60"/>
        <v>66</v>
      </c>
      <c r="W67">
        <f t="shared" si="61"/>
        <v>1.2027896995708136</v>
      </c>
      <c r="X67">
        <f t="shared" si="62"/>
        <v>2935</v>
      </c>
      <c r="Y67">
        <v>67</v>
      </c>
      <c r="Z67">
        <f t="shared" si="63"/>
        <v>66</v>
      </c>
      <c r="AA67">
        <f t="shared" si="64"/>
        <v>1.2027896995708136</v>
      </c>
      <c r="AB67">
        <f t="shared" si="65"/>
        <v>141</v>
      </c>
      <c r="AC67">
        <v>67</v>
      </c>
      <c r="AD67">
        <f t="shared" si="66"/>
        <v>66</v>
      </c>
      <c r="AE67">
        <f t="shared" si="67"/>
        <v>1.2027896995708136</v>
      </c>
      <c r="AF67">
        <f t="shared" si="68"/>
        <v>3.58</v>
      </c>
      <c r="AG67">
        <v>67</v>
      </c>
      <c r="AH67">
        <f t="shared" si="69"/>
        <v>66</v>
      </c>
      <c r="AI67">
        <f t="shared" si="70"/>
        <v>1.2027896995708136</v>
      </c>
      <c r="AJ67">
        <f t="shared" si="71"/>
        <v>3.41</v>
      </c>
      <c r="AK67">
        <v>67</v>
      </c>
      <c r="AL67">
        <f t="shared" si="72"/>
        <v>66</v>
      </c>
      <c r="AM67">
        <f t="shared" si="73"/>
        <v>1.2027896995708136</v>
      </c>
      <c r="AN67">
        <f t="shared" si="74"/>
        <v>9.4</v>
      </c>
      <c r="AO67">
        <v>67</v>
      </c>
      <c r="AP67">
        <f t="shared" si="75"/>
        <v>66</v>
      </c>
      <c r="AQ67">
        <f t="shared" si="76"/>
        <v>1.2027896995708136</v>
      </c>
      <c r="AR67">
        <f t="shared" si="77"/>
        <v>116</v>
      </c>
      <c r="AS67">
        <v>67</v>
      </c>
      <c r="AT67">
        <f t="shared" si="78"/>
        <v>66</v>
      </c>
      <c r="AU67">
        <f t="shared" si="79"/>
        <v>1.2027896995708136</v>
      </c>
      <c r="AV67">
        <f t="shared" si="80"/>
        <v>5500</v>
      </c>
      <c r="AW67">
        <v>67</v>
      </c>
      <c r="AX67">
        <f t="shared" si="81"/>
        <v>66</v>
      </c>
      <c r="AY67">
        <f t="shared" si="82"/>
        <v>1.2027896995708136</v>
      </c>
      <c r="AZ67">
        <f t="shared" si="83"/>
        <v>30</v>
      </c>
      <c r="BA67">
        <v>67</v>
      </c>
      <c r="BB67">
        <f t="shared" si="84"/>
        <v>66</v>
      </c>
      <c r="BC67">
        <f t="shared" si="85"/>
        <v>1.2027896995708136</v>
      </c>
      <c r="BD67">
        <f t="shared" si="86"/>
        <v>34</v>
      </c>
      <c r="BE67">
        <v>67</v>
      </c>
      <c r="BF67">
        <f t="shared" si="87"/>
        <v>66</v>
      </c>
      <c r="BG67">
        <f t="shared" si="88"/>
        <v>1.2027896995708136</v>
      </c>
      <c r="BH67">
        <f t="shared" si="89"/>
        <v>16503</v>
      </c>
    </row>
    <row r="68" spans="1:60" x14ac:dyDescent="0.25">
      <c r="A68">
        <v>68</v>
      </c>
      <c r="B68">
        <f t="shared" si="45"/>
        <v>67</v>
      </c>
      <c r="C68">
        <f t="shared" si="46"/>
        <v>1.2020743919885533</v>
      </c>
      <c r="D68">
        <f t="shared" si="47"/>
        <v>0</v>
      </c>
      <c r="E68">
        <v>68</v>
      </c>
      <c r="F68">
        <f t="shared" si="48"/>
        <v>67</v>
      </c>
      <c r="G68">
        <f t="shared" si="49"/>
        <v>1.2020743919885533</v>
      </c>
      <c r="H68">
        <f t="shared" si="50"/>
        <v>94.5</v>
      </c>
      <c r="I68">
        <v>68</v>
      </c>
      <c r="J68">
        <f t="shared" si="51"/>
        <v>67</v>
      </c>
      <c r="K68">
        <f t="shared" si="52"/>
        <v>1.2020743919885533</v>
      </c>
      <c r="L68">
        <f t="shared" si="53"/>
        <v>166.3</v>
      </c>
      <c r="M68">
        <v>68</v>
      </c>
      <c r="N68">
        <f t="shared" si="54"/>
        <v>67</v>
      </c>
      <c r="O68">
        <f t="shared" si="55"/>
        <v>1.2020743919885533</v>
      </c>
      <c r="P68">
        <f t="shared" si="56"/>
        <v>64.099999999999994</v>
      </c>
      <c r="Q68">
        <v>68</v>
      </c>
      <c r="R68">
        <f t="shared" si="57"/>
        <v>67</v>
      </c>
      <c r="S68">
        <f t="shared" si="58"/>
        <v>1.2020743919885533</v>
      </c>
      <c r="T68">
        <f t="shared" si="59"/>
        <v>52</v>
      </c>
      <c r="U68">
        <v>68</v>
      </c>
      <c r="V68">
        <f t="shared" si="60"/>
        <v>67</v>
      </c>
      <c r="W68">
        <f t="shared" si="61"/>
        <v>1.2020743919885533</v>
      </c>
      <c r="X68">
        <f t="shared" si="62"/>
        <v>2145</v>
      </c>
      <c r="Y68">
        <v>68</v>
      </c>
      <c r="Z68">
        <f t="shared" si="63"/>
        <v>67</v>
      </c>
      <c r="AA68">
        <f t="shared" si="64"/>
        <v>1.2020743919885533</v>
      </c>
      <c r="AB68">
        <f t="shared" si="65"/>
        <v>97</v>
      </c>
      <c r="AC68">
        <v>68</v>
      </c>
      <c r="AD68">
        <f t="shared" si="66"/>
        <v>67</v>
      </c>
      <c r="AE68">
        <f t="shared" si="67"/>
        <v>1.2020743919885533</v>
      </c>
      <c r="AF68">
        <f t="shared" si="68"/>
        <v>3.15</v>
      </c>
      <c r="AG68">
        <v>68</v>
      </c>
      <c r="AH68">
        <f t="shared" si="69"/>
        <v>67</v>
      </c>
      <c r="AI68">
        <f t="shared" si="70"/>
        <v>1.2020743919885533</v>
      </c>
      <c r="AJ68">
        <f t="shared" si="71"/>
        <v>3.11</v>
      </c>
      <c r="AK68">
        <v>68</v>
      </c>
      <c r="AL68">
        <f t="shared" si="72"/>
        <v>67</v>
      </c>
      <c r="AM68">
        <f t="shared" si="73"/>
        <v>1.2020743919885533</v>
      </c>
      <c r="AN68">
        <f t="shared" si="74"/>
        <v>8.6</v>
      </c>
      <c r="AO68">
        <v>68</v>
      </c>
      <c r="AP68">
        <f t="shared" si="75"/>
        <v>67</v>
      </c>
      <c r="AQ68">
        <f t="shared" si="76"/>
        <v>1.2020743919885533</v>
      </c>
      <c r="AR68">
        <f t="shared" si="77"/>
        <v>70</v>
      </c>
      <c r="AS68">
        <v>68</v>
      </c>
      <c r="AT68">
        <f t="shared" si="78"/>
        <v>67</v>
      </c>
      <c r="AU68">
        <f t="shared" si="79"/>
        <v>1.2020743919885533</v>
      </c>
      <c r="AV68">
        <f t="shared" si="80"/>
        <v>4800</v>
      </c>
      <c r="AW68">
        <v>68</v>
      </c>
      <c r="AX68">
        <f t="shared" si="81"/>
        <v>67</v>
      </c>
      <c r="AY68">
        <f t="shared" si="82"/>
        <v>1.2020743919885533</v>
      </c>
      <c r="AZ68">
        <f t="shared" si="83"/>
        <v>19</v>
      </c>
      <c r="BA68">
        <v>68</v>
      </c>
      <c r="BB68">
        <f t="shared" si="84"/>
        <v>67</v>
      </c>
      <c r="BC68">
        <f t="shared" si="85"/>
        <v>1.2020743919885533</v>
      </c>
      <c r="BD68">
        <f t="shared" si="86"/>
        <v>25</v>
      </c>
      <c r="BE68">
        <v>68</v>
      </c>
      <c r="BF68">
        <f t="shared" si="87"/>
        <v>67</v>
      </c>
      <c r="BG68">
        <f t="shared" si="88"/>
        <v>1.2020743919885533</v>
      </c>
      <c r="BH68">
        <f t="shared" si="89"/>
        <v>7788</v>
      </c>
    </row>
    <row r="69" spans="1:60" x14ac:dyDescent="0.25">
      <c r="A69">
        <v>69</v>
      </c>
      <c r="B69">
        <f t="shared" si="45"/>
        <v>68</v>
      </c>
      <c r="C69">
        <f t="shared" si="46"/>
        <v>1.2013590844062927</v>
      </c>
      <c r="D69">
        <f t="shared" si="47"/>
        <v>2</v>
      </c>
      <c r="E69">
        <v>69</v>
      </c>
      <c r="F69">
        <f t="shared" si="48"/>
        <v>68</v>
      </c>
      <c r="G69">
        <f t="shared" si="49"/>
        <v>1.2013590844062927</v>
      </c>
      <c r="H69">
        <f t="shared" si="50"/>
        <v>102.4</v>
      </c>
      <c r="I69">
        <v>69</v>
      </c>
      <c r="J69">
        <f t="shared" si="51"/>
        <v>68</v>
      </c>
      <c r="K69">
        <f t="shared" si="52"/>
        <v>1.2013590844062927</v>
      </c>
      <c r="L69">
        <f t="shared" si="53"/>
        <v>183.1</v>
      </c>
      <c r="M69">
        <v>69</v>
      </c>
      <c r="N69">
        <f t="shared" si="54"/>
        <v>68</v>
      </c>
      <c r="O69">
        <f t="shared" si="55"/>
        <v>1.2013590844062927</v>
      </c>
      <c r="P69">
        <f t="shared" si="56"/>
        <v>66.900000000000006</v>
      </c>
      <c r="Q69">
        <v>69</v>
      </c>
      <c r="R69">
        <f t="shared" si="57"/>
        <v>68</v>
      </c>
      <c r="S69">
        <f t="shared" si="58"/>
        <v>1.2013590844062927</v>
      </c>
      <c r="T69">
        <f t="shared" si="59"/>
        <v>55.5</v>
      </c>
      <c r="U69">
        <v>69</v>
      </c>
      <c r="V69">
        <f t="shared" si="60"/>
        <v>68</v>
      </c>
      <c r="W69">
        <f t="shared" si="61"/>
        <v>1.2013590844062927</v>
      </c>
      <c r="X69">
        <f t="shared" si="62"/>
        <v>2935</v>
      </c>
      <c r="Y69">
        <v>69</v>
      </c>
      <c r="Z69">
        <f t="shared" si="63"/>
        <v>68</v>
      </c>
      <c r="AA69">
        <f t="shared" si="64"/>
        <v>1.2013590844062927</v>
      </c>
      <c r="AB69">
        <f t="shared" si="65"/>
        <v>141</v>
      </c>
      <c r="AC69">
        <v>69</v>
      </c>
      <c r="AD69">
        <f t="shared" si="66"/>
        <v>68</v>
      </c>
      <c r="AE69">
        <f t="shared" si="67"/>
        <v>1.2013590844062927</v>
      </c>
      <c r="AF69">
        <f t="shared" si="68"/>
        <v>3.58</v>
      </c>
      <c r="AG69">
        <v>69</v>
      </c>
      <c r="AH69">
        <f t="shared" si="69"/>
        <v>68</v>
      </c>
      <c r="AI69">
        <f t="shared" si="70"/>
        <v>1.2013590844062927</v>
      </c>
      <c r="AJ69">
        <f t="shared" si="71"/>
        <v>3.41</v>
      </c>
      <c r="AK69">
        <v>69</v>
      </c>
      <c r="AL69">
        <f t="shared" si="72"/>
        <v>68</v>
      </c>
      <c r="AM69">
        <f t="shared" si="73"/>
        <v>1.2013590844062927</v>
      </c>
      <c r="AN69">
        <f t="shared" si="74"/>
        <v>9.4</v>
      </c>
      <c r="AO69">
        <v>69</v>
      </c>
      <c r="AP69">
        <f t="shared" si="75"/>
        <v>68</v>
      </c>
      <c r="AQ69">
        <f t="shared" si="76"/>
        <v>1.2013590844062927</v>
      </c>
      <c r="AR69">
        <f t="shared" si="77"/>
        <v>116</v>
      </c>
      <c r="AS69">
        <v>69</v>
      </c>
      <c r="AT69">
        <f t="shared" si="78"/>
        <v>68</v>
      </c>
      <c r="AU69">
        <f t="shared" si="79"/>
        <v>1.2013590844062927</v>
      </c>
      <c r="AV69">
        <f t="shared" si="80"/>
        <v>5500</v>
      </c>
      <c r="AW69">
        <v>69</v>
      </c>
      <c r="AX69">
        <f t="shared" si="81"/>
        <v>68</v>
      </c>
      <c r="AY69">
        <f t="shared" si="82"/>
        <v>1.2013590844062927</v>
      </c>
      <c r="AZ69">
        <f t="shared" si="83"/>
        <v>30</v>
      </c>
      <c r="BA69">
        <v>69</v>
      </c>
      <c r="BB69">
        <f t="shared" si="84"/>
        <v>68</v>
      </c>
      <c r="BC69">
        <f t="shared" si="85"/>
        <v>1.2013590844062927</v>
      </c>
      <c r="BD69">
        <f t="shared" si="86"/>
        <v>34</v>
      </c>
      <c r="BE69">
        <v>69</v>
      </c>
      <c r="BF69">
        <f t="shared" si="87"/>
        <v>68</v>
      </c>
      <c r="BG69">
        <f t="shared" si="88"/>
        <v>1.2013590844062927</v>
      </c>
      <c r="BH69">
        <f t="shared" si="89"/>
        <v>16503</v>
      </c>
    </row>
    <row r="70" spans="1:60" x14ac:dyDescent="0.25">
      <c r="A70">
        <v>70</v>
      </c>
      <c r="B70">
        <f t="shared" si="45"/>
        <v>69</v>
      </c>
      <c r="C70">
        <f t="shared" si="46"/>
        <v>1.2006437768240323</v>
      </c>
      <c r="D70">
        <f t="shared" si="47"/>
        <v>0</v>
      </c>
      <c r="E70">
        <v>70</v>
      </c>
      <c r="F70">
        <f t="shared" si="48"/>
        <v>69</v>
      </c>
      <c r="G70">
        <f t="shared" si="49"/>
        <v>1.2006437768240323</v>
      </c>
      <c r="H70">
        <f t="shared" si="50"/>
        <v>94.5</v>
      </c>
      <c r="I70">
        <v>70</v>
      </c>
      <c r="J70">
        <f t="shared" si="51"/>
        <v>69</v>
      </c>
      <c r="K70">
        <f t="shared" si="52"/>
        <v>1.2006437768240323</v>
      </c>
      <c r="L70">
        <f t="shared" si="53"/>
        <v>166.3</v>
      </c>
      <c r="M70">
        <v>70</v>
      </c>
      <c r="N70">
        <f t="shared" si="54"/>
        <v>69</v>
      </c>
      <c r="O70">
        <f t="shared" si="55"/>
        <v>1.2006437768240323</v>
      </c>
      <c r="P70">
        <f t="shared" si="56"/>
        <v>64.099999999999994</v>
      </c>
      <c r="Q70">
        <v>70</v>
      </c>
      <c r="R70">
        <f t="shared" si="57"/>
        <v>69</v>
      </c>
      <c r="S70">
        <f t="shared" si="58"/>
        <v>1.2006437768240323</v>
      </c>
      <c r="T70">
        <f t="shared" si="59"/>
        <v>52</v>
      </c>
      <c r="U70">
        <v>70</v>
      </c>
      <c r="V70">
        <f t="shared" si="60"/>
        <v>69</v>
      </c>
      <c r="W70">
        <f t="shared" si="61"/>
        <v>1.2006437768240323</v>
      </c>
      <c r="X70">
        <f t="shared" si="62"/>
        <v>2145</v>
      </c>
      <c r="Y70">
        <v>70</v>
      </c>
      <c r="Z70">
        <f t="shared" si="63"/>
        <v>69</v>
      </c>
      <c r="AA70">
        <f t="shared" si="64"/>
        <v>1.2006437768240323</v>
      </c>
      <c r="AB70">
        <f t="shared" si="65"/>
        <v>97</v>
      </c>
      <c r="AC70">
        <v>70</v>
      </c>
      <c r="AD70">
        <f t="shared" si="66"/>
        <v>69</v>
      </c>
      <c r="AE70">
        <f t="shared" si="67"/>
        <v>1.2006437768240323</v>
      </c>
      <c r="AF70">
        <f t="shared" si="68"/>
        <v>3.15</v>
      </c>
      <c r="AG70">
        <v>70</v>
      </c>
      <c r="AH70">
        <f t="shared" si="69"/>
        <v>69</v>
      </c>
      <c r="AI70">
        <f t="shared" si="70"/>
        <v>1.2006437768240323</v>
      </c>
      <c r="AJ70">
        <f t="shared" si="71"/>
        <v>3.11</v>
      </c>
      <c r="AK70">
        <v>70</v>
      </c>
      <c r="AL70">
        <f t="shared" si="72"/>
        <v>69</v>
      </c>
      <c r="AM70">
        <f t="shared" si="73"/>
        <v>1.2006437768240323</v>
      </c>
      <c r="AN70">
        <f t="shared" si="74"/>
        <v>8.6</v>
      </c>
      <c r="AO70">
        <v>70</v>
      </c>
      <c r="AP70">
        <f t="shared" si="75"/>
        <v>69</v>
      </c>
      <c r="AQ70">
        <f t="shared" si="76"/>
        <v>1.2006437768240323</v>
      </c>
      <c r="AR70">
        <f t="shared" si="77"/>
        <v>70</v>
      </c>
      <c r="AS70">
        <v>70</v>
      </c>
      <c r="AT70">
        <f t="shared" si="78"/>
        <v>69</v>
      </c>
      <c r="AU70">
        <f t="shared" si="79"/>
        <v>1.2006437768240323</v>
      </c>
      <c r="AV70">
        <f t="shared" si="80"/>
        <v>4800</v>
      </c>
      <c r="AW70">
        <v>70</v>
      </c>
      <c r="AX70">
        <f t="shared" si="81"/>
        <v>69</v>
      </c>
      <c r="AY70">
        <f t="shared" si="82"/>
        <v>1.2006437768240323</v>
      </c>
      <c r="AZ70">
        <f t="shared" si="83"/>
        <v>19</v>
      </c>
      <c r="BA70">
        <v>70</v>
      </c>
      <c r="BB70">
        <f t="shared" si="84"/>
        <v>69</v>
      </c>
      <c r="BC70">
        <f t="shared" si="85"/>
        <v>1.2006437768240323</v>
      </c>
      <c r="BD70">
        <f t="shared" si="86"/>
        <v>25</v>
      </c>
      <c r="BE70">
        <v>70</v>
      </c>
      <c r="BF70">
        <f t="shared" si="87"/>
        <v>69</v>
      </c>
      <c r="BG70">
        <f t="shared" si="88"/>
        <v>1.2006437768240323</v>
      </c>
      <c r="BH70">
        <f t="shared" si="89"/>
        <v>7788</v>
      </c>
    </row>
    <row r="71" spans="1:60" x14ac:dyDescent="0.25">
      <c r="A71">
        <v>71</v>
      </c>
      <c r="B71">
        <f t="shared" si="45"/>
        <v>70</v>
      </c>
      <c r="C71">
        <f t="shared" si="46"/>
        <v>1.199928469241772</v>
      </c>
      <c r="D71">
        <f t="shared" si="47"/>
        <v>2</v>
      </c>
      <c r="E71">
        <v>71</v>
      </c>
      <c r="F71">
        <f t="shared" si="48"/>
        <v>70</v>
      </c>
      <c r="G71">
        <f t="shared" si="49"/>
        <v>1.199928469241772</v>
      </c>
      <c r="H71">
        <f t="shared" si="50"/>
        <v>102.4</v>
      </c>
      <c r="I71">
        <v>71</v>
      </c>
      <c r="J71">
        <f t="shared" si="51"/>
        <v>70</v>
      </c>
      <c r="K71">
        <f t="shared" si="52"/>
        <v>1.199928469241772</v>
      </c>
      <c r="L71">
        <f t="shared" si="53"/>
        <v>183.1</v>
      </c>
      <c r="M71">
        <v>71</v>
      </c>
      <c r="N71">
        <f t="shared" si="54"/>
        <v>70</v>
      </c>
      <c r="O71">
        <f t="shared" si="55"/>
        <v>1.199928469241772</v>
      </c>
      <c r="P71">
        <f t="shared" si="56"/>
        <v>66.900000000000006</v>
      </c>
      <c r="Q71">
        <v>71</v>
      </c>
      <c r="R71">
        <f t="shared" si="57"/>
        <v>70</v>
      </c>
      <c r="S71">
        <f t="shared" si="58"/>
        <v>1.199928469241772</v>
      </c>
      <c r="T71">
        <f t="shared" si="59"/>
        <v>55.5</v>
      </c>
      <c r="U71">
        <v>71</v>
      </c>
      <c r="V71">
        <f t="shared" si="60"/>
        <v>70</v>
      </c>
      <c r="W71">
        <f t="shared" si="61"/>
        <v>1.199928469241772</v>
      </c>
      <c r="X71">
        <f t="shared" si="62"/>
        <v>2935</v>
      </c>
      <c r="Y71">
        <v>71</v>
      </c>
      <c r="Z71">
        <f t="shared" si="63"/>
        <v>70</v>
      </c>
      <c r="AA71">
        <f t="shared" si="64"/>
        <v>1.199928469241772</v>
      </c>
      <c r="AB71">
        <f t="shared" si="65"/>
        <v>141</v>
      </c>
      <c r="AC71">
        <v>71</v>
      </c>
      <c r="AD71">
        <f t="shared" si="66"/>
        <v>70</v>
      </c>
      <c r="AE71">
        <f t="shared" si="67"/>
        <v>1.199928469241772</v>
      </c>
      <c r="AF71">
        <f t="shared" si="68"/>
        <v>3.58</v>
      </c>
      <c r="AG71">
        <v>71</v>
      </c>
      <c r="AH71">
        <f t="shared" si="69"/>
        <v>70</v>
      </c>
      <c r="AI71">
        <f t="shared" si="70"/>
        <v>1.199928469241772</v>
      </c>
      <c r="AJ71">
        <f t="shared" si="71"/>
        <v>3.41</v>
      </c>
      <c r="AK71">
        <v>71</v>
      </c>
      <c r="AL71">
        <f t="shared" si="72"/>
        <v>70</v>
      </c>
      <c r="AM71">
        <f t="shared" si="73"/>
        <v>1.199928469241772</v>
      </c>
      <c r="AN71">
        <f t="shared" si="74"/>
        <v>9.4</v>
      </c>
      <c r="AO71">
        <v>71</v>
      </c>
      <c r="AP71">
        <f t="shared" si="75"/>
        <v>70</v>
      </c>
      <c r="AQ71">
        <f t="shared" si="76"/>
        <v>1.199928469241772</v>
      </c>
      <c r="AR71">
        <f t="shared" si="77"/>
        <v>116</v>
      </c>
      <c r="AS71">
        <v>71</v>
      </c>
      <c r="AT71">
        <f t="shared" si="78"/>
        <v>70</v>
      </c>
      <c r="AU71">
        <f t="shared" si="79"/>
        <v>1.199928469241772</v>
      </c>
      <c r="AV71">
        <f t="shared" si="80"/>
        <v>5500</v>
      </c>
      <c r="AW71">
        <v>71</v>
      </c>
      <c r="AX71">
        <f t="shared" si="81"/>
        <v>70</v>
      </c>
      <c r="AY71">
        <f t="shared" si="82"/>
        <v>1.199928469241772</v>
      </c>
      <c r="AZ71">
        <f t="shared" si="83"/>
        <v>30</v>
      </c>
      <c r="BA71">
        <v>71</v>
      </c>
      <c r="BB71">
        <f t="shared" si="84"/>
        <v>70</v>
      </c>
      <c r="BC71">
        <f t="shared" si="85"/>
        <v>1.199928469241772</v>
      </c>
      <c r="BD71">
        <f t="shared" si="86"/>
        <v>34</v>
      </c>
      <c r="BE71">
        <v>71</v>
      </c>
      <c r="BF71">
        <f t="shared" si="87"/>
        <v>70</v>
      </c>
      <c r="BG71">
        <f t="shared" si="88"/>
        <v>1.199928469241772</v>
      </c>
      <c r="BH71">
        <f t="shared" si="89"/>
        <v>16503</v>
      </c>
    </row>
    <row r="72" spans="1:60" x14ac:dyDescent="0.25">
      <c r="A72">
        <v>72</v>
      </c>
      <c r="B72">
        <f t="shared" si="45"/>
        <v>71</v>
      </c>
      <c r="C72">
        <f t="shared" si="46"/>
        <v>1.1992131616595116</v>
      </c>
      <c r="D72">
        <f t="shared" si="47"/>
        <v>0</v>
      </c>
      <c r="E72">
        <v>72</v>
      </c>
      <c r="F72">
        <f t="shared" si="48"/>
        <v>71</v>
      </c>
      <c r="G72">
        <f t="shared" si="49"/>
        <v>1.1992131616595116</v>
      </c>
      <c r="H72">
        <f t="shared" si="50"/>
        <v>94.5</v>
      </c>
      <c r="I72">
        <v>72</v>
      </c>
      <c r="J72">
        <f t="shared" si="51"/>
        <v>71</v>
      </c>
      <c r="K72">
        <f t="shared" si="52"/>
        <v>1.1992131616595116</v>
      </c>
      <c r="L72">
        <f t="shared" si="53"/>
        <v>166.3</v>
      </c>
      <c r="M72">
        <v>72</v>
      </c>
      <c r="N72">
        <f t="shared" si="54"/>
        <v>71</v>
      </c>
      <c r="O72">
        <f t="shared" si="55"/>
        <v>1.1992131616595116</v>
      </c>
      <c r="P72">
        <f t="shared" si="56"/>
        <v>64.099999999999994</v>
      </c>
      <c r="Q72">
        <v>72</v>
      </c>
      <c r="R72">
        <f t="shared" si="57"/>
        <v>71</v>
      </c>
      <c r="S72">
        <f t="shared" si="58"/>
        <v>1.1992131616595116</v>
      </c>
      <c r="T72">
        <f t="shared" si="59"/>
        <v>52</v>
      </c>
      <c r="U72">
        <v>72</v>
      </c>
      <c r="V72">
        <f t="shared" si="60"/>
        <v>71</v>
      </c>
      <c r="W72">
        <f t="shared" si="61"/>
        <v>1.1992131616595116</v>
      </c>
      <c r="X72">
        <f t="shared" si="62"/>
        <v>2145</v>
      </c>
      <c r="Y72">
        <v>72</v>
      </c>
      <c r="Z72">
        <f t="shared" si="63"/>
        <v>71</v>
      </c>
      <c r="AA72">
        <f t="shared" si="64"/>
        <v>1.1992131616595116</v>
      </c>
      <c r="AB72">
        <f t="shared" si="65"/>
        <v>97</v>
      </c>
      <c r="AC72">
        <v>72</v>
      </c>
      <c r="AD72">
        <f t="shared" si="66"/>
        <v>71</v>
      </c>
      <c r="AE72">
        <f t="shared" si="67"/>
        <v>1.1992131616595116</v>
      </c>
      <c r="AF72">
        <f t="shared" si="68"/>
        <v>3.15</v>
      </c>
      <c r="AG72">
        <v>72</v>
      </c>
      <c r="AH72">
        <f t="shared" si="69"/>
        <v>71</v>
      </c>
      <c r="AI72">
        <f t="shared" si="70"/>
        <v>1.1992131616595116</v>
      </c>
      <c r="AJ72">
        <f t="shared" si="71"/>
        <v>3.11</v>
      </c>
      <c r="AK72">
        <v>72</v>
      </c>
      <c r="AL72">
        <f t="shared" si="72"/>
        <v>71</v>
      </c>
      <c r="AM72">
        <f t="shared" si="73"/>
        <v>1.1992131616595116</v>
      </c>
      <c r="AN72">
        <f t="shared" si="74"/>
        <v>8.6</v>
      </c>
      <c r="AO72">
        <v>72</v>
      </c>
      <c r="AP72">
        <f t="shared" si="75"/>
        <v>71</v>
      </c>
      <c r="AQ72">
        <f t="shared" si="76"/>
        <v>1.1992131616595116</v>
      </c>
      <c r="AR72">
        <f t="shared" si="77"/>
        <v>70</v>
      </c>
      <c r="AS72">
        <v>72</v>
      </c>
      <c r="AT72">
        <f t="shared" si="78"/>
        <v>71</v>
      </c>
      <c r="AU72">
        <f t="shared" si="79"/>
        <v>1.1992131616595116</v>
      </c>
      <c r="AV72">
        <f t="shared" si="80"/>
        <v>4800</v>
      </c>
      <c r="AW72">
        <v>72</v>
      </c>
      <c r="AX72">
        <f t="shared" si="81"/>
        <v>71</v>
      </c>
      <c r="AY72">
        <f t="shared" si="82"/>
        <v>1.1992131616595116</v>
      </c>
      <c r="AZ72">
        <f t="shared" si="83"/>
        <v>19</v>
      </c>
      <c r="BA72">
        <v>72</v>
      </c>
      <c r="BB72">
        <f t="shared" si="84"/>
        <v>71</v>
      </c>
      <c r="BC72">
        <f t="shared" si="85"/>
        <v>1.1992131616595116</v>
      </c>
      <c r="BD72">
        <f t="shared" si="86"/>
        <v>25</v>
      </c>
      <c r="BE72">
        <v>72</v>
      </c>
      <c r="BF72">
        <f t="shared" si="87"/>
        <v>71</v>
      </c>
      <c r="BG72">
        <f t="shared" si="88"/>
        <v>1.1992131616595116</v>
      </c>
      <c r="BH72">
        <f t="shared" si="89"/>
        <v>7788</v>
      </c>
    </row>
    <row r="73" spans="1:60" x14ac:dyDescent="0.25">
      <c r="A73">
        <v>73</v>
      </c>
      <c r="B73">
        <f t="shared" si="45"/>
        <v>72</v>
      </c>
      <c r="C73">
        <f t="shared" si="46"/>
        <v>1.1984978540772513</v>
      </c>
      <c r="D73">
        <f t="shared" si="47"/>
        <v>2</v>
      </c>
      <c r="E73">
        <v>73</v>
      </c>
      <c r="F73">
        <f t="shared" si="48"/>
        <v>72</v>
      </c>
      <c r="G73">
        <f t="shared" si="49"/>
        <v>1.1984978540772513</v>
      </c>
      <c r="H73">
        <f t="shared" si="50"/>
        <v>102.4</v>
      </c>
      <c r="I73">
        <v>73</v>
      </c>
      <c r="J73">
        <f t="shared" si="51"/>
        <v>72</v>
      </c>
      <c r="K73">
        <f t="shared" si="52"/>
        <v>1.1984978540772513</v>
      </c>
      <c r="L73">
        <f t="shared" si="53"/>
        <v>183.1</v>
      </c>
      <c r="M73">
        <v>73</v>
      </c>
      <c r="N73">
        <f t="shared" si="54"/>
        <v>72</v>
      </c>
      <c r="O73">
        <f t="shared" si="55"/>
        <v>1.1984978540772513</v>
      </c>
      <c r="P73">
        <f t="shared" si="56"/>
        <v>66.900000000000006</v>
      </c>
      <c r="Q73">
        <v>73</v>
      </c>
      <c r="R73">
        <f t="shared" si="57"/>
        <v>72</v>
      </c>
      <c r="S73">
        <f t="shared" si="58"/>
        <v>1.1984978540772513</v>
      </c>
      <c r="T73">
        <f t="shared" si="59"/>
        <v>55.5</v>
      </c>
      <c r="U73">
        <v>73</v>
      </c>
      <c r="V73">
        <f t="shared" si="60"/>
        <v>72</v>
      </c>
      <c r="W73">
        <f t="shared" si="61"/>
        <v>1.1984978540772513</v>
      </c>
      <c r="X73">
        <f t="shared" si="62"/>
        <v>2935</v>
      </c>
      <c r="Y73">
        <v>73</v>
      </c>
      <c r="Z73">
        <f t="shared" si="63"/>
        <v>72</v>
      </c>
      <c r="AA73">
        <f t="shared" si="64"/>
        <v>1.1984978540772513</v>
      </c>
      <c r="AB73">
        <f t="shared" si="65"/>
        <v>141</v>
      </c>
      <c r="AC73">
        <v>73</v>
      </c>
      <c r="AD73">
        <f t="shared" si="66"/>
        <v>72</v>
      </c>
      <c r="AE73">
        <f t="shared" si="67"/>
        <v>1.1984978540772513</v>
      </c>
      <c r="AF73">
        <f t="shared" si="68"/>
        <v>3.58</v>
      </c>
      <c r="AG73">
        <v>73</v>
      </c>
      <c r="AH73">
        <f t="shared" si="69"/>
        <v>72</v>
      </c>
      <c r="AI73">
        <f t="shared" si="70"/>
        <v>1.1984978540772513</v>
      </c>
      <c r="AJ73">
        <f t="shared" si="71"/>
        <v>3.41</v>
      </c>
      <c r="AK73">
        <v>73</v>
      </c>
      <c r="AL73">
        <f t="shared" si="72"/>
        <v>72</v>
      </c>
      <c r="AM73">
        <f t="shared" si="73"/>
        <v>1.1984978540772513</v>
      </c>
      <c r="AN73">
        <f t="shared" si="74"/>
        <v>9.4</v>
      </c>
      <c r="AO73">
        <v>73</v>
      </c>
      <c r="AP73">
        <f t="shared" si="75"/>
        <v>72</v>
      </c>
      <c r="AQ73">
        <f t="shared" si="76"/>
        <v>1.1984978540772513</v>
      </c>
      <c r="AR73">
        <f t="shared" si="77"/>
        <v>116</v>
      </c>
      <c r="AS73">
        <v>73</v>
      </c>
      <c r="AT73">
        <f t="shared" si="78"/>
        <v>72</v>
      </c>
      <c r="AU73">
        <f t="shared" si="79"/>
        <v>1.1984978540772513</v>
      </c>
      <c r="AV73">
        <f t="shared" si="80"/>
        <v>5500</v>
      </c>
      <c r="AW73">
        <v>73</v>
      </c>
      <c r="AX73">
        <f t="shared" si="81"/>
        <v>72</v>
      </c>
      <c r="AY73">
        <f t="shared" si="82"/>
        <v>1.1984978540772513</v>
      </c>
      <c r="AZ73">
        <f t="shared" si="83"/>
        <v>30</v>
      </c>
      <c r="BA73">
        <v>73</v>
      </c>
      <c r="BB73">
        <f t="shared" si="84"/>
        <v>72</v>
      </c>
      <c r="BC73">
        <f t="shared" si="85"/>
        <v>1.1984978540772513</v>
      </c>
      <c r="BD73">
        <f t="shared" si="86"/>
        <v>34</v>
      </c>
      <c r="BE73">
        <v>73</v>
      </c>
      <c r="BF73">
        <f t="shared" si="87"/>
        <v>72</v>
      </c>
      <c r="BG73">
        <f t="shared" si="88"/>
        <v>1.1984978540772513</v>
      </c>
      <c r="BH73">
        <f t="shared" si="89"/>
        <v>16503</v>
      </c>
    </row>
    <row r="74" spans="1:60" x14ac:dyDescent="0.25">
      <c r="A74">
        <v>74</v>
      </c>
      <c r="B74">
        <f t="shared" si="45"/>
        <v>73</v>
      </c>
      <c r="C74">
        <f t="shared" si="46"/>
        <v>1.1977825464949907</v>
      </c>
      <c r="D74">
        <f t="shared" si="47"/>
        <v>0</v>
      </c>
      <c r="E74">
        <v>74</v>
      </c>
      <c r="F74">
        <f t="shared" si="48"/>
        <v>73</v>
      </c>
      <c r="G74">
        <f t="shared" si="49"/>
        <v>1.1977825464949907</v>
      </c>
      <c r="H74">
        <f t="shared" si="50"/>
        <v>94.5</v>
      </c>
      <c r="I74">
        <v>74</v>
      </c>
      <c r="J74">
        <f t="shared" si="51"/>
        <v>73</v>
      </c>
      <c r="K74">
        <f t="shared" si="52"/>
        <v>1.1977825464949907</v>
      </c>
      <c r="L74">
        <f t="shared" si="53"/>
        <v>166.3</v>
      </c>
      <c r="M74">
        <v>74</v>
      </c>
      <c r="N74">
        <f t="shared" si="54"/>
        <v>73</v>
      </c>
      <c r="O74">
        <f t="shared" si="55"/>
        <v>1.1977825464949907</v>
      </c>
      <c r="P74">
        <f t="shared" si="56"/>
        <v>64.099999999999994</v>
      </c>
      <c r="Q74">
        <v>74</v>
      </c>
      <c r="R74">
        <f t="shared" si="57"/>
        <v>73</v>
      </c>
      <c r="S74">
        <f t="shared" si="58"/>
        <v>1.1977825464949907</v>
      </c>
      <c r="T74">
        <f t="shared" si="59"/>
        <v>52</v>
      </c>
      <c r="U74">
        <v>74</v>
      </c>
      <c r="V74">
        <f t="shared" si="60"/>
        <v>73</v>
      </c>
      <c r="W74">
        <f t="shared" si="61"/>
        <v>1.1977825464949907</v>
      </c>
      <c r="X74">
        <f t="shared" si="62"/>
        <v>2145</v>
      </c>
      <c r="Y74">
        <v>74</v>
      </c>
      <c r="Z74">
        <f t="shared" si="63"/>
        <v>73</v>
      </c>
      <c r="AA74">
        <f t="shared" si="64"/>
        <v>1.1977825464949907</v>
      </c>
      <c r="AB74">
        <f t="shared" si="65"/>
        <v>97</v>
      </c>
      <c r="AC74">
        <v>74</v>
      </c>
      <c r="AD74">
        <f t="shared" si="66"/>
        <v>73</v>
      </c>
      <c r="AE74">
        <f t="shared" si="67"/>
        <v>1.1977825464949907</v>
      </c>
      <c r="AF74">
        <f t="shared" si="68"/>
        <v>3.15</v>
      </c>
      <c r="AG74">
        <v>74</v>
      </c>
      <c r="AH74">
        <f t="shared" si="69"/>
        <v>73</v>
      </c>
      <c r="AI74">
        <f t="shared" si="70"/>
        <v>1.1977825464949907</v>
      </c>
      <c r="AJ74">
        <f t="shared" si="71"/>
        <v>3.11</v>
      </c>
      <c r="AK74">
        <v>74</v>
      </c>
      <c r="AL74">
        <f t="shared" si="72"/>
        <v>73</v>
      </c>
      <c r="AM74">
        <f t="shared" si="73"/>
        <v>1.1977825464949907</v>
      </c>
      <c r="AN74">
        <f t="shared" si="74"/>
        <v>8.6</v>
      </c>
      <c r="AO74">
        <v>74</v>
      </c>
      <c r="AP74">
        <f t="shared" si="75"/>
        <v>73</v>
      </c>
      <c r="AQ74">
        <f t="shared" si="76"/>
        <v>1.1977825464949907</v>
      </c>
      <c r="AR74">
        <f t="shared" si="77"/>
        <v>70</v>
      </c>
      <c r="AS74">
        <v>74</v>
      </c>
      <c r="AT74">
        <f t="shared" si="78"/>
        <v>73</v>
      </c>
      <c r="AU74">
        <f t="shared" si="79"/>
        <v>1.1977825464949907</v>
      </c>
      <c r="AV74">
        <f t="shared" si="80"/>
        <v>4800</v>
      </c>
      <c r="AW74">
        <v>74</v>
      </c>
      <c r="AX74">
        <f t="shared" si="81"/>
        <v>73</v>
      </c>
      <c r="AY74">
        <f t="shared" si="82"/>
        <v>1.1977825464949907</v>
      </c>
      <c r="AZ74">
        <f t="shared" si="83"/>
        <v>19</v>
      </c>
      <c r="BA74">
        <v>74</v>
      </c>
      <c r="BB74">
        <f t="shared" si="84"/>
        <v>73</v>
      </c>
      <c r="BC74">
        <f t="shared" si="85"/>
        <v>1.1977825464949907</v>
      </c>
      <c r="BD74">
        <f t="shared" si="86"/>
        <v>25</v>
      </c>
      <c r="BE74">
        <v>74</v>
      </c>
      <c r="BF74">
        <f t="shared" si="87"/>
        <v>73</v>
      </c>
      <c r="BG74">
        <f t="shared" si="88"/>
        <v>1.1977825464949907</v>
      </c>
      <c r="BH74">
        <f t="shared" si="89"/>
        <v>7788</v>
      </c>
    </row>
    <row r="75" spans="1:60" x14ac:dyDescent="0.25">
      <c r="A75">
        <v>75</v>
      </c>
      <c r="B75">
        <f t="shared" si="45"/>
        <v>74</v>
      </c>
      <c r="C75">
        <f t="shared" si="46"/>
        <v>1.1970672389127304</v>
      </c>
      <c r="D75">
        <f t="shared" si="47"/>
        <v>2</v>
      </c>
      <c r="E75">
        <v>75</v>
      </c>
      <c r="F75">
        <f t="shared" si="48"/>
        <v>74</v>
      </c>
      <c r="G75">
        <f t="shared" si="49"/>
        <v>1.1970672389127304</v>
      </c>
      <c r="H75">
        <f t="shared" si="50"/>
        <v>102.4</v>
      </c>
      <c r="I75">
        <v>75</v>
      </c>
      <c r="J75">
        <f t="shared" si="51"/>
        <v>74</v>
      </c>
      <c r="K75">
        <f t="shared" si="52"/>
        <v>1.1970672389127304</v>
      </c>
      <c r="L75">
        <f t="shared" si="53"/>
        <v>183.1</v>
      </c>
      <c r="M75">
        <v>75</v>
      </c>
      <c r="N75">
        <f t="shared" si="54"/>
        <v>74</v>
      </c>
      <c r="O75">
        <f t="shared" si="55"/>
        <v>1.1970672389127304</v>
      </c>
      <c r="P75">
        <f t="shared" si="56"/>
        <v>66.900000000000006</v>
      </c>
      <c r="Q75">
        <v>75</v>
      </c>
      <c r="R75">
        <f t="shared" si="57"/>
        <v>74</v>
      </c>
      <c r="S75">
        <f t="shared" si="58"/>
        <v>1.1970672389127304</v>
      </c>
      <c r="T75">
        <f t="shared" si="59"/>
        <v>55.5</v>
      </c>
      <c r="U75">
        <v>75</v>
      </c>
      <c r="V75">
        <f t="shared" si="60"/>
        <v>74</v>
      </c>
      <c r="W75">
        <f t="shared" si="61"/>
        <v>1.1970672389127304</v>
      </c>
      <c r="X75">
        <f t="shared" si="62"/>
        <v>2935</v>
      </c>
      <c r="Y75">
        <v>75</v>
      </c>
      <c r="Z75">
        <f t="shared" si="63"/>
        <v>74</v>
      </c>
      <c r="AA75">
        <f t="shared" si="64"/>
        <v>1.1970672389127304</v>
      </c>
      <c r="AB75">
        <f t="shared" si="65"/>
        <v>141</v>
      </c>
      <c r="AC75">
        <v>75</v>
      </c>
      <c r="AD75">
        <f t="shared" si="66"/>
        <v>74</v>
      </c>
      <c r="AE75">
        <f t="shared" si="67"/>
        <v>1.1970672389127304</v>
      </c>
      <c r="AF75">
        <f t="shared" si="68"/>
        <v>3.58</v>
      </c>
      <c r="AG75">
        <v>75</v>
      </c>
      <c r="AH75">
        <f t="shared" si="69"/>
        <v>74</v>
      </c>
      <c r="AI75">
        <f t="shared" si="70"/>
        <v>1.1970672389127304</v>
      </c>
      <c r="AJ75">
        <f t="shared" si="71"/>
        <v>3.41</v>
      </c>
      <c r="AK75">
        <v>75</v>
      </c>
      <c r="AL75">
        <f t="shared" si="72"/>
        <v>74</v>
      </c>
      <c r="AM75">
        <f t="shared" si="73"/>
        <v>1.1970672389127304</v>
      </c>
      <c r="AN75">
        <f t="shared" si="74"/>
        <v>9.4</v>
      </c>
      <c r="AO75">
        <v>75</v>
      </c>
      <c r="AP75">
        <f t="shared" si="75"/>
        <v>74</v>
      </c>
      <c r="AQ75">
        <f t="shared" si="76"/>
        <v>1.1970672389127304</v>
      </c>
      <c r="AR75">
        <f t="shared" si="77"/>
        <v>116</v>
      </c>
      <c r="AS75">
        <v>75</v>
      </c>
      <c r="AT75">
        <f t="shared" si="78"/>
        <v>74</v>
      </c>
      <c r="AU75">
        <f t="shared" si="79"/>
        <v>1.1970672389127304</v>
      </c>
      <c r="AV75">
        <f t="shared" si="80"/>
        <v>5500</v>
      </c>
      <c r="AW75">
        <v>75</v>
      </c>
      <c r="AX75">
        <f t="shared" si="81"/>
        <v>74</v>
      </c>
      <c r="AY75">
        <f t="shared" si="82"/>
        <v>1.1970672389127304</v>
      </c>
      <c r="AZ75">
        <f t="shared" si="83"/>
        <v>30</v>
      </c>
      <c r="BA75">
        <v>75</v>
      </c>
      <c r="BB75">
        <f t="shared" si="84"/>
        <v>74</v>
      </c>
      <c r="BC75">
        <f t="shared" si="85"/>
        <v>1.1970672389127304</v>
      </c>
      <c r="BD75">
        <f t="shared" si="86"/>
        <v>34</v>
      </c>
      <c r="BE75">
        <v>75</v>
      </c>
      <c r="BF75">
        <f t="shared" si="87"/>
        <v>74</v>
      </c>
      <c r="BG75">
        <f t="shared" si="88"/>
        <v>1.1970672389127304</v>
      </c>
      <c r="BH75">
        <f t="shared" si="89"/>
        <v>16503</v>
      </c>
    </row>
    <row r="76" spans="1:60" x14ac:dyDescent="0.25">
      <c r="A76">
        <v>76</v>
      </c>
      <c r="B76">
        <f t="shared" si="45"/>
        <v>75</v>
      </c>
      <c r="C76">
        <f t="shared" si="46"/>
        <v>1.19635193133047</v>
      </c>
      <c r="D76">
        <f t="shared" si="47"/>
        <v>0</v>
      </c>
      <c r="E76">
        <v>76</v>
      </c>
      <c r="F76">
        <f t="shared" si="48"/>
        <v>75</v>
      </c>
      <c r="G76">
        <f t="shared" si="49"/>
        <v>1.19635193133047</v>
      </c>
      <c r="H76">
        <f t="shared" si="50"/>
        <v>94.5</v>
      </c>
      <c r="I76">
        <v>76</v>
      </c>
      <c r="J76">
        <f t="shared" si="51"/>
        <v>75</v>
      </c>
      <c r="K76">
        <f t="shared" si="52"/>
        <v>1.19635193133047</v>
      </c>
      <c r="L76">
        <f t="shared" si="53"/>
        <v>166.3</v>
      </c>
      <c r="M76">
        <v>76</v>
      </c>
      <c r="N76">
        <f t="shared" si="54"/>
        <v>75</v>
      </c>
      <c r="O76">
        <f t="shared" si="55"/>
        <v>1.19635193133047</v>
      </c>
      <c r="P76">
        <f t="shared" si="56"/>
        <v>64.099999999999994</v>
      </c>
      <c r="Q76">
        <v>76</v>
      </c>
      <c r="R76">
        <f t="shared" si="57"/>
        <v>75</v>
      </c>
      <c r="S76">
        <f t="shared" si="58"/>
        <v>1.19635193133047</v>
      </c>
      <c r="T76">
        <f t="shared" si="59"/>
        <v>52</v>
      </c>
      <c r="U76">
        <v>76</v>
      </c>
      <c r="V76">
        <f t="shared" si="60"/>
        <v>75</v>
      </c>
      <c r="W76">
        <f t="shared" si="61"/>
        <v>1.19635193133047</v>
      </c>
      <c r="X76">
        <f t="shared" si="62"/>
        <v>2145</v>
      </c>
      <c r="Y76">
        <v>76</v>
      </c>
      <c r="Z76">
        <f t="shared" si="63"/>
        <v>75</v>
      </c>
      <c r="AA76">
        <f t="shared" si="64"/>
        <v>1.19635193133047</v>
      </c>
      <c r="AB76">
        <f t="shared" si="65"/>
        <v>97</v>
      </c>
      <c r="AC76">
        <v>76</v>
      </c>
      <c r="AD76">
        <f t="shared" si="66"/>
        <v>75</v>
      </c>
      <c r="AE76">
        <f t="shared" si="67"/>
        <v>1.19635193133047</v>
      </c>
      <c r="AF76">
        <f t="shared" si="68"/>
        <v>3.15</v>
      </c>
      <c r="AG76">
        <v>76</v>
      </c>
      <c r="AH76">
        <f t="shared" si="69"/>
        <v>75</v>
      </c>
      <c r="AI76">
        <f t="shared" si="70"/>
        <v>1.19635193133047</v>
      </c>
      <c r="AJ76">
        <f t="shared" si="71"/>
        <v>3.11</v>
      </c>
      <c r="AK76">
        <v>76</v>
      </c>
      <c r="AL76">
        <f t="shared" si="72"/>
        <v>75</v>
      </c>
      <c r="AM76">
        <f t="shared" si="73"/>
        <v>1.19635193133047</v>
      </c>
      <c r="AN76">
        <f t="shared" si="74"/>
        <v>8.6</v>
      </c>
      <c r="AO76">
        <v>76</v>
      </c>
      <c r="AP76">
        <f t="shared" si="75"/>
        <v>75</v>
      </c>
      <c r="AQ76">
        <f t="shared" si="76"/>
        <v>1.19635193133047</v>
      </c>
      <c r="AR76">
        <f t="shared" si="77"/>
        <v>70</v>
      </c>
      <c r="AS76">
        <v>76</v>
      </c>
      <c r="AT76">
        <f t="shared" si="78"/>
        <v>75</v>
      </c>
      <c r="AU76">
        <f t="shared" si="79"/>
        <v>1.19635193133047</v>
      </c>
      <c r="AV76">
        <f t="shared" si="80"/>
        <v>4800</v>
      </c>
      <c r="AW76">
        <v>76</v>
      </c>
      <c r="AX76">
        <f t="shared" si="81"/>
        <v>75</v>
      </c>
      <c r="AY76">
        <f t="shared" si="82"/>
        <v>1.19635193133047</v>
      </c>
      <c r="AZ76">
        <f t="shared" si="83"/>
        <v>19</v>
      </c>
      <c r="BA76">
        <v>76</v>
      </c>
      <c r="BB76">
        <f t="shared" si="84"/>
        <v>75</v>
      </c>
      <c r="BC76">
        <f t="shared" si="85"/>
        <v>1.19635193133047</v>
      </c>
      <c r="BD76">
        <f t="shared" si="86"/>
        <v>25</v>
      </c>
      <c r="BE76">
        <v>76</v>
      </c>
      <c r="BF76">
        <f t="shared" si="87"/>
        <v>75</v>
      </c>
      <c r="BG76">
        <f t="shared" si="88"/>
        <v>1.19635193133047</v>
      </c>
      <c r="BH76">
        <f t="shared" si="89"/>
        <v>7788</v>
      </c>
    </row>
    <row r="77" spans="1:60" x14ac:dyDescent="0.25">
      <c r="A77">
        <v>77</v>
      </c>
      <c r="B77">
        <f t="shared" si="45"/>
        <v>76</v>
      </c>
      <c r="C77">
        <f t="shared" si="46"/>
        <v>1.1956366237482097</v>
      </c>
      <c r="D77">
        <f t="shared" si="47"/>
        <v>2</v>
      </c>
      <c r="E77">
        <v>77</v>
      </c>
      <c r="F77">
        <f t="shared" si="48"/>
        <v>76</v>
      </c>
      <c r="G77">
        <f t="shared" si="49"/>
        <v>1.1956366237482097</v>
      </c>
      <c r="H77">
        <f t="shared" si="50"/>
        <v>102.4</v>
      </c>
      <c r="I77">
        <v>77</v>
      </c>
      <c r="J77">
        <f t="shared" si="51"/>
        <v>76</v>
      </c>
      <c r="K77">
        <f t="shared" si="52"/>
        <v>1.1956366237482097</v>
      </c>
      <c r="L77">
        <f t="shared" si="53"/>
        <v>183.1</v>
      </c>
      <c r="M77">
        <v>77</v>
      </c>
      <c r="N77">
        <f t="shared" si="54"/>
        <v>76</v>
      </c>
      <c r="O77">
        <f t="shared" si="55"/>
        <v>1.1956366237482097</v>
      </c>
      <c r="P77">
        <f t="shared" si="56"/>
        <v>66.900000000000006</v>
      </c>
      <c r="Q77">
        <v>77</v>
      </c>
      <c r="R77">
        <f t="shared" si="57"/>
        <v>76</v>
      </c>
      <c r="S77">
        <f t="shared" si="58"/>
        <v>1.1956366237482097</v>
      </c>
      <c r="T77">
        <f t="shared" si="59"/>
        <v>55.5</v>
      </c>
      <c r="U77">
        <v>77</v>
      </c>
      <c r="V77">
        <f t="shared" si="60"/>
        <v>76</v>
      </c>
      <c r="W77">
        <f t="shared" si="61"/>
        <v>1.1956366237482097</v>
      </c>
      <c r="X77">
        <f t="shared" si="62"/>
        <v>2935</v>
      </c>
      <c r="Y77">
        <v>77</v>
      </c>
      <c r="Z77">
        <f t="shared" si="63"/>
        <v>76</v>
      </c>
      <c r="AA77">
        <f t="shared" si="64"/>
        <v>1.1956366237482097</v>
      </c>
      <c r="AB77">
        <f t="shared" si="65"/>
        <v>141</v>
      </c>
      <c r="AC77">
        <v>77</v>
      </c>
      <c r="AD77">
        <f t="shared" si="66"/>
        <v>76</v>
      </c>
      <c r="AE77">
        <f t="shared" si="67"/>
        <v>1.1956366237482097</v>
      </c>
      <c r="AF77">
        <f t="shared" si="68"/>
        <v>3.58</v>
      </c>
      <c r="AG77">
        <v>77</v>
      </c>
      <c r="AH77">
        <f t="shared" si="69"/>
        <v>76</v>
      </c>
      <c r="AI77">
        <f t="shared" si="70"/>
        <v>1.1956366237482097</v>
      </c>
      <c r="AJ77">
        <f t="shared" si="71"/>
        <v>3.41</v>
      </c>
      <c r="AK77">
        <v>77</v>
      </c>
      <c r="AL77">
        <f t="shared" si="72"/>
        <v>76</v>
      </c>
      <c r="AM77">
        <f t="shared" si="73"/>
        <v>1.1956366237482097</v>
      </c>
      <c r="AN77">
        <f t="shared" si="74"/>
        <v>9.4</v>
      </c>
      <c r="AO77">
        <v>77</v>
      </c>
      <c r="AP77">
        <f t="shared" si="75"/>
        <v>76</v>
      </c>
      <c r="AQ77">
        <f t="shared" si="76"/>
        <v>1.1956366237482097</v>
      </c>
      <c r="AR77">
        <f t="shared" si="77"/>
        <v>116</v>
      </c>
      <c r="AS77">
        <v>77</v>
      </c>
      <c r="AT77">
        <f t="shared" si="78"/>
        <v>76</v>
      </c>
      <c r="AU77">
        <f t="shared" si="79"/>
        <v>1.1956366237482097</v>
      </c>
      <c r="AV77">
        <f t="shared" si="80"/>
        <v>5500</v>
      </c>
      <c r="AW77">
        <v>77</v>
      </c>
      <c r="AX77">
        <f t="shared" si="81"/>
        <v>76</v>
      </c>
      <c r="AY77">
        <f t="shared" si="82"/>
        <v>1.1956366237482097</v>
      </c>
      <c r="AZ77">
        <f t="shared" si="83"/>
        <v>30</v>
      </c>
      <c r="BA77">
        <v>77</v>
      </c>
      <c r="BB77">
        <f t="shared" si="84"/>
        <v>76</v>
      </c>
      <c r="BC77">
        <f t="shared" si="85"/>
        <v>1.1956366237482097</v>
      </c>
      <c r="BD77">
        <f t="shared" si="86"/>
        <v>34</v>
      </c>
      <c r="BE77">
        <v>77</v>
      </c>
      <c r="BF77">
        <f t="shared" si="87"/>
        <v>76</v>
      </c>
      <c r="BG77">
        <f t="shared" si="88"/>
        <v>1.1956366237482097</v>
      </c>
      <c r="BH77">
        <f t="shared" si="89"/>
        <v>16503</v>
      </c>
    </row>
    <row r="78" spans="1:60" x14ac:dyDescent="0.25">
      <c r="A78">
        <v>78</v>
      </c>
      <c r="B78">
        <f t="shared" si="45"/>
        <v>77</v>
      </c>
      <c r="C78">
        <f t="shared" si="46"/>
        <v>1.1949213161659491</v>
      </c>
      <c r="D78">
        <f t="shared" si="47"/>
        <v>0</v>
      </c>
      <c r="E78">
        <v>78</v>
      </c>
      <c r="F78">
        <f t="shared" si="48"/>
        <v>77</v>
      </c>
      <c r="G78">
        <f t="shared" si="49"/>
        <v>1.1949213161659491</v>
      </c>
      <c r="H78">
        <f t="shared" si="50"/>
        <v>94.5</v>
      </c>
      <c r="I78">
        <v>78</v>
      </c>
      <c r="J78">
        <f t="shared" si="51"/>
        <v>77</v>
      </c>
      <c r="K78">
        <f t="shared" si="52"/>
        <v>1.1949213161659491</v>
      </c>
      <c r="L78">
        <f t="shared" si="53"/>
        <v>166.3</v>
      </c>
      <c r="M78">
        <v>78</v>
      </c>
      <c r="N78">
        <f t="shared" si="54"/>
        <v>77</v>
      </c>
      <c r="O78">
        <f t="shared" si="55"/>
        <v>1.1949213161659491</v>
      </c>
      <c r="P78">
        <f t="shared" si="56"/>
        <v>64.099999999999994</v>
      </c>
      <c r="Q78">
        <v>78</v>
      </c>
      <c r="R78">
        <f t="shared" si="57"/>
        <v>77</v>
      </c>
      <c r="S78">
        <f t="shared" si="58"/>
        <v>1.1949213161659491</v>
      </c>
      <c r="T78">
        <f t="shared" si="59"/>
        <v>52</v>
      </c>
      <c r="U78">
        <v>78</v>
      </c>
      <c r="V78">
        <f t="shared" si="60"/>
        <v>77</v>
      </c>
      <c r="W78">
        <f t="shared" si="61"/>
        <v>1.1949213161659491</v>
      </c>
      <c r="X78">
        <f t="shared" si="62"/>
        <v>2145</v>
      </c>
      <c r="Y78">
        <v>78</v>
      </c>
      <c r="Z78">
        <f t="shared" si="63"/>
        <v>77</v>
      </c>
      <c r="AA78">
        <f t="shared" si="64"/>
        <v>1.1949213161659491</v>
      </c>
      <c r="AB78">
        <f t="shared" si="65"/>
        <v>97</v>
      </c>
      <c r="AC78">
        <v>78</v>
      </c>
      <c r="AD78">
        <f t="shared" si="66"/>
        <v>77</v>
      </c>
      <c r="AE78">
        <f t="shared" si="67"/>
        <v>1.1949213161659491</v>
      </c>
      <c r="AF78">
        <f t="shared" si="68"/>
        <v>3.15</v>
      </c>
      <c r="AG78">
        <v>78</v>
      </c>
      <c r="AH78">
        <f t="shared" si="69"/>
        <v>77</v>
      </c>
      <c r="AI78">
        <f t="shared" si="70"/>
        <v>1.1949213161659491</v>
      </c>
      <c r="AJ78">
        <f t="shared" si="71"/>
        <v>3.11</v>
      </c>
      <c r="AK78">
        <v>78</v>
      </c>
      <c r="AL78">
        <f t="shared" si="72"/>
        <v>77</v>
      </c>
      <c r="AM78">
        <f t="shared" si="73"/>
        <v>1.1949213161659491</v>
      </c>
      <c r="AN78">
        <f t="shared" si="74"/>
        <v>8.6</v>
      </c>
      <c r="AO78">
        <v>78</v>
      </c>
      <c r="AP78">
        <f t="shared" si="75"/>
        <v>77</v>
      </c>
      <c r="AQ78">
        <f t="shared" si="76"/>
        <v>1.1949213161659491</v>
      </c>
      <c r="AR78">
        <f t="shared" si="77"/>
        <v>70</v>
      </c>
      <c r="AS78">
        <v>78</v>
      </c>
      <c r="AT78">
        <f t="shared" si="78"/>
        <v>77</v>
      </c>
      <c r="AU78">
        <f t="shared" si="79"/>
        <v>1.1949213161659491</v>
      </c>
      <c r="AV78">
        <f t="shared" si="80"/>
        <v>4800</v>
      </c>
      <c r="AW78">
        <v>78</v>
      </c>
      <c r="AX78">
        <f t="shared" si="81"/>
        <v>77</v>
      </c>
      <c r="AY78">
        <f t="shared" si="82"/>
        <v>1.1949213161659491</v>
      </c>
      <c r="AZ78">
        <f t="shared" si="83"/>
        <v>19</v>
      </c>
      <c r="BA78">
        <v>78</v>
      </c>
      <c r="BB78">
        <f t="shared" si="84"/>
        <v>77</v>
      </c>
      <c r="BC78">
        <f t="shared" si="85"/>
        <v>1.1949213161659491</v>
      </c>
      <c r="BD78">
        <f t="shared" si="86"/>
        <v>25</v>
      </c>
      <c r="BE78">
        <v>78</v>
      </c>
      <c r="BF78">
        <f t="shared" si="87"/>
        <v>77</v>
      </c>
      <c r="BG78">
        <f t="shared" si="88"/>
        <v>1.1949213161659491</v>
      </c>
      <c r="BH78">
        <f t="shared" si="89"/>
        <v>7788</v>
      </c>
    </row>
    <row r="79" spans="1:60" x14ac:dyDescent="0.25">
      <c r="A79">
        <v>79</v>
      </c>
      <c r="B79">
        <f t="shared" si="45"/>
        <v>78</v>
      </c>
      <c r="C79">
        <f t="shared" si="46"/>
        <v>1.1942060085836887</v>
      </c>
      <c r="D79">
        <f t="shared" si="47"/>
        <v>2</v>
      </c>
      <c r="E79">
        <v>79</v>
      </c>
      <c r="F79">
        <f t="shared" si="48"/>
        <v>78</v>
      </c>
      <c r="G79">
        <f t="shared" si="49"/>
        <v>1.1942060085836887</v>
      </c>
      <c r="H79">
        <f t="shared" si="50"/>
        <v>102.4</v>
      </c>
      <c r="I79">
        <v>79</v>
      </c>
      <c r="J79">
        <f t="shared" si="51"/>
        <v>78</v>
      </c>
      <c r="K79">
        <f t="shared" si="52"/>
        <v>1.1942060085836887</v>
      </c>
      <c r="L79">
        <f t="shared" si="53"/>
        <v>183.1</v>
      </c>
      <c r="M79">
        <v>79</v>
      </c>
      <c r="N79">
        <f t="shared" si="54"/>
        <v>78</v>
      </c>
      <c r="O79">
        <f t="shared" si="55"/>
        <v>1.1942060085836887</v>
      </c>
      <c r="P79">
        <f t="shared" si="56"/>
        <v>66.900000000000006</v>
      </c>
      <c r="Q79">
        <v>79</v>
      </c>
      <c r="R79">
        <f t="shared" si="57"/>
        <v>78</v>
      </c>
      <c r="S79">
        <f t="shared" si="58"/>
        <v>1.1942060085836887</v>
      </c>
      <c r="T79">
        <f t="shared" si="59"/>
        <v>55.5</v>
      </c>
      <c r="U79">
        <v>79</v>
      </c>
      <c r="V79">
        <f t="shared" si="60"/>
        <v>78</v>
      </c>
      <c r="W79">
        <f t="shared" si="61"/>
        <v>1.1942060085836887</v>
      </c>
      <c r="X79">
        <f t="shared" si="62"/>
        <v>2935</v>
      </c>
      <c r="Y79">
        <v>79</v>
      </c>
      <c r="Z79">
        <f t="shared" si="63"/>
        <v>78</v>
      </c>
      <c r="AA79">
        <f t="shared" si="64"/>
        <v>1.1942060085836887</v>
      </c>
      <c r="AB79">
        <f t="shared" si="65"/>
        <v>141</v>
      </c>
      <c r="AC79">
        <v>79</v>
      </c>
      <c r="AD79">
        <f t="shared" si="66"/>
        <v>78</v>
      </c>
      <c r="AE79">
        <f t="shared" si="67"/>
        <v>1.1942060085836887</v>
      </c>
      <c r="AF79">
        <f t="shared" si="68"/>
        <v>3.58</v>
      </c>
      <c r="AG79">
        <v>79</v>
      </c>
      <c r="AH79">
        <f t="shared" si="69"/>
        <v>78</v>
      </c>
      <c r="AI79">
        <f t="shared" si="70"/>
        <v>1.1942060085836887</v>
      </c>
      <c r="AJ79">
        <f t="shared" si="71"/>
        <v>3.41</v>
      </c>
      <c r="AK79">
        <v>79</v>
      </c>
      <c r="AL79">
        <f t="shared" si="72"/>
        <v>78</v>
      </c>
      <c r="AM79">
        <f t="shared" si="73"/>
        <v>1.1942060085836887</v>
      </c>
      <c r="AN79">
        <f t="shared" si="74"/>
        <v>9.4</v>
      </c>
      <c r="AO79">
        <v>79</v>
      </c>
      <c r="AP79">
        <f t="shared" si="75"/>
        <v>78</v>
      </c>
      <c r="AQ79">
        <f t="shared" si="76"/>
        <v>1.1942060085836887</v>
      </c>
      <c r="AR79">
        <f t="shared" si="77"/>
        <v>116</v>
      </c>
      <c r="AS79">
        <v>79</v>
      </c>
      <c r="AT79">
        <f t="shared" si="78"/>
        <v>78</v>
      </c>
      <c r="AU79">
        <f t="shared" si="79"/>
        <v>1.1942060085836887</v>
      </c>
      <c r="AV79">
        <f t="shared" si="80"/>
        <v>5500</v>
      </c>
      <c r="AW79">
        <v>79</v>
      </c>
      <c r="AX79">
        <f t="shared" si="81"/>
        <v>78</v>
      </c>
      <c r="AY79">
        <f t="shared" si="82"/>
        <v>1.1942060085836887</v>
      </c>
      <c r="AZ79">
        <f t="shared" si="83"/>
        <v>30</v>
      </c>
      <c r="BA79">
        <v>79</v>
      </c>
      <c r="BB79">
        <f t="shared" si="84"/>
        <v>78</v>
      </c>
      <c r="BC79">
        <f t="shared" si="85"/>
        <v>1.1942060085836887</v>
      </c>
      <c r="BD79">
        <f t="shared" si="86"/>
        <v>34</v>
      </c>
      <c r="BE79">
        <v>79</v>
      </c>
      <c r="BF79">
        <f t="shared" si="87"/>
        <v>78</v>
      </c>
      <c r="BG79">
        <f t="shared" si="88"/>
        <v>1.1942060085836887</v>
      </c>
      <c r="BH79">
        <f t="shared" si="89"/>
        <v>16503</v>
      </c>
    </row>
    <row r="80" spans="1:60" x14ac:dyDescent="0.25">
      <c r="A80">
        <v>80</v>
      </c>
      <c r="B80">
        <f t="shared" si="45"/>
        <v>79</v>
      </c>
      <c r="C80">
        <f t="shared" si="46"/>
        <v>1.1934907010014284</v>
      </c>
      <c r="D80">
        <f t="shared" si="47"/>
        <v>0</v>
      </c>
      <c r="E80">
        <v>80</v>
      </c>
      <c r="F80">
        <f t="shared" si="48"/>
        <v>79</v>
      </c>
      <c r="G80">
        <f t="shared" si="49"/>
        <v>1.1934907010014284</v>
      </c>
      <c r="H80">
        <f t="shared" si="50"/>
        <v>94.5</v>
      </c>
      <c r="I80">
        <v>80</v>
      </c>
      <c r="J80">
        <f t="shared" si="51"/>
        <v>79</v>
      </c>
      <c r="K80">
        <f t="shared" si="52"/>
        <v>1.1934907010014284</v>
      </c>
      <c r="L80">
        <f t="shared" si="53"/>
        <v>166.3</v>
      </c>
      <c r="M80">
        <v>80</v>
      </c>
      <c r="N80">
        <f t="shared" si="54"/>
        <v>79</v>
      </c>
      <c r="O80">
        <f t="shared" si="55"/>
        <v>1.1934907010014284</v>
      </c>
      <c r="P80">
        <f t="shared" si="56"/>
        <v>64.099999999999994</v>
      </c>
      <c r="Q80">
        <v>80</v>
      </c>
      <c r="R80">
        <f t="shared" si="57"/>
        <v>79</v>
      </c>
      <c r="S80">
        <f t="shared" si="58"/>
        <v>1.1934907010014284</v>
      </c>
      <c r="T80">
        <f t="shared" si="59"/>
        <v>52</v>
      </c>
      <c r="U80">
        <v>80</v>
      </c>
      <c r="V80">
        <f t="shared" si="60"/>
        <v>79</v>
      </c>
      <c r="W80">
        <f t="shared" si="61"/>
        <v>1.1934907010014284</v>
      </c>
      <c r="X80">
        <f t="shared" si="62"/>
        <v>2145</v>
      </c>
      <c r="Y80">
        <v>80</v>
      </c>
      <c r="Z80">
        <f t="shared" si="63"/>
        <v>79</v>
      </c>
      <c r="AA80">
        <f t="shared" si="64"/>
        <v>1.1934907010014284</v>
      </c>
      <c r="AB80">
        <f t="shared" si="65"/>
        <v>97</v>
      </c>
      <c r="AC80">
        <v>80</v>
      </c>
      <c r="AD80">
        <f t="shared" si="66"/>
        <v>79</v>
      </c>
      <c r="AE80">
        <f t="shared" si="67"/>
        <v>1.1934907010014284</v>
      </c>
      <c r="AF80">
        <f t="shared" si="68"/>
        <v>3.15</v>
      </c>
      <c r="AG80">
        <v>80</v>
      </c>
      <c r="AH80">
        <f t="shared" si="69"/>
        <v>79</v>
      </c>
      <c r="AI80">
        <f t="shared" si="70"/>
        <v>1.1934907010014284</v>
      </c>
      <c r="AJ80">
        <f t="shared" si="71"/>
        <v>3.11</v>
      </c>
      <c r="AK80">
        <v>80</v>
      </c>
      <c r="AL80">
        <f t="shared" si="72"/>
        <v>79</v>
      </c>
      <c r="AM80">
        <f t="shared" si="73"/>
        <v>1.1934907010014284</v>
      </c>
      <c r="AN80">
        <f t="shared" si="74"/>
        <v>8.6</v>
      </c>
      <c r="AO80">
        <v>80</v>
      </c>
      <c r="AP80">
        <f t="shared" si="75"/>
        <v>79</v>
      </c>
      <c r="AQ80">
        <f t="shared" si="76"/>
        <v>1.1934907010014284</v>
      </c>
      <c r="AR80">
        <f t="shared" si="77"/>
        <v>70</v>
      </c>
      <c r="AS80">
        <v>80</v>
      </c>
      <c r="AT80">
        <f t="shared" si="78"/>
        <v>79</v>
      </c>
      <c r="AU80">
        <f t="shared" si="79"/>
        <v>1.1934907010014284</v>
      </c>
      <c r="AV80">
        <f t="shared" si="80"/>
        <v>4800</v>
      </c>
      <c r="AW80">
        <v>80</v>
      </c>
      <c r="AX80">
        <f t="shared" si="81"/>
        <v>79</v>
      </c>
      <c r="AY80">
        <f t="shared" si="82"/>
        <v>1.1934907010014284</v>
      </c>
      <c r="AZ80">
        <f t="shared" si="83"/>
        <v>19</v>
      </c>
      <c r="BA80">
        <v>80</v>
      </c>
      <c r="BB80">
        <f t="shared" si="84"/>
        <v>79</v>
      </c>
      <c r="BC80">
        <f t="shared" si="85"/>
        <v>1.1934907010014284</v>
      </c>
      <c r="BD80">
        <f t="shared" si="86"/>
        <v>25</v>
      </c>
      <c r="BE80">
        <v>80</v>
      </c>
      <c r="BF80">
        <f t="shared" si="87"/>
        <v>79</v>
      </c>
      <c r="BG80">
        <f t="shared" si="88"/>
        <v>1.1934907010014284</v>
      </c>
      <c r="BH80">
        <f t="shared" si="89"/>
        <v>7788</v>
      </c>
    </row>
    <row r="81" spans="1:60" x14ac:dyDescent="0.25">
      <c r="A81">
        <v>81</v>
      </c>
      <c r="B81">
        <f t="shared" si="45"/>
        <v>80</v>
      </c>
      <c r="C81">
        <f t="shared" si="46"/>
        <v>1.1927753934191681</v>
      </c>
      <c r="D81">
        <f t="shared" si="47"/>
        <v>2</v>
      </c>
      <c r="E81">
        <v>81</v>
      </c>
      <c r="F81">
        <f t="shared" si="48"/>
        <v>80</v>
      </c>
      <c r="G81">
        <f t="shared" si="49"/>
        <v>1.1927753934191681</v>
      </c>
      <c r="H81">
        <f t="shared" si="50"/>
        <v>102.4</v>
      </c>
      <c r="I81">
        <v>81</v>
      </c>
      <c r="J81">
        <f t="shared" si="51"/>
        <v>80</v>
      </c>
      <c r="K81">
        <f t="shared" si="52"/>
        <v>1.1927753934191681</v>
      </c>
      <c r="L81">
        <f t="shared" si="53"/>
        <v>183.1</v>
      </c>
      <c r="M81">
        <v>81</v>
      </c>
      <c r="N81">
        <f t="shared" si="54"/>
        <v>80</v>
      </c>
      <c r="O81">
        <f t="shared" si="55"/>
        <v>1.1927753934191681</v>
      </c>
      <c r="P81">
        <f t="shared" si="56"/>
        <v>66.900000000000006</v>
      </c>
      <c r="Q81">
        <v>81</v>
      </c>
      <c r="R81">
        <f t="shared" si="57"/>
        <v>80</v>
      </c>
      <c r="S81">
        <f t="shared" si="58"/>
        <v>1.1927753934191681</v>
      </c>
      <c r="T81">
        <f t="shared" si="59"/>
        <v>55.5</v>
      </c>
      <c r="U81">
        <v>81</v>
      </c>
      <c r="V81">
        <f t="shared" si="60"/>
        <v>80</v>
      </c>
      <c r="W81">
        <f t="shared" si="61"/>
        <v>1.1927753934191681</v>
      </c>
      <c r="X81">
        <f t="shared" si="62"/>
        <v>2935</v>
      </c>
      <c r="Y81">
        <v>81</v>
      </c>
      <c r="Z81">
        <f t="shared" si="63"/>
        <v>80</v>
      </c>
      <c r="AA81">
        <f t="shared" si="64"/>
        <v>1.1927753934191681</v>
      </c>
      <c r="AB81">
        <f t="shared" si="65"/>
        <v>141</v>
      </c>
      <c r="AC81">
        <v>81</v>
      </c>
      <c r="AD81">
        <f t="shared" si="66"/>
        <v>80</v>
      </c>
      <c r="AE81">
        <f t="shared" si="67"/>
        <v>1.1927753934191681</v>
      </c>
      <c r="AF81">
        <f t="shared" si="68"/>
        <v>3.58</v>
      </c>
      <c r="AG81">
        <v>81</v>
      </c>
      <c r="AH81">
        <f t="shared" si="69"/>
        <v>80</v>
      </c>
      <c r="AI81">
        <f t="shared" si="70"/>
        <v>1.1927753934191681</v>
      </c>
      <c r="AJ81">
        <f t="shared" si="71"/>
        <v>3.41</v>
      </c>
      <c r="AK81">
        <v>81</v>
      </c>
      <c r="AL81">
        <f t="shared" si="72"/>
        <v>80</v>
      </c>
      <c r="AM81">
        <f t="shared" si="73"/>
        <v>1.1927753934191681</v>
      </c>
      <c r="AN81">
        <f t="shared" si="74"/>
        <v>9.4</v>
      </c>
      <c r="AO81">
        <v>81</v>
      </c>
      <c r="AP81">
        <f t="shared" si="75"/>
        <v>80</v>
      </c>
      <c r="AQ81">
        <f t="shared" si="76"/>
        <v>1.1927753934191681</v>
      </c>
      <c r="AR81">
        <f t="shared" si="77"/>
        <v>116</v>
      </c>
      <c r="AS81">
        <v>81</v>
      </c>
      <c r="AT81">
        <f t="shared" si="78"/>
        <v>80</v>
      </c>
      <c r="AU81">
        <f t="shared" si="79"/>
        <v>1.1927753934191681</v>
      </c>
      <c r="AV81">
        <f t="shared" si="80"/>
        <v>5500</v>
      </c>
      <c r="AW81">
        <v>81</v>
      </c>
      <c r="AX81">
        <f t="shared" si="81"/>
        <v>80</v>
      </c>
      <c r="AY81">
        <f t="shared" si="82"/>
        <v>1.1927753934191681</v>
      </c>
      <c r="AZ81">
        <f t="shared" si="83"/>
        <v>30</v>
      </c>
      <c r="BA81">
        <v>81</v>
      </c>
      <c r="BB81">
        <f t="shared" si="84"/>
        <v>80</v>
      </c>
      <c r="BC81">
        <f t="shared" si="85"/>
        <v>1.1927753934191681</v>
      </c>
      <c r="BD81">
        <f t="shared" si="86"/>
        <v>34</v>
      </c>
      <c r="BE81">
        <v>81</v>
      </c>
      <c r="BF81">
        <f t="shared" si="87"/>
        <v>80</v>
      </c>
      <c r="BG81">
        <f t="shared" si="88"/>
        <v>1.1927753934191681</v>
      </c>
      <c r="BH81">
        <f t="shared" si="89"/>
        <v>16503</v>
      </c>
    </row>
    <row r="82" spans="1:60" x14ac:dyDescent="0.25">
      <c r="A82">
        <v>82</v>
      </c>
      <c r="B82">
        <f t="shared" si="45"/>
        <v>81</v>
      </c>
      <c r="C82">
        <f t="shared" si="46"/>
        <v>1.1920600858369077</v>
      </c>
      <c r="D82">
        <f t="shared" si="47"/>
        <v>0</v>
      </c>
      <c r="E82">
        <v>82</v>
      </c>
      <c r="F82">
        <f t="shared" si="48"/>
        <v>81</v>
      </c>
      <c r="G82">
        <f t="shared" si="49"/>
        <v>1.1920600858369077</v>
      </c>
      <c r="H82">
        <f t="shared" si="50"/>
        <v>94.5</v>
      </c>
      <c r="I82">
        <v>82</v>
      </c>
      <c r="J82">
        <f t="shared" si="51"/>
        <v>81</v>
      </c>
      <c r="K82">
        <f t="shared" si="52"/>
        <v>1.1920600858369077</v>
      </c>
      <c r="L82">
        <f t="shared" si="53"/>
        <v>166.3</v>
      </c>
      <c r="M82">
        <v>82</v>
      </c>
      <c r="N82">
        <f t="shared" si="54"/>
        <v>81</v>
      </c>
      <c r="O82">
        <f t="shared" si="55"/>
        <v>1.1920600858369077</v>
      </c>
      <c r="P82">
        <f t="shared" si="56"/>
        <v>64.099999999999994</v>
      </c>
      <c r="Q82">
        <v>82</v>
      </c>
      <c r="R82">
        <f t="shared" si="57"/>
        <v>81</v>
      </c>
      <c r="S82">
        <f t="shared" si="58"/>
        <v>1.1920600858369077</v>
      </c>
      <c r="T82">
        <f t="shared" si="59"/>
        <v>52</v>
      </c>
      <c r="U82">
        <v>82</v>
      </c>
      <c r="V82">
        <f t="shared" si="60"/>
        <v>81</v>
      </c>
      <c r="W82">
        <f t="shared" si="61"/>
        <v>1.1920600858369077</v>
      </c>
      <c r="X82">
        <f t="shared" si="62"/>
        <v>2145</v>
      </c>
      <c r="Y82">
        <v>82</v>
      </c>
      <c r="Z82">
        <f t="shared" si="63"/>
        <v>81</v>
      </c>
      <c r="AA82">
        <f t="shared" si="64"/>
        <v>1.1920600858369077</v>
      </c>
      <c r="AB82">
        <f t="shared" si="65"/>
        <v>97</v>
      </c>
      <c r="AC82">
        <v>82</v>
      </c>
      <c r="AD82">
        <f t="shared" si="66"/>
        <v>81</v>
      </c>
      <c r="AE82">
        <f t="shared" si="67"/>
        <v>1.1920600858369077</v>
      </c>
      <c r="AF82">
        <f t="shared" si="68"/>
        <v>3.15</v>
      </c>
      <c r="AG82">
        <v>82</v>
      </c>
      <c r="AH82">
        <f t="shared" si="69"/>
        <v>81</v>
      </c>
      <c r="AI82">
        <f t="shared" si="70"/>
        <v>1.1920600858369077</v>
      </c>
      <c r="AJ82">
        <f t="shared" si="71"/>
        <v>3.11</v>
      </c>
      <c r="AK82">
        <v>82</v>
      </c>
      <c r="AL82">
        <f t="shared" si="72"/>
        <v>81</v>
      </c>
      <c r="AM82">
        <f t="shared" si="73"/>
        <v>1.1920600858369077</v>
      </c>
      <c r="AN82">
        <f t="shared" si="74"/>
        <v>8.6</v>
      </c>
      <c r="AO82">
        <v>82</v>
      </c>
      <c r="AP82">
        <f t="shared" si="75"/>
        <v>81</v>
      </c>
      <c r="AQ82">
        <f t="shared" si="76"/>
        <v>1.1920600858369077</v>
      </c>
      <c r="AR82">
        <f t="shared" si="77"/>
        <v>70</v>
      </c>
      <c r="AS82">
        <v>82</v>
      </c>
      <c r="AT82">
        <f t="shared" si="78"/>
        <v>81</v>
      </c>
      <c r="AU82">
        <f t="shared" si="79"/>
        <v>1.1920600858369077</v>
      </c>
      <c r="AV82">
        <f t="shared" si="80"/>
        <v>4800</v>
      </c>
      <c r="AW82">
        <v>82</v>
      </c>
      <c r="AX82">
        <f t="shared" si="81"/>
        <v>81</v>
      </c>
      <c r="AY82">
        <f t="shared" si="82"/>
        <v>1.1920600858369077</v>
      </c>
      <c r="AZ82">
        <f t="shared" si="83"/>
        <v>19</v>
      </c>
      <c r="BA82">
        <v>82</v>
      </c>
      <c r="BB82">
        <f t="shared" si="84"/>
        <v>81</v>
      </c>
      <c r="BC82">
        <f t="shared" si="85"/>
        <v>1.1920600858369077</v>
      </c>
      <c r="BD82">
        <f t="shared" si="86"/>
        <v>25</v>
      </c>
      <c r="BE82">
        <v>82</v>
      </c>
      <c r="BF82">
        <f t="shared" si="87"/>
        <v>81</v>
      </c>
      <c r="BG82">
        <f t="shared" si="88"/>
        <v>1.1920600858369077</v>
      </c>
      <c r="BH82">
        <f t="shared" si="89"/>
        <v>7788</v>
      </c>
    </row>
    <row r="83" spans="1:60" x14ac:dyDescent="0.25">
      <c r="A83">
        <v>83</v>
      </c>
      <c r="B83">
        <f t="shared" si="45"/>
        <v>82</v>
      </c>
      <c r="C83">
        <f t="shared" si="46"/>
        <v>1.1913447782546471</v>
      </c>
      <c r="D83">
        <f t="shared" si="47"/>
        <v>2</v>
      </c>
      <c r="E83">
        <v>83</v>
      </c>
      <c r="F83">
        <f t="shared" si="48"/>
        <v>82</v>
      </c>
      <c r="G83">
        <f t="shared" si="49"/>
        <v>1.1913447782546471</v>
      </c>
      <c r="H83">
        <f t="shared" si="50"/>
        <v>102.4</v>
      </c>
      <c r="I83">
        <v>83</v>
      </c>
      <c r="J83">
        <f t="shared" si="51"/>
        <v>82</v>
      </c>
      <c r="K83">
        <f t="shared" si="52"/>
        <v>1.1913447782546471</v>
      </c>
      <c r="L83">
        <f t="shared" si="53"/>
        <v>183.1</v>
      </c>
      <c r="M83">
        <v>83</v>
      </c>
      <c r="N83">
        <f t="shared" si="54"/>
        <v>82</v>
      </c>
      <c r="O83">
        <f t="shared" si="55"/>
        <v>1.1913447782546471</v>
      </c>
      <c r="P83">
        <f t="shared" si="56"/>
        <v>66.900000000000006</v>
      </c>
      <c r="Q83">
        <v>83</v>
      </c>
      <c r="R83">
        <f t="shared" si="57"/>
        <v>82</v>
      </c>
      <c r="S83">
        <f t="shared" si="58"/>
        <v>1.1913447782546471</v>
      </c>
      <c r="T83">
        <f t="shared" si="59"/>
        <v>55.5</v>
      </c>
      <c r="U83">
        <v>83</v>
      </c>
      <c r="V83">
        <f t="shared" si="60"/>
        <v>82</v>
      </c>
      <c r="W83">
        <f t="shared" si="61"/>
        <v>1.1913447782546471</v>
      </c>
      <c r="X83">
        <f t="shared" si="62"/>
        <v>2935</v>
      </c>
      <c r="Y83">
        <v>83</v>
      </c>
      <c r="Z83">
        <f t="shared" si="63"/>
        <v>82</v>
      </c>
      <c r="AA83">
        <f t="shared" si="64"/>
        <v>1.1913447782546471</v>
      </c>
      <c r="AB83">
        <f t="shared" si="65"/>
        <v>141</v>
      </c>
      <c r="AC83">
        <v>83</v>
      </c>
      <c r="AD83">
        <f t="shared" si="66"/>
        <v>82</v>
      </c>
      <c r="AE83">
        <f t="shared" si="67"/>
        <v>1.1913447782546471</v>
      </c>
      <c r="AF83">
        <f t="shared" si="68"/>
        <v>3.58</v>
      </c>
      <c r="AG83">
        <v>83</v>
      </c>
      <c r="AH83">
        <f t="shared" si="69"/>
        <v>82</v>
      </c>
      <c r="AI83">
        <f t="shared" si="70"/>
        <v>1.1913447782546471</v>
      </c>
      <c r="AJ83">
        <f t="shared" si="71"/>
        <v>3.41</v>
      </c>
      <c r="AK83">
        <v>83</v>
      </c>
      <c r="AL83">
        <f t="shared" si="72"/>
        <v>82</v>
      </c>
      <c r="AM83">
        <f t="shared" si="73"/>
        <v>1.1913447782546471</v>
      </c>
      <c r="AN83">
        <f t="shared" si="74"/>
        <v>9.4</v>
      </c>
      <c r="AO83">
        <v>83</v>
      </c>
      <c r="AP83">
        <f t="shared" si="75"/>
        <v>82</v>
      </c>
      <c r="AQ83">
        <f t="shared" si="76"/>
        <v>1.1913447782546471</v>
      </c>
      <c r="AR83">
        <f t="shared" si="77"/>
        <v>116</v>
      </c>
      <c r="AS83">
        <v>83</v>
      </c>
      <c r="AT83">
        <f t="shared" si="78"/>
        <v>82</v>
      </c>
      <c r="AU83">
        <f t="shared" si="79"/>
        <v>1.1913447782546471</v>
      </c>
      <c r="AV83">
        <f t="shared" si="80"/>
        <v>5500</v>
      </c>
      <c r="AW83">
        <v>83</v>
      </c>
      <c r="AX83">
        <f t="shared" si="81"/>
        <v>82</v>
      </c>
      <c r="AY83">
        <f t="shared" si="82"/>
        <v>1.1913447782546471</v>
      </c>
      <c r="AZ83">
        <f t="shared" si="83"/>
        <v>30</v>
      </c>
      <c r="BA83">
        <v>83</v>
      </c>
      <c r="BB83">
        <f t="shared" si="84"/>
        <v>82</v>
      </c>
      <c r="BC83">
        <f t="shared" si="85"/>
        <v>1.1913447782546471</v>
      </c>
      <c r="BD83">
        <f t="shared" si="86"/>
        <v>34</v>
      </c>
      <c r="BE83">
        <v>83</v>
      </c>
      <c r="BF83">
        <f t="shared" si="87"/>
        <v>82</v>
      </c>
      <c r="BG83">
        <f t="shared" si="88"/>
        <v>1.1913447782546471</v>
      </c>
      <c r="BH83">
        <f t="shared" si="89"/>
        <v>16503</v>
      </c>
    </row>
    <row r="84" spans="1:60" x14ac:dyDescent="0.25">
      <c r="A84">
        <v>84</v>
      </c>
      <c r="B84">
        <f t="shared" si="45"/>
        <v>83</v>
      </c>
      <c r="C84">
        <f t="shared" si="46"/>
        <v>1.1906294706723868</v>
      </c>
      <c r="D84">
        <f t="shared" si="47"/>
        <v>0</v>
      </c>
      <c r="E84">
        <v>84</v>
      </c>
      <c r="F84">
        <f t="shared" si="48"/>
        <v>83</v>
      </c>
      <c r="G84">
        <f t="shared" si="49"/>
        <v>1.1906294706723868</v>
      </c>
      <c r="H84">
        <f t="shared" si="50"/>
        <v>94.5</v>
      </c>
      <c r="I84">
        <v>84</v>
      </c>
      <c r="J84">
        <f t="shared" si="51"/>
        <v>83</v>
      </c>
      <c r="K84">
        <f t="shared" si="52"/>
        <v>1.1906294706723868</v>
      </c>
      <c r="L84">
        <f t="shared" si="53"/>
        <v>166.3</v>
      </c>
      <c r="M84">
        <v>84</v>
      </c>
      <c r="N84">
        <f t="shared" si="54"/>
        <v>83</v>
      </c>
      <c r="O84">
        <f t="shared" si="55"/>
        <v>1.1906294706723868</v>
      </c>
      <c r="P84">
        <f t="shared" si="56"/>
        <v>64.099999999999994</v>
      </c>
      <c r="Q84">
        <v>84</v>
      </c>
      <c r="R84">
        <f t="shared" si="57"/>
        <v>83</v>
      </c>
      <c r="S84">
        <f t="shared" si="58"/>
        <v>1.1906294706723868</v>
      </c>
      <c r="T84">
        <f t="shared" si="59"/>
        <v>52</v>
      </c>
      <c r="U84">
        <v>84</v>
      </c>
      <c r="V84">
        <f t="shared" si="60"/>
        <v>83</v>
      </c>
      <c r="W84">
        <f t="shared" si="61"/>
        <v>1.1906294706723868</v>
      </c>
      <c r="X84">
        <f t="shared" si="62"/>
        <v>2145</v>
      </c>
      <c r="Y84">
        <v>84</v>
      </c>
      <c r="Z84">
        <f t="shared" si="63"/>
        <v>83</v>
      </c>
      <c r="AA84">
        <f t="shared" si="64"/>
        <v>1.1906294706723868</v>
      </c>
      <c r="AB84">
        <f t="shared" si="65"/>
        <v>97</v>
      </c>
      <c r="AC84">
        <v>84</v>
      </c>
      <c r="AD84">
        <f t="shared" si="66"/>
        <v>83</v>
      </c>
      <c r="AE84">
        <f t="shared" si="67"/>
        <v>1.1906294706723868</v>
      </c>
      <c r="AF84">
        <f t="shared" si="68"/>
        <v>3.15</v>
      </c>
      <c r="AG84">
        <v>84</v>
      </c>
      <c r="AH84">
        <f t="shared" si="69"/>
        <v>83</v>
      </c>
      <c r="AI84">
        <f t="shared" si="70"/>
        <v>1.1906294706723868</v>
      </c>
      <c r="AJ84">
        <f t="shared" si="71"/>
        <v>3.11</v>
      </c>
      <c r="AK84">
        <v>84</v>
      </c>
      <c r="AL84">
        <f t="shared" si="72"/>
        <v>83</v>
      </c>
      <c r="AM84">
        <f t="shared" si="73"/>
        <v>1.1906294706723868</v>
      </c>
      <c r="AN84">
        <f t="shared" si="74"/>
        <v>8.6</v>
      </c>
      <c r="AO84">
        <v>84</v>
      </c>
      <c r="AP84">
        <f t="shared" si="75"/>
        <v>83</v>
      </c>
      <c r="AQ84">
        <f t="shared" si="76"/>
        <v>1.1906294706723868</v>
      </c>
      <c r="AR84">
        <f t="shared" si="77"/>
        <v>70</v>
      </c>
      <c r="AS84">
        <v>84</v>
      </c>
      <c r="AT84">
        <f t="shared" si="78"/>
        <v>83</v>
      </c>
      <c r="AU84">
        <f t="shared" si="79"/>
        <v>1.1906294706723868</v>
      </c>
      <c r="AV84">
        <f t="shared" si="80"/>
        <v>4800</v>
      </c>
      <c r="AW84">
        <v>84</v>
      </c>
      <c r="AX84">
        <f t="shared" si="81"/>
        <v>83</v>
      </c>
      <c r="AY84">
        <f t="shared" si="82"/>
        <v>1.1906294706723868</v>
      </c>
      <c r="AZ84">
        <f t="shared" si="83"/>
        <v>19</v>
      </c>
      <c r="BA84">
        <v>84</v>
      </c>
      <c r="BB84">
        <f t="shared" si="84"/>
        <v>83</v>
      </c>
      <c r="BC84">
        <f t="shared" si="85"/>
        <v>1.1906294706723868</v>
      </c>
      <c r="BD84">
        <f t="shared" si="86"/>
        <v>25</v>
      </c>
      <c r="BE84">
        <v>84</v>
      </c>
      <c r="BF84">
        <f t="shared" si="87"/>
        <v>83</v>
      </c>
      <c r="BG84">
        <f t="shared" si="88"/>
        <v>1.1906294706723868</v>
      </c>
      <c r="BH84">
        <f t="shared" si="89"/>
        <v>7788</v>
      </c>
    </row>
    <row r="85" spans="1:60" x14ac:dyDescent="0.25">
      <c r="A85">
        <v>85</v>
      </c>
      <c r="B85">
        <f t="shared" si="45"/>
        <v>84</v>
      </c>
      <c r="C85">
        <f t="shared" si="46"/>
        <v>1.1899141630901264</v>
      </c>
      <c r="D85">
        <f t="shared" si="47"/>
        <v>2</v>
      </c>
      <c r="E85">
        <v>85</v>
      </c>
      <c r="F85">
        <f t="shared" si="48"/>
        <v>84</v>
      </c>
      <c r="G85">
        <f t="shared" si="49"/>
        <v>1.1899141630901264</v>
      </c>
      <c r="H85">
        <f t="shared" si="50"/>
        <v>102.4</v>
      </c>
      <c r="I85">
        <v>85</v>
      </c>
      <c r="J85">
        <f t="shared" si="51"/>
        <v>84</v>
      </c>
      <c r="K85">
        <f t="shared" si="52"/>
        <v>1.1899141630901264</v>
      </c>
      <c r="L85">
        <f t="shared" si="53"/>
        <v>183.1</v>
      </c>
      <c r="M85">
        <v>85</v>
      </c>
      <c r="N85">
        <f t="shared" si="54"/>
        <v>84</v>
      </c>
      <c r="O85">
        <f t="shared" si="55"/>
        <v>1.1899141630901264</v>
      </c>
      <c r="P85">
        <f t="shared" si="56"/>
        <v>66.900000000000006</v>
      </c>
      <c r="Q85">
        <v>85</v>
      </c>
      <c r="R85">
        <f t="shared" si="57"/>
        <v>84</v>
      </c>
      <c r="S85">
        <f t="shared" si="58"/>
        <v>1.1899141630901264</v>
      </c>
      <c r="T85">
        <f t="shared" si="59"/>
        <v>55.5</v>
      </c>
      <c r="U85">
        <v>85</v>
      </c>
      <c r="V85">
        <f t="shared" si="60"/>
        <v>84</v>
      </c>
      <c r="W85">
        <f t="shared" si="61"/>
        <v>1.1899141630901264</v>
      </c>
      <c r="X85">
        <f t="shared" si="62"/>
        <v>2935</v>
      </c>
      <c r="Y85">
        <v>85</v>
      </c>
      <c r="Z85">
        <f t="shared" si="63"/>
        <v>84</v>
      </c>
      <c r="AA85">
        <f t="shared" si="64"/>
        <v>1.1899141630901264</v>
      </c>
      <c r="AB85">
        <f t="shared" si="65"/>
        <v>141</v>
      </c>
      <c r="AC85">
        <v>85</v>
      </c>
      <c r="AD85">
        <f t="shared" si="66"/>
        <v>84</v>
      </c>
      <c r="AE85">
        <f t="shared" si="67"/>
        <v>1.1899141630901264</v>
      </c>
      <c r="AF85">
        <f t="shared" si="68"/>
        <v>3.58</v>
      </c>
      <c r="AG85">
        <v>85</v>
      </c>
      <c r="AH85">
        <f t="shared" si="69"/>
        <v>84</v>
      </c>
      <c r="AI85">
        <f t="shared" si="70"/>
        <v>1.1899141630901264</v>
      </c>
      <c r="AJ85">
        <f t="shared" si="71"/>
        <v>3.41</v>
      </c>
      <c r="AK85">
        <v>85</v>
      </c>
      <c r="AL85">
        <f t="shared" si="72"/>
        <v>84</v>
      </c>
      <c r="AM85">
        <f t="shared" si="73"/>
        <v>1.1899141630901264</v>
      </c>
      <c r="AN85">
        <f t="shared" si="74"/>
        <v>9.4</v>
      </c>
      <c r="AO85">
        <v>85</v>
      </c>
      <c r="AP85">
        <f t="shared" si="75"/>
        <v>84</v>
      </c>
      <c r="AQ85">
        <f t="shared" si="76"/>
        <v>1.1899141630901264</v>
      </c>
      <c r="AR85">
        <f t="shared" si="77"/>
        <v>116</v>
      </c>
      <c r="AS85">
        <v>85</v>
      </c>
      <c r="AT85">
        <f t="shared" si="78"/>
        <v>84</v>
      </c>
      <c r="AU85">
        <f t="shared" si="79"/>
        <v>1.1899141630901264</v>
      </c>
      <c r="AV85">
        <f t="shared" si="80"/>
        <v>5500</v>
      </c>
      <c r="AW85">
        <v>85</v>
      </c>
      <c r="AX85">
        <f t="shared" si="81"/>
        <v>84</v>
      </c>
      <c r="AY85">
        <f t="shared" si="82"/>
        <v>1.1899141630901264</v>
      </c>
      <c r="AZ85">
        <f t="shared" si="83"/>
        <v>30</v>
      </c>
      <c r="BA85">
        <v>85</v>
      </c>
      <c r="BB85">
        <f t="shared" si="84"/>
        <v>84</v>
      </c>
      <c r="BC85">
        <f t="shared" si="85"/>
        <v>1.1899141630901264</v>
      </c>
      <c r="BD85">
        <f t="shared" si="86"/>
        <v>34</v>
      </c>
      <c r="BE85">
        <v>85</v>
      </c>
      <c r="BF85">
        <f t="shared" si="87"/>
        <v>84</v>
      </c>
      <c r="BG85">
        <f t="shared" si="88"/>
        <v>1.1899141630901264</v>
      </c>
      <c r="BH85">
        <f t="shared" si="89"/>
        <v>16503</v>
      </c>
    </row>
    <row r="86" spans="1:60" x14ac:dyDescent="0.25">
      <c r="A86">
        <v>86</v>
      </c>
      <c r="B86">
        <f t="shared" si="45"/>
        <v>85</v>
      </c>
      <c r="C86">
        <f t="shared" si="46"/>
        <v>1.1891988555078661</v>
      </c>
      <c r="D86">
        <f t="shared" si="47"/>
        <v>0</v>
      </c>
      <c r="E86">
        <v>86</v>
      </c>
      <c r="F86">
        <f t="shared" si="48"/>
        <v>85</v>
      </c>
      <c r="G86">
        <f t="shared" si="49"/>
        <v>1.1891988555078661</v>
      </c>
      <c r="H86">
        <f t="shared" si="50"/>
        <v>94.5</v>
      </c>
      <c r="I86">
        <v>86</v>
      </c>
      <c r="J86">
        <f t="shared" si="51"/>
        <v>85</v>
      </c>
      <c r="K86">
        <f t="shared" si="52"/>
        <v>1.1891988555078661</v>
      </c>
      <c r="L86">
        <f t="shared" si="53"/>
        <v>166.3</v>
      </c>
      <c r="M86">
        <v>86</v>
      </c>
      <c r="N86">
        <f t="shared" si="54"/>
        <v>85</v>
      </c>
      <c r="O86">
        <f t="shared" si="55"/>
        <v>1.1891988555078661</v>
      </c>
      <c r="P86">
        <f t="shared" si="56"/>
        <v>64.099999999999994</v>
      </c>
      <c r="Q86">
        <v>86</v>
      </c>
      <c r="R86">
        <f t="shared" si="57"/>
        <v>85</v>
      </c>
      <c r="S86">
        <f t="shared" si="58"/>
        <v>1.1891988555078661</v>
      </c>
      <c r="T86">
        <f t="shared" si="59"/>
        <v>52</v>
      </c>
      <c r="U86">
        <v>86</v>
      </c>
      <c r="V86">
        <f t="shared" si="60"/>
        <v>85</v>
      </c>
      <c r="W86">
        <f t="shared" si="61"/>
        <v>1.1891988555078661</v>
      </c>
      <c r="X86">
        <f t="shared" si="62"/>
        <v>2145</v>
      </c>
      <c r="Y86">
        <v>86</v>
      </c>
      <c r="Z86">
        <f t="shared" si="63"/>
        <v>85</v>
      </c>
      <c r="AA86">
        <f t="shared" si="64"/>
        <v>1.1891988555078661</v>
      </c>
      <c r="AB86">
        <f t="shared" si="65"/>
        <v>97</v>
      </c>
      <c r="AC86">
        <v>86</v>
      </c>
      <c r="AD86">
        <f t="shared" si="66"/>
        <v>85</v>
      </c>
      <c r="AE86">
        <f t="shared" si="67"/>
        <v>1.1891988555078661</v>
      </c>
      <c r="AF86">
        <f t="shared" si="68"/>
        <v>3.15</v>
      </c>
      <c r="AG86">
        <v>86</v>
      </c>
      <c r="AH86">
        <f t="shared" si="69"/>
        <v>85</v>
      </c>
      <c r="AI86">
        <f t="shared" si="70"/>
        <v>1.1891988555078661</v>
      </c>
      <c r="AJ86">
        <f t="shared" si="71"/>
        <v>3.11</v>
      </c>
      <c r="AK86">
        <v>86</v>
      </c>
      <c r="AL86">
        <f t="shared" si="72"/>
        <v>85</v>
      </c>
      <c r="AM86">
        <f t="shared" si="73"/>
        <v>1.1891988555078661</v>
      </c>
      <c r="AN86">
        <f t="shared" si="74"/>
        <v>8.6</v>
      </c>
      <c r="AO86">
        <v>86</v>
      </c>
      <c r="AP86">
        <f t="shared" si="75"/>
        <v>85</v>
      </c>
      <c r="AQ86">
        <f t="shared" si="76"/>
        <v>1.1891988555078661</v>
      </c>
      <c r="AR86">
        <f t="shared" si="77"/>
        <v>70</v>
      </c>
      <c r="AS86">
        <v>86</v>
      </c>
      <c r="AT86">
        <f t="shared" si="78"/>
        <v>85</v>
      </c>
      <c r="AU86">
        <f t="shared" si="79"/>
        <v>1.1891988555078661</v>
      </c>
      <c r="AV86">
        <f t="shared" si="80"/>
        <v>4800</v>
      </c>
      <c r="AW86">
        <v>86</v>
      </c>
      <c r="AX86">
        <f t="shared" si="81"/>
        <v>85</v>
      </c>
      <c r="AY86">
        <f t="shared" si="82"/>
        <v>1.1891988555078661</v>
      </c>
      <c r="AZ86">
        <f t="shared" si="83"/>
        <v>19</v>
      </c>
      <c r="BA86">
        <v>86</v>
      </c>
      <c r="BB86">
        <f t="shared" si="84"/>
        <v>85</v>
      </c>
      <c r="BC86">
        <f t="shared" si="85"/>
        <v>1.1891988555078661</v>
      </c>
      <c r="BD86">
        <f t="shared" si="86"/>
        <v>25</v>
      </c>
      <c r="BE86">
        <v>86</v>
      </c>
      <c r="BF86">
        <f t="shared" si="87"/>
        <v>85</v>
      </c>
      <c r="BG86">
        <f t="shared" si="88"/>
        <v>1.1891988555078661</v>
      </c>
      <c r="BH86">
        <f t="shared" si="89"/>
        <v>7788</v>
      </c>
    </row>
    <row r="87" spans="1:60" x14ac:dyDescent="0.25">
      <c r="A87">
        <v>87</v>
      </c>
      <c r="B87">
        <f t="shared" si="45"/>
        <v>86</v>
      </c>
      <c r="C87">
        <f t="shared" si="46"/>
        <v>1.1884835479256055</v>
      </c>
      <c r="D87">
        <f t="shared" si="47"/>
        <v>2</v>
      </c>
      <c r="E87">
        <v>87</v>
      </c>
      <c r="F87">
        <f t="shared" si="48"/>
        <v>86</v>
      </c>
      <c r="G87">
        <f t="shared" si="49"/>
        <v>1.1884835479256055</v>
      </c>
      <c r="H87">
        <f t="shared" si="50"/>
        <v>102.4</v>
      </c>
      <c r="I87">
        <v>87</v>
      </c>
      <c r="J87">
        <f t="shared" si="51"/>
        <v>86</v>
      </c>
      <c r="K87">
        <f t="shared" si="52"/>
        <v>1.1884835479256055</v>
      </c>
      <c r="L87">
        <f t="shared" si="53"/>
        <v>183.1</v>
      </c>
      <c r="M87">
        <v>87</v>
      </c>
      <c r="N87">
        <f t="shared" si="54"/>
        <v>86</v>
      </c>
      <c r="O87">
        <f t="shared" si="55"/>
        <v>1.1884835479256055</v>
      </c>
      <c r="P87">
        <f t="shared" si="56"/>
        <v>66.900000000000006</v>
      </c>
      <c r="Q87">
        <v>87</v>
      </c>
      <c r="R87">
        <f t="shared" si="57"/>
        <v>86</v>
      </c>
      <c r="S87">
        <f t="shared" si="58"/>
        <v>1.1884835479256055</v>
      </c>
      <c r="T87">
        <f t="shared" si="59"/>
        <v>55.5</v>
      </c>
      <c r="U87">
        <v>87</v>
      </c>
      <c r="V87">
        <f t="shared" si="60"/>
        <v>86</v>
      </c>
      <c r="W87">
        <f t="shared" si="61"/>
        <v>1.1884835479256055</v>
      </c>
      <c r="X87">
        <f t="shared" si="62"/>
        <v>2935</v>
      </c>
      <c r="Y87">
        <v>87</v>
      </c>
      <c r="Z87">
        <f t="shared" si="63"/>
        <v>86</v>
      </c>
      <c r="AA87">
        <f t="shared" si="64"/>
        <v>1.1884835479256055</v>
      </c>
      <c r="AB87">
        <f t="shared" si="65"/>
        <v>141</v>
      </c>
      <c r="AC87">
        <v>87</v>
      </c>
      <c r="AD87">
        <f t="shared" si="66"/>
        <v>86</v>
      </c>
      <c r="AE87">
        <f t="shared" si="67"/>
        <v>1.1884835479256055</v>
      </c>
      <c r="AF87">
        <f t="shared" si="68"/>
        <v>3.58</v>
      </c>
      <c r="AG87">
        <v>87</v>
      </c>
      <c r="AH87">
        <f t="shared" si="69"/>
        <v>86</v>
      </c>
      <c r="AI87">
        <f t="shared" si="70"/>
        <v>1.1884835479256055</v>
      </c>
      <c r="AJ87">
        <f t="shared" si="71"/>
        <v>3.41</v>
      </c>
      <c r="AK87">
        <v>87</v>
      </c>
      <c r="AL87">
        <f t="shared" si="72"/>
        <v>86</v>
      </c>
      <c r="AM87">
        <f t="shared" si="73"/>
        <v>1.1884835479256055</v>
      </c>
      <c r="AN87">
        <f t="shared" si="74"/>
        <v>9.4</v>
      </c>
      <c r="AO87">
        <v>87</v>
      </c>
      <c r="AP87">
        <f t="shared" si="75"/>
        <v>86</v>
      </c>
      <c r="AQ87">
        <f t="shared" si="76"/>
        <v>1.1884835479256055</v>
      </c>
      <c r="AR87">
        <f t="shared" si="77"/>
        <v>116</v>
      </c>
      <c r="AS87">
        <v>87</v>
      </c>
      <c r="AT87">
        <f t="shared" si="78"/>
        <v>86</v>
      </c>
      <c r="AU87">
        <f t="shared" si="79"/>
        <v>1.1884835479256055</v>
      </c>
      <c r="AV87">
        <f t="shared" si="80"/>
        <v>5500</v>
      </c>
      <c r="AW87">
        <v>87</v>
      </c>
      <c r="AX87">
        <f t="shared" si="81"/>
        <v>86</v>
      </c>
      <c r="AY87">
        <f t="shared" si="82"/>
        <v>1.1884835479256055</v>
      </c>
      <c r="AZ87">
        <f t="shared" si="83"/>
        <v>30</v>
      </c>
      <c r="BA87">
        <v>87</v>
      </c>
      <c r="BB87">
        <f t="shared" si="84"/>
        <v>86</v>
      </c>
      <c r="BC87">
        <f t="shared" si="85"/>
        <v>1.1884835479256055</v>
      </c>
      <c r="BD87">
        <f t="shared" si="86"/>
        <v>34</v>
      </c>
      <c r="BE87">
        <v>87</v>
      </c>
      <c r="BF87">
        <f t="shared" si="87"/>
        <v>86</v>
      </c>
      <c r="BG87">
        <f t="shared" si="88"/>
        <v>1.1884835479256055</v>
      </c>
      <c r="BH87">
        <f t="shared" si="89"/>
        <v>16503</v>
      </c>
    </row>
    <row r="88" spans="1:60" x14ac:dyDescent="0.25">
      <c r="A88">
        <v>88</v>
      </c>
      <c r="B88">
        <f t="shared" si="45"/>
        <v>87</v>
      </c>
      <c r="C88">
        <f t="shared" si="46"/>
        <v>1.1877682403433452</v>
      </c>
      <c r="D88">
        <f t="shared" si="47"/>
        <v>0</v>
      </c>
      <c r="E88">
        <v>88</v>
      </c>
      <c r="F88">
        <f t="shared" si="48"/>
        <v>87</v>
      </c>
      <c r="G88">
        <f t="shared" si="49"/>
        <v>1.1877682403433452</v>
      </c>
      <c r="H88">
        <f t="shared" si="50"/>
        <v>94.5</v>
      </c>
      <c r="I88">
        <v>88</v>
      </c>
      <c r="J88">
        <f t="shared" si="51"/>
        <v>87</v>
      </c>
      <c r="K88">
        <f t="shared" si="52"/>
        <v>1.1877682403433452</v>
      </c>
      <c r="L88">
        <f t="shared" si="53"/>
        <v>166.3</v>
      </c>
      <c r="M88">
        <v>88</v>
      </c>
      <c r="N88">
        <f t="shared" si="54"/>
        <v>87</v>
      </c>
      <c r="O88">
        <f t="shared" si="55"/>
        <v>1.1877682403433452</v>
      </c>
      <c r="P88">
        <f t="shared" si="56"/>
        <v>64.099999999999994</v>
      </c>
      <c r="Q88">
        <v>88</v>
      </c>
      <c r="R88">
        <f t="shared" si="57"/>
        <v>87</v>
      </c>
      <c r="S88">
        <f t="shared" si="58"/>
        <v>1.1877682403433452</v>
      </c>
      <c r="T88">
        <f t="shared" si="59"/>
        <v>52</v>
      </c>
      <c r="U88">
        <v>88</v>
      </c>
      <c r="V88">
        <f t="shared" si="60"/>
        <v>87</v>
      </c>
      <c r="W88">
        <f t="shared" si="61"/>
        <v>1.1877682403433452</v>
      </c>
      <c r="X88">
        <f t="shared" si="62"/>
        <v>2145</v>
      </c>
      <c r="Y88">
        <v>88</v>
      </c>
      <c r="Z88">
        <f t="shared" si="63"/>
        <v>87</v>
      </c>
      <c r="AA88">
        <f t="shared" si="64"/>
        <v>1.1877682403433452</v>
      </c>
      <c r="AB88">
        <f t="shared" si="65"/>
        <v>97</v>
      </c>
      <c r="AC88">
        <v>88</v>
      </c>
      <c r="AD88">
        <f t="shared" si="66"/>
        <v>87</v>
      </c>
      <c r="AE88">
        <f t="shared" si="67"/>
        <v>1.1877682403433452</v>
      </c>
      <c r="AF88">
        <f t="shared" si="68"/>
        <v>3.15</v>
      </c>
      <c r="AG88">
        <v>88</v>
      </c>
      <c r="AH88">
        <f t="shared" si="69"/>
        <v>87</v>
      </c>
      <c r="AI88">
        <f t="shared" si="70"/>
        <v>1.1877682403433452</v>
      </c>
      <c r="AJ88">
        <f t="shared" si="71"/>
        <v>3.11</v>
      </c>
      <c r="AK88">
        <v>88</v>
      </c>
      <c r="AL88">
        <f t="shared" si="72"/>
        <v>87</v>
      </c>
      <c r="AM88">
        <f t="shared" si="73"/>
        <v>1.1877682403433452</v>
      </c>
      <c r="AN88">
        <f t="shared" si="74"/>
        <v>8.6</v>
      </c>
      <c r="AO88">
        <v>88</v>
      </c>
      <c r="AP88">
        <f t="shared" si="75"/>
        <v>87</v>
      </c>
      <c r="AQ88">
        <f t="shared" si="76"/>
        <v>1.1877682403433452</v>
      </c>
      <c r="AR88">
        <f t="shared" si="77"/>
        <v>70</v>
      </c>
      <c r="AS88">
        <v>88</v>
      </c>
      <c r="AT88">
        <f t="shared" si="78"/>
        <v>87</v>
      </c>
      <c r="AU88">
        <f t="shared" si="79"/>
        <v>1.1877682403433452</v>
      </c>
      <c r="AV88">
        <f t="shared" si="80"/>
        <v>4800</v>
      </c>
      <c r="AW88">
        <v>88</v>
      </c>
      <c r="AX88">
        <f t="shared" si="81"/>
        <v>87</v>
      </c>
      <c r="AY88">
        <f t="shared" si="82"/>
        <v>1.1877682403433452</v>
      </c>
      <c r="AZ88">
        <f t="shared" si="83"/>
        <v>19</v>
      </c>
      <c r="BA88">
        <v>88</v>
      </c>
      <c r="BB88">
        <f t="shared" si="84"/>
        <v>87</v>
      </c>
      <c r="BC88">
        <f t="shared" si="85"/>
        <v>1.1877682403433452</v>
      </c>
      <c r="BD88">
        <f t="shared" si="86"/>
        <v>25</v>
      </c>
      <c r="BE88">
        <v>88</v>
      </c>
      <c r="BF88">
        <f t="shared" si="87"/>
        <v>87</v>
      </c>
      <c r="BG88">
        <f t="shared" si="88"/>
        <v>1.1877682403433452</v>
      </c>
      <c r="BH88">
        <f t="shared" si="89"/>
        <v>7788</v>
      </c>
    </row>
    <row r="89" spans="1:60" x14ac:dyDescent="0.25">
      <c r="A89">
        <v>89</v>
      </c>
      <c r="B89">
        <f t="shared" si="45"/>
        <v>88</v>
      </c>
      <c r="C89">
        <f t="shared" si="46"/>
        <v>1.1870529327610848</v>
      </c>
      <c r="D89">
        <f t="shared" si="47"/>
        <v>2</v>
      </c>
      <c r="E89">
        <v>89</v>
      </c>
      <c r="F89">
        <f t="shared" si="48"/>
        <v>88</v>
      </c>
      <c r="G89">
        <f t="shared" si="49"/>
        <v>1.1870529327610848</v>
      </c>
      <c r="H89">
        <f t="shared" si="50"/>
        <v>102.4</v>
      </c>
      <c r="I89">
        <v>89</v>
      </c>
      <c r="J89">
        <f t="shared" si="51"/>
        <v>88</v>
      </c>
      <c r="K89">
        <f t="shared" si="52"/>
        <v>1.1870529327610848</v>
      </c>
      <c r="L89">
        <f t="shared" si="53"/>
        <v>183.1</v>
      </c>
      <c r="M89">
        <v>89</v>
      </c>
      <c r="N89">
        <f t="shared" si="54"/>
        <v>88</v>
      </c>
      <c r="O89">
        <f t="shared" si="55"/>
        <v>1.1870529327610848</v>
      </c>
      <c r="P89">
        <f t="shared" si="56"/>
        <v>66.900000000000006</v>
      </c>
      <c r="Q89">
        <v>89</v>
      </c>
      <c r="R89">
        <f t="shared" si="57"/>
        <v>88</v>
      </c>
      <c r="S89">
        <f t="shared" si="58"/>
        <v>1.1870529327610848</v>
      </c>
      <c r="T89">
        <f t="shared" si="59"/>
        <v>55.5</v>
      </c>
      <c r="U89">
        <v>89</v>
      </c>
      <c r="V89">
        <f t="shared" si="60"/>
        <v>88</v>
      </c>
      <c r="W89">
        <f t="shared" si="61"/>
        <v>1.1870529327610848</v>
      </c>
      <c r="X89">
        <f t="shared" si="62"/>
        <v>2935</v>
      </c>
      <c r="Y89">
        <v>89</v>
      </c>
      <c r="Z89">
        <f t="shared" si="63"/>
        <v>88</v>
      </c>
      <c r="AA89">
        <f t="shared" si="64"/>
        <v>1.1870529327610848</v>
      </c>
      <c r="AB89">
        <f t="shared" si="65"/>
        <v>141</v>
      </c>
      <c r="AC89">
        <v>89</v>
      </c>
      <c r="AD89">
        <f t="shared" si="66"/>
        <v>88</v>
      </c>
      <c r="AE89">
        <f t="shared" si="67"/>
        <v>1.1870529327610848</v>
      </c>
      <c r="AF89">
        <f t="shared" si="68"/>
        <v>3.58</v>
      </c>
      <c r="AG89">
        <v>89</v>
      </c>
      <c r="AH89">
        <f t="shared" si="69"/>
        <v>88</v>
      </c>
      <c r="AI89">
        <f t="shared" si="70"/>
        <v>1.1870529327610848</v>
      </c>
      <c r="AJ89">
        <f t="shared" si="71"/>
        <v>3.41</v>
      </c>
      <c r="AK89">
        <v>89</v>
      </c>
      <c r="AL89">
        <f t="shared" si="72"/>
        <v>88</v>
      </c>
      <c r="AM89">
        <f t="shared" si="73"/>
        <v>1.1870529327610848</v>
      </c>
      <c r="AN89">
        <f t="shared" si="74"/>
        <v>9.4</v>
      </c>
      <c r="AO89">
        <v>89</v>
      </c>
      <c r="AP89">
        <f t="shared" si="75"/>
        <v>88</v>
      </c>
      <c r="AQ89">
        <f t="shared" si="76"/>
        <v>1.1870529327610848</v>
      </c>
      <c r="AR89">
        <f t="shared" si="77"/>
        <v>116</v>
      </c>
      <c r="AS89">
        <v>89</v>
      </c>
      <c r="AT89">
        <f t="shared" si="78"/>
        <v>88</v>
      </c>
      <c r="AU89">
        <f t="shared" si="79"/>
        <v>1.1870529327610848</v>
      </c>
      <c r="AV89">
        <f t="shared" si="80"/>
        <v>5500</v>
      </c>
      <c r="AW89">
        <v>89</v>
      </c>
      <c r="AX89">
        <f t="shared" si="81"/>
        <v>88</v>
      </c>
      <c r="AY89">
        <f t="shared" si="82"/>
        <v>1.1870529327610848</v>
      </c>
      <c r="AZ89">
        <f t="shared" si="83"/>
        <v>30</v>
      </c>
      <c r="BA89">
        <v>89</v>
      </c>
      <c r="BB89">
        <f t="shared" si="84"/>
        <v>88</v>
      </c>
      <c r="BC89">
        <f t="shared" si="85"/>
        <v>1.1870529327610848</v>
      </c>
      <c r="BD89">
        <f t="shared" si="86"/>
        <v>34</v>
      </c>
      <c r="BE89">
        <v>89</v>
      </c>
      <c r="BF89">
        <f t="shared" si="87"/>
        <v>88</v>
      </c>
      <c r="BG89">
        <f t="shared" si="88"/>
        <v>1.1870529327610848</v>
      </c>
      <c r="BH89">
        <f t="shared" si="89"/>
        <v>16503</v>
      </c>
    </row>
    <row r="90" spans="1:60" x14ac:dyDescent="0.25">
      <c r="A90">
        <v>90</v>
      </c>
      <c r="B90">
        <f t="shared" si="45"/>
        <v>89</v>
      </c>
      <c r="C90">
        <f t="shared" si="46"/>
        <v>1.1863376251788245</v>
      </c>
      <c r="D90">
        <f t="shared" si="47"/>
        <v>0</v>
      </c>
      <c r="E90">
        <v>90</v>
      </c>
      <c r="F90">
        <f t="shared" si="48"/>
        <v>89</v>
      </c>
      <c r="G90">
        <f t="shared" si="49"/>
        <v>1.1863376251788245</v>
      </c>
      <c r="H90">
        <f t="shared" si="50"/>
        <v>94.5</v>
      </c>
      <c r="I90">
        <v>90</v>
      </c>
      <c r="J90">
        <f t="shared" si="51"/>
        <v>89</v>
      </c>
      <c r="K90">
        <f t="shared" si="52"/>
        <v>1.1863376251788245</v>
      </c>
      <c r="L90">
        <f t="shared" si="53"/>
        <v>166.3</v>
      </c>
      <c r="M90">
        <v>90</v>
      </c>
      <c r="N90">
        <f t="shared" si="54"/>
        <v>89</v>
      </c>
      <c r="O90">
        <f t="shared" si="55"/>
        <v>1.1863376251788245</v>
      </c>
      <c r="P90">
        <f t="shared" si="56"/>
        <v>64.099999999999994</v>
      </c>
      <c r="Q90">
        <v>90</v>
      </c>
      <c r="R90">
        <f t="shared" si="57"/>
        <v>89</v>
      </c>
      <c r="S90">
        <f t="shared" si="58"/>
        <v>1.1863376251788245</v>
      </c>
      <c r="T90">
        <f t="shared" si="59"/>
        <v>52</v>
      </c>
      <c r="U90">
        <v>90</v>
      </c>
      <c r="V90">
        <f t="shared" si="60"/>
        <v>89</v>
      </c>
      <c r="W90">
        <f t="shared" si="61"/>
        <v>1.1863376251788245</v>
      </c>
      <c r="X90">
        <f t="shared" si="62"/>
        <v>2145</v>
      </c>
      <c r="Y90">
        <v>90</v>
      </c>
      <c r="Z90">
        <f t="shared" si="63"/>
        <v>89</v>
      </c>
      <c r="AA90">
        <f t="shared" si="64"/>
        <v>1.1863376251788245</v>
      </c>
      <c r="AB90">
        <f t="shared" si="65"/>
        <v>97</v>
      </c>
      <c r="AC90">
        <v>90</v>
      </c>
      <c r="AD90">
        <f t="shared" si="66"/>
        <v>89</v>
      </c>
      <c r="AE90">
        <f t="shared" si="67"/>
        <v>1.1863376251788245</v>
      </c>
      <c r="AF90">
        <f t="shared" si="68"/>
        <v>3.15</v>
      </c>
      <c r="AG90">
        <v>90</v>
      </c>
      <c r="AH90">
        <f t="shared" si="69"/>
        <v>89</v>
      </c>
      <c r="AI90">
        <f t="shared" si="70"/>
        <v>1.1863376251788245</v>
      </c>
      <c r="AJ90">
        <f t="shared" si="71"/>
        <v>3.11</v>
      </c>
      <c r="AK90">
        <v>90</v>
      </c>
      <c r="AL90">
        <f t="shared" si="72"/>
        <v>89</v>
      </c>
      <c r="AM90">
        <f t="shared" si="73"/>
        <v>1.1863376251788245</v>
      </c>
      <c r="AN90">
        <f t="shared" si="74"/>
        <v>8.6</v>
      </c>
      <c r="AO90">
        <v>90</v>
      </c>
      <c r="AP90">
        <f t="shared" si="75"/>
        <v>89</v>
      </c>
      <c r="AQ90">
        <f t="shared" si="76"/>
        <v>1.1863376251788245</v>
      </c>
      <c r="AR90">
        <f t="shared" si="77"/>
        <v>70</v>
      </c>
      <c r="AS90">
        <v>90</v>
      </c>
      <c r="AT90">
        <f t="shared" si="78"/>
        <v>89</v>
      </c>
      <c r="AU90">
        <f t="shared" si="79"/>
        <v>1.1863376251788245</v>
      </c>
      <c r="AV90">
        <f t="shared" si="80"/>
        <v>4800</v>
      </c>
      <c r="AW90">
        <v>90</v>
      </c>
      <c r="AX90">
        <f t="shared" si="81"/>
        <v>89</v>
      </c>
      <c r="AY90">
        <f t="shared" si="82"/>
        <v>1.1863376251788245</v>
      </c>
      <c r="AZ90">
        <f t="shared" si="83"/>
        <v>19</v>
      </c>
      <c r="BA90">
        <v>90</v>
      </c>
      <c r="BB90">
        <f t="shared" si="84"/>
        <v>89</v>
      </c>
      <c r="BC90">
        <f t="shared" si="85"/>
        <v>1.1863376251788245</v>
      </c>
      <c r="BD90">
        <f t="shared" si="86"/>
        <v>25</v>
      </c>
      <c r="BE90">
        <v>90</v>
      </c>
      <c r="BF90">
        <f t="shared" si="87"/>
        <v>89</v>
      </c>
      <c r="BG90">
        <f t="shared" si="88"/>
        <v>1.1863376251788245</v>
      </c>
      <c r="BH90">
        <f t="shared" si="89"/>
        <v>7788</v>
      </c>
    </row>
    <row r="91" spans="1:60" x14ac:dyDescent="0.25">
      <c r="A91">
        <v>91</v>
      </c>
      <c r="B91">
        <f t="shared" si="45"/>
        <v>90</v>
      </c>
      <c r="C91">
        <f t="shared" si="46"/>
        <v>1.1856223175965641</v>
      </c>
      <c r="D91">
        <f t="shared" si="47"/>
        <v>2</v>
      </c>
      <c r="E91">
        <v>91</v>
      </c>
      <c r="F91">
        <f t="shared" si="48"/>
        <v>90</v>
      </c>
      <c r="G91">
        <f t="shared" si="49"/>
        <v>1.1856223175965641</v>
      </c>
      <c r="H91">
        <f t="shared" si="50"/>
        <v>102.4</v>
      </c>
      <c r="I91">
        <v>91</v>
      </c>
      <c r="J91">
        <f t="shared" si="51"/>
        <v>90</v>
      </c>
      <c r="K91">
        <f t="shared" si="52"/>
        <v>1.1856223175965641</v>
      </c>
      <c r="L91">
        <f t="shared" si="53"/>
        <v>183.1</v>
      </c>
      <c r="M91">
        <v>91</v>
      </c>
      <c r="N91">
        <f t="shared" si="54"/>
        <v>90</v>
      </c>
      <c r="O91">
        <f t="shared" si="55"/>
        <v>1.1856223175965641</v>
      </c>
      <c r="P91">
        <f t="shared" si="56"/>
        <v>66.900000000000006</v>
      </c>
      <c r="Q91">
        <v>91</v>
      </c>
      <c r="R91">
        <f t="shared" si="57"/>
        <v>90</v>
      </c>
      <c r="S91">
        <f t="shared" si="58"/>
        <v>1.1856223175965641</v>
      </c>
      <c r="T91">
        <f t="shared" si="59"/>
        <v>55.5</v>
      </c>
      <c r="U91">
        <v>91</v>
      </c>
      <c r="V91">
        <f t="shared" si="60"/>
        <v>90</v>
      </c>
      <c r="W91">
        <f t="shared" si="61"/>
        <v>1.1856223175965641</v>
      </c>
      <c r="X91">
        <f t="shared" si="62"/>
        <v>2935</v>
      </c>
      <c r="Y91">
        <v>91</v>
      </c>
      <c r="Z91">
        <f t="shared" si="63"/>
        <v>90</v>
      </c>
      <c r="AA91">
        <f t="shared" si="64"/>
        <v>1.1856223175965641</v>
      </c>
      <c r="AB91">
        <f t="shared" si="65"/>
        <v>141</v>
      </c>
      <c r="AC91">
        <v>91</v>
      </c>
      <c r="AD91">
        <f t="shared" si="66"/>
        <v>90</v>
      </c>
      <c r="AE91">
        <f t="shared" si="67"/>
        <v>1.1856223175965641</v>
      </c>
      <c r="AF91">
        <f t="shared" si="68"/>
        <v>3.58</v>
      </c>
      <c r="AG91">
        <v>91</v>
      </c>
      <c r="AH91">
        <f t="shared" si="69"/>
        <v>90</v>
      </c>
      <c r="AI91">
        <f t="shared" si="70"/>
        <v>1.1856223175965641</v>
      </c>
      <c r="AJ91">
        <f t="shared" si="71"/>
        <v>3.41</v>
      </c>
      <c r="AK91">
        <v>91</v>
      </c>
      <c r="AL91">
        <f t="shared" si="72"/>
        <v>90</v>
      </c>
      <c r="AM91">
        <f t="shared" si="73"/>
        <v>1.1856223175965641</v>
      </c>
      <c r="AN91">
        <f t="shared" si="74"/>
        <v>9.4</v>
      </c>
      <c r="AO91">
        <v>91</v>
      </c>
      <c r="AP91">
        <f t="shared" si="75"/>
        <v>90</v>
      </c>
      <c r="AQ91">
        <f t="shared" si="76"/>
        <v>1.1856223175965641</v>
      </c>
      <c r="AR91">
        <f t="shared" si="77"/>
        <v>116</v>
      </c>
      <c r="AS91">
        <v>91</v>
      </c>
      <c r="AT91">
        <f t="shared" si="78"/>
        <v>90</v>
      </c>
      <c r="AU91">
        <f t="shared" si="79"/>
        <v>1.1856223175965641</v>
      </c>
      <c r="AV91">
        <f t="shared" si="80"/>
        <v>5500</v>
      </c>
      <c r="AW91">
        <v>91</v>
      </c>
      <c r="AX91">
        <f t="shared" si="81"/>
        <v>90</v>
      </c>
      <c r="AY91">
        <f t="shared" si="82"/>
        <v>1.1856223175965641</v>
      </c>
      <c r="AZ91">
        <f t="shared" si="83"/>
        <v>30</v>
      </c>
      <c r="BA91">
        <v>91</v>
      </c>
      <c r="BB91">
        <f t="shared" si="84"/>
        <v>90</v>
      </c>
      <c r="BC91">
        <f t="shared" si="85"/>
        <v>1.1856223175965641</v>
      </c>
      <c r="BD91">
        <f t="shared" si="86"/>
        <v>34</v>
      </c>
      <c r="BE91">
        <v>91</v>
      </c>
      <c r="BF91">
        <f t="shared" si="87"/>
        <v>90</v>
      </c>
      <c r="BG91">
        <f t="shared" si="88"/>
        <v>1.1856223175965641</v>
      </c>
      <c r="BH91">
        <f t="shared" si="89"/>
        <v>16503</v>
      </c>
    </row>
    <row r="92" spans="1:60" x14ac:dyDescent="0.25">
      <c r="A92">
        <v>92</v>
      </c>
      <c r="B92">
        <f t="shared" si="45"/>
        <v>91</v>
      </c>
      <c r="C92">
        <f t="shared" si="46"/>
        <v>1.1849070100143035</v>
      </c>
      <c r="D92">
        <f t="shared" si="47"/>
        <v>0</v>
      </c>
      <c r="E92">
        <v>92</v>
      </c>
      <c r="F92">
        <f t="shared" si="48"/>
        <v>91</v>
      </c>
      <c r="G92">
        <f t="shared" si="49"/>
        <v>1.1849070100143035</v>
      </c>
      <c r="H92">
        <f t="shared" si="50"/>
        <v>94.5</v>
      </c>
      <c r="I92">
        <v>92</v>
      </c>
      <c r="J92">
        <f t="shared" si="51"/>
        <v>91</v>
      </c>
      <c r="K92">
        <f t="shared" si="52"/>
        <v>1.1849070100143035</v>
      </c>
      <c r="L92">
        <f t="shared" si="53"/>
        <v>166.3</v>
      </c>
      <c r="M92">
        <v>92</v>
      </c>
      <c r="N92">
        <f t="shared" si="54"/>
        <v>91</v>
      </c>
      <c r="O92">
        <f t="shared" si="55"/>
        <v>1.1849070100143035</v>
      </c>
      <c r="P92">
        <f t="shared" si="56"/>
        <v>64.099999999999994</v>
      </c>
      <c r="Q92">
        <v>92</v>
      </c>
      <c r="R92">
        <f t="shared" si="57"/>
        <v>91</v>
      </c>
      <c r="S92">
        <f t="shared" si="58"/>
        <v>1.1849070100143035</v>
      </c>
      <c r="T92">
        <f t="shared" si="59"/>
        <v>52</v>
      </c>
      <c r="U92">
        <v>92</v>
      </c>
      <c r="V92">
        <f t="shared" si="60"/>
        <v>91</v>
      </c>
      <c r="W92">
        <f t="shared" si="61"/>
        <v>1.1849070100143035</v>
      </c>
      <c r="X92">
        <f t="shared" si="62"/>
        <v>2145</v>
      </c>
      <c r="Y92">
        <v>92</v>
      </c>
      <c r="Z92">
        <f t="shared" si="63"/>
        <v>91</v>
      </c>
      <c r="AA92">
        <f t="shared" si="64"/>
        <v>1.1849070100143035</v>
      </c>
      <c r="AB92">
        <f t="shared" si="65"/>
        <v>97</v>
      </c>
      <c r="AC92">
        <v>92</v>
      </c>
      <c r="AD92">
        <f t="shared" si="66"/>
        <v>91</v>
      </c>
      <c r="AE92">
        <f t="shared" si="67"/>
        <v>1.1849070100143035</v>
      </c>
      <c r="AF92">
        <f t="shared" si="68"/>
        <v>3.15</v>
      </c>
      <c r="AG92">
        <v>92</v>
      </c>
      <c r="AH92">
        <f t="shared" si="69"/>
        <v>91</v>
      </c>
      <c r="AI92">
        <f t="shared" si="70"/>
        <v>1.1849070100143035</v>
      </c>
      <c r="AJ92">
        <f t="shared" si="71"/>
        <v>3.11</v>
      </c>
      <c r="AK92">
        <v>92</v>
      </c>
      <c r="AL92">
        <f t="shared" si="72"/>
        <v>91</v>
      </c>
      <c r="AM92">
        <f t="shared" si="73"/>
        <v>1.1849070100143035</v>
      </c>
      <c r="AN92">
        <f t="shared" si="74"/>
        <v>8.6</v>
      </c>
      <c r="AO92">
        <v>92</v>
      </c>
      <c r="AP92">
        <f t="shared" si="75"/>
        <v>91</v>
      </c>
      <c r="AQ92">
        <f t="shared" si="76"/>
        <v>1.1849070100143035</v>
      </c>
      <c r="AR92">
        <f t="shared" si="77"/>
        <v>70</v>
      </c>
      <c r="AS92">
        <v>92</v>
      </c>
      <c r="AT92">
        <f t="shared" si="78"/>
        <v>91</v>
      </c>
      <c r="AU92">
        <f t="shared" si="79"/>
        <v>1.1849070100143035</v>
      </c>
      <c r="AV92">
        <f t="shared" si="80"/>
        <v>4800</v>
      </c>
      <c r="AW92">
        <v>92</v>
      </c>
      <c r="AX92">
        <f t="shared" si="81"/>
        <v>91</v>
      </c>
      <c r="AY92">
        <f t="shared" si="82"/>
        <v>1.1849070100143035</v>
      </c>
      <c r="AZ92">
        <f t="shared" si="83"/>
        <v>19</v>
      </c>
      <c r="BA92">
        <v>92</v>
      </c>
      <c r="BB92">
        <f t="shared" si="84"/>
        <v>91</v>
      </c>
      <c r="BC92">
        <f t="shared" si="85"/>
        <v>1.1849070100143035</v>
      </c>
      <c r="BD92">
        <f t="shared" si="86"/>
        <v>25</v>
      </c>
      <c r="BE92">
        <v>92</v>
      </c>
      <c r="BF92">
        <f t="shared" si="87"/>
        <v>91</v>
      </c>
      <c r="BG92">
        <f t="shared" si="88"/>
        <v>1.1849070100143035</v>
      </c>
      <c r="BH92">
        <f t="shared" si="89"/>
        <v>7788</v>
      </c>
    </row>
    <row r="93" spans="1:60" x14ac:dyDescent="0.25">
      <c r="A93">
        <v>93</v>
      </c>
      <c r="B93">
        <f t="shared" si="45"/>
        <v>92</v>
      </c>
      <c r="C93">
        <f t="shared" si="46"/>
        <v>1.1841917024320432</v>
      </c>
      <c r="D93">
        <f t="shared" si="47"/>
        <v>2</v>
      </c>
      <c r="E93">
        <v>93</v>
      </c>
      <c r="F93">
        <f t="shared" si="48"/>
        <v>92</v>
      </c>
      <c r="G93">
        <f t="shared" si="49"/>
        <v>1.1841917024320432</v>
      </c>
      <c r="H93">
        <f t="shared" si="50"/>
        <v>102.4</v>
      </c>
      <c r="I93">
        <v>93</v>
      </c>
      <c r="J93">
        <f t="shared" si="51"/>
        <v>92</v>
      </c>
      <c r="K93">
        <f t="shared" si="52"/>
        <v>1.1841917024320432</v>
      </c>
      <c r="L93">
        <f t="shared" si="53"/>
        <v>183.1</v>
      </c>
      <c r="M93">
        <v>93</v>
      </c>
      <c r="N93">
        <f t="shared" si="54"/>
        <v>92</v>
      </c>
      <c r="O93">
        <f t="shared" si="55"/>
        <v>1.1841917024320432</v>
      </c>
      <c r="P93">
        <f t="shared" si="56"/>
        <v>66.900000000000006</v>
      </c>
      <c r="Q93">
        <v>93</v>
      </c>
      <c r="R93">
        <f t="shared" si="57"/>
        <v>92</v>
      </c>
      <c r="S93">
        <f t="shared" si="58"/>
        <v>1.1841917024320432</v>
      </c>
      <c r="T93">
        <f t="shared" si="59"/>
        <v>55.5</v>
      </c>
      <c r="U93">
        <v>93</v>
      </c>
      <c r="V93">
        <f t="shared" si="60"/>
        <v>92</v>
      </c>
      <c r="W93">
        <f t="shared" si="61"/>
        <v>1.1841917024320432</v>
      </c>
      <c r="X93">
        <f t="shared" si="62"/>
        <v>2935</v>
      </c>
      <c r="Y93">
        <v>93</v>
      </c>
      <c r="Z93">
        <f t="shared" si="63"/>
        <v>92</v>
      </c>
      <c r="AA93">
        <f t="shared" si="64"/>
        <v>1.1841917024320432</v>
      </c>
      <c r="AB93">
        <f t="shared" si="65"/>
        <v>141</v>
      </c>
      <c r="AC93">
        <v>93</v>
      </c>
      <c r="AD93">
        <f t="shared" si="66"/>
        <v>92</v>
      </c>
      <c r="AE93">
        <f t="shared" si="67"/>
        <v>1.1841917024320432</v>
      </c>
      <c r="AF93">
        <f t="shared" si="68"/>
        <v>3.58</v>
      </c>
      <c r="AG93">
        <v>93</v>
      </c>
      <c r="AH93">
        <f t="shared" si="69"/>
        <v>92</v>
      </c>
      <c r="AI93">
        <f t="shared" si="70"/>
        <v>1.1841917024320432</v>
      </c>
      <c r="AJ93">
        <f t="shared" si="71"/>
        <v>3.41</v>
      </c>
      <c r="AK93">
        <v>93</v>
      </c>
      <c r="AL93">
        <f t="shared" si="72"/>
        <v>92</v>
      </c>
      <c r="AM93">
        <f t="shared" si="73"/>
        <v>1.1841917024320432</v>
      </c>
      <c r="AN93">
        <f t="shared" si="74"/>
        <v>9.4</v>
      </c>
      <c r="AO93">
        <v>93</v>
      </c>
      <c r="AP93">
        <f t="shared" si="75"/>
        <v>92</v>
      </c>
      <c r="AQ93">
        <f t="shared" si="76"/>
        <v>1.1841917024320432</v>
      </c>
      <c r="AR93">
        <f t="shared" si="77"/>
        <v>116</v>
      </c>
      <c r="AS93">
        <v>93</v>
      </c>
      <c r="AT93">
        <f t="shared" si="78"/>
        <v>92</v>
      </c>
      <c r="AU93">
        <f t="shared" si="79"/>
        <v>1.1841917024320432</v>
      </c>
      <c r="AV93">
        <f t="shared" si="80"/>
        <v>5500</v>
      </c>
      <c r="AW93">
        <v>93</v>
      </c>
      <c r="AX93">
        <f t="shared" si="81"/>
        <v>92</v>
      </c>
      <c r="AY93">
        <f t="shared" si="82"/>
        <v>1.1841917024320432</v>
      </c>
      <c r="AZ93">
        <f t="shared" si="83"/>
        <v>30</v>
      </c>
      <c r="BA93">
        <v>93</v>
      </c>
      <c r="BB93">
        <f t="shared" si="84"/>
        <v>92</v>
      </c>
      <c r="BC93">
        <f t="shared" si="85"/>
        <v>1.1841917024320432</v>
      </c>
      <c r="BD93">
        <f t="shared" si="86"/>
        <v>34</v>
      </c>
      <c r="BE93">
        <v>93</v>
      </c>
      <c r="BF93">
        <f t="shared" si="87"/>
        <v>92</v>
      </c>
      <c r="BG93">
        <f t="shared" si="88"/>
        <v>1.1841917024320432</v>
      </c>
      <c r="BH93">
        <f t="shared" si="89"/>
        <v>16503</v>
      </c>
    </row>
    <row r="94" spans="1:60" x14ac:dyDescent="0.25">
      <c r="A94">
        <v>94</v>
      </c>
      <c r="B94">
        <f t="shared" si="45"/>
        <v>93</v>
      </c>
      <c r="C94">
        <f t="shared" si="46"/>
        <v>1.1834763948497828</v>
      </c>
      <c r="D94">
        <f t="shared" si="47"/>
        <v>0</v>
      </c>
      <c r="E94">
        <v>94</v>
      </c>
      <c r="F94">
        <f t="shared" si="48"/>
        <v>93</v>
      </c>
      <c r="G94">
        <f t="shared" si="49"/>
        <v>1.1834763948497828</v>
      </c>
      <c r="H94">
        <f t="shared" si="50"/>
        <v>94.5</v>
      </c>
      <c r="I94">
        <v>94</v>
      </c>
      <c r="J94">
        <f t="shared" si="51"/>
        <v>93</v>
      </c>
      <c r="K94">
        <f t="shared" si="52"/>
        <v>1.1834763948497828</v>
      </c>
      <c r="L94">
        <f t="shared" si="53"/>
        <v>166.3</v>
      </c>
      <c r="M94">
        <v>94</v>
      </c>
      <c r="N94">
        <f t="shared" si="54"/>
        <v>93</v>
      </c>
      <c r="O94">
        <f t="shared" si="55"/>
        <v>1.1834763948497828</v>
      </c>
      <c r="P94">
        <f t="shared" si="56"/>
        <v>64.099999999999994</v>
      </c>
      <c r="Q94">
        <v>94</v>
      </c>
      <c r="R94">
        <f t="shared" si="57"/>
        <v>93</v>
      </c>
      <c r="S94">
        <f t="shared" si="58"/>
        <v>1.1834763948497828</v>
      </c>
      <c r="T94">
        <f t="shared" si="59"/>
        <v>52</v>
      </c>
      <c r="U94">
        <v>94</v>
      </c>
      <c r="V94">
        <f t="shared" si="60"/>
        <v>93</v>
      </c>
      <c r="W94">
        <f t="shared" si="61"/>
        <v>1.1834763948497828</v>
      </c>
      <c r="X94">
        <f t="shared" si="62"/>
        <v>2145</v>
      </c>
      <c r="Y94">
        <v>94</v>
      </c>
      <c r="Z94">
        <f t="shared" si="63"/>
        <v>93</v>
      </c>
      <c r="AA94">
        <f t="shared" si="64"/>
        <v>1.1834763948497828</v>
      </c>
      <c r="AB94">
        <f t="shared" si="65"/>
        <v>97</v>
      </c>
      <c r="AC94">
        <v>94</v>
      </c>
      <c r="AD94">
        <f t="shared" si="66"/>
        <v>93</v>
      </c>
      <c r="AE94">
        <f t="shared" si="67"/>
        <v>1.1834763948497828</v>
      </c>
      <c r="AF94">
        <f t="shared" si="68"/>
        <v>3.15</v>
      </c>
      <c r="AG94">
        <v>94</v>
      </c>
      <c r="AH94">
        <f t="shared" si="69"/>
        <v>93</v>
      </c>
      <c r="AI94">
        <f t="shared" si="70"/>
        <v>1.1834763948497828</v>
      </c>
      <c r="AJ94">
        <f t="shared" si="71"/>
        <v>3.11</v>
      </c>
      <c r="AK94">
        <v>94</v>
      </c>
      <c r="AL94">
        <f t="shared" si="72"/>
        <v>93</v>
      </c>
      <c r="AM94">
        <f t="shared" si="73"/>
        <v>1.1834763948497828</v>
      </c>
      <c r="AN94">
        <f t="shared" si="74"/>
        <v>8.6</v>
      </c>
      <c r="AO94">
        <v>94</v>
      </c>
      <c r="AP94">
        <f t="shared" si="75"/>
        <v>93</v>
      </c>
      <c r="AQ94">
        <f t="shared" si="76"/>
        <v>1.1834763948497828</v>
      </c>
      <c r="AR94">
        <f t="shared" si="77"/>
        <v>70</v>
      </c>
      <c r="AS94">
        <v>94</v>
      </c>
      <c r="AT94">
        <f t="shared" si="78"/>
        <v>93</v>
      </c>
      <c r="AU94">
        <f t="shared" si="79"/>
        <v>1.1834763948497828</v>
      </c>
      <c r="AV94">
        <f t="shared" si="80"/>
        <v>4800</v>
      </c>
      <c r="AW94">
        <v>94</v>
      </c>
      <c r="AX94">
        <f t="shared" si="81"/>
        <v>93</v>
      </c>
      <c r="AY94">
        <f t="shared" si="82"/>
        <v>1.1834763948497828</v>
      </c>
      <c r="AZ94">
        <f t="shared" si="83"/>
        <v>19</v>
      </c>
      <c r="BA94">
        <v>94</v>
      </c>
      <c r="BB94">
        <f t="shared" si="84"/>
        <v>93</v>
      </c>
      <c r="BC94">
        <f t="shared" si="85"/>
        <v>1.1834763948497828</v>
      </c>
      <c r="BD94">
        <f t="shared" si="86"/>
        <v>25</v>
      </c>
      <c r="BE94">
        <v>94</v>
      </c>
      <c r="BF94">
        <f t="shared" si="87"/>
        <v>93</v>
      </c>
      <c r="BG94">
        <f t="shared" si="88"/>
        <v>1.1834763948497828</v>
      </c>
      <c r="BH94">
        <f t="shared" si="89"/>
        <v>7788</v>
      </c>
    </row>
    <row r="95" spans="1:60" x14ac:dyDescent="0.25">
      <c r="A95">
        <v>95</v>
      </c>
      <c r="B95">
        <f t="shared" si="45"/>
        <v>94</v>
      </c>
      <c r="C95">
        <f t="shared" si="46"/>
        <v>1.1827610872675225</v>
      </c>
      <c r="D95">
        <f t="shared" si="47"/>
        <v>2</v>
      </c>
      <c r="E95">
        <v>95</v>
      </c>
      <c r="F95">
        <f t="shared" si="48"/>
        <v>94</v>
      </c>
      <c r="G95">
        <f t="shared" si="49"/>
        <v>1.1827610872675225</v>
      </c>
      <c r="H95">
        <f t="shared" si="50"/>
        <v>102.4</v>
      </c>
      <c r="I95">
        <v>95</v>
      </c>
      <c r="J95">
        <f t="shared" si="51"/>
        <v>94</v>
      </c>
      <c r="K95">
        <f t="shared" si="52"/>
        <v>1.1827610872675225</v>
      </c>
      <c r="L95">
        <f t="shared" si="53"/>
        <v>183.1</v>
      </c>
      <c r="M95">
        <v>95</v>
      </c>
      <c r="N95">
        <f t="shared" si="54"/>
        <v>94</v>
      </c>
      <c r="O95">
        <f t="shared" si="55"/>
        <v>1.1827610872675225</v>
      </c>
      <c r="P95">
        <f t="shared" si="56"/>
        <v>66.900000000000006</v>
      </c>
      <c r="Q95">
        <v>95</v>
      </c>
      <c r="R95">
        <f t="shared" si="57"/>
        <v>94</v>
      </c>
      <c r="S95">
        <f t="shared" si="58"/>
        <v>1.1827610872675225</v>
      </c>
      <c r="T95">
        <f t="shared" si="59"/>
        <v>55.5</v>
      </c>
      <c r="U95">
        <v>95</v>
      </c>
      <c r="V95">
        <f t="shared" si="60"/>
        <v>94</v>
      </c>
      <c r="W95">
        <f t="shared" si="61"/>
        <v>1.1827610872675225</v>
      </c>
      <c r="X95">
        <f t="shared" si="62"/>
        <v>2935</v>
      </c>
      <c r="Y95">
        <v>95</v>
      </c>
      <c r="Z95">
        <f t="shared" si="63"/>
        <v>94</v>
      </c>
      <c r="AA95">
        <f t="shared" si="64"/>
        <v>1.1827610872675225</v>
      </c>
      <c r="AB95">
        <f t="shared" si="65"/>
        <v>141</v>
      </c>
      <c r="AC95">
        <v>95</v>
      </c>
      <c r="AD95">
        <f t="shared" si="66"/>
        <v>94</v>
      </c>
      <c r="AE95">
        <f t="shared" si="67"/>
        <v>1.1827610872675225</v>
      </c>
      <c r="AF95">
        <f t="shared" si="68"/>
        <v>3.58</v>
      </c>
      <c r="AG95">
        <v>95</v>
      </c>
      <c r="AH95">
        <f t="shared" si="69"/>
        <v>94</v>
      </c>
      <c r="AI95">
        <f t="shared" si="70"/>
        <v>1.1827610872675225</v>
      </c>
      <c r="AJ95">
        <f t="shared" si="71"/>
        <v>3.41</v>
      </c>
      <c r="AK95">
        <v>95</v>
      </c>
      <c r="AL95">
        <f t="shared" si="72"/>
        <v>94</v>
      </c>
      <c r="AM95">
        <f t="shared" si="73"/>
        <v>1.1827610872675225</v>
      </c>
      <c r="AN95">
        <f t="shared" si="74"/>
        <v>9.4</v>
      </c>
      <c r="AO95">
        <v>95</v>
      </c>
      <c r="AP95">
        <f t="shared" si="75"/>
        <v>94</v>
      </c>
      <c r="AQ95">
        <f t="shared" si="76"/>
        <v>1.1827610872675225</v>
      </c>
      <c r="AR95">
        <f t="shared" si="77"/>
        <v>116</v>
      </c>
      <c r="AS95">
        <v>95</v>
      </c>
      <c r="AT95">
        <f t="shared" si="78"/>
        <v>94</v>
      </c>
      <c r="AU95">
        <f t="shared" si="79"/>
        <v>1.1827610872675225</v>
      </c>
      <c r="AV95">
        <f t="shared" si="80"/>
        <v>5500</v>
      </c>
      <c r="AW95">
        <v>95</v>
      </c>
      <c r="AX95">
        <f t="shared" si="81"/>
        <v>94</v>
      </c>
      <c r="AY95">
        <f t="shared" si="82"/>
        <v>1.1827610872675225</v>
      </c>
      <c r="AZ95">
        <f t="shared" si="83"/>
        <v>30</v>
      </c>
      <c r="BA95">
        <v>95</v>
      </c>
      <c r="BB95">
        <f t="shared" si="84"/>
        <v>94</v>
      </c>
      <c r="BC95">
        <f t="shared" si="85"/>
        <v>1.1827610872675225</v>
      </c>
      <c r="BD95">
        <f t="shared" si="86"/>
        <v>34</v>
      </c>
      <c r="BE95">
        <v>95</v>
      </c>
      <c r="BF95">
        <f t="shared" si="87"/>
        <v>94</v>
      </c>
      <c r="BG95">
        <f t="shared" si="88"/>
        <v>1.1827610872675225</v>
      </c>
      <c r="BH95">
        <f t="shared" si="89"/>
        <v>16503</v>
      </c>
    </row>
    <row r="96" spans="1:60" x14ac:dyDescent="0.25">
      <c r="A96">
        <v>96</v>
      </c>
      <c r="B96">
        <f t="shared" si="45"/>
        <v>95</v>
      </c>
      <c r="C96">
        <f t="shared" si="46"/>
        <v>1.1820457796852619</v>
      </c>
      <c r="D96">
        <f t="shared" si="47"/>
        <v>0</v>
      </c>
      <c r="E96">
        <v>96</v>
      </c>
      <c r="F96">
        <f t="shared" si="48"/>
        <v>95</v>
      </c>
      <c r="G96">
        <f t="shared" si="49"/>
        <v>1.1820457796852619</v>
      </c>
      <c r="H96">
        <f t="shared" si="50"/>
        <v>94.5</v>
      </c>
      <c r="I96">
        <v>96</v>
      </c>
      <c r="J96">
        <f t="shared" si="51"/>
        <v>95</v>
      </c>
      <c r="K96">
        <f t="shared" si="52"/>
        <v>1.1820457796852619</v>
      </c>
      <c r="L96">
        <f t="shared" si="53"/>
        <v>166.3</v>
      </c>
      <c r="M96">
        <v>96</v>
      </c>
      <c r="N96">
        <f t="shared" si="54"/>
        <v>95</v>
      </c>
      <c r="O96">
        <f t="shared" si="55"/>
        <v>1.1820457796852619</v>
      </c>
      <c r="P96">
        <f t="shared" si="56"/>
        <v>64.099999999999994</v>
      </c>
      <c r="Q96">
        <v>96</v>
      </c>
      <c r="R96">
        <f t="shared" si="57"/>
        <v>95</v>
      </c>
      <c r="S96">
        <f t="shared" si="58"/>
        <v>1.1820457796852619</v>
      </c>
      <c r="T96">
        <f t="shared" si="59"/>
        <v>52</v>
      </c>
      <c r="U96">
        <v>96</v>
      </c>
      <c r="V96">
        <f t="shared" si="60"/>
        <v>95</v>
      </c>
      <c r="W96">
        <f t="shared" si="61"/>
        <v>1.1820457796852619</v>
      </c>
      <c r="X96">
        <f t="shared" si="62"/>
        <v>2145</v>
      </c>
      <c r="Y96">
        <v>96</v>
      </c>
      <c r="Z96">
        <f t="shared" si="63"/>
        <v>95</v>
      </c>
      <c r="AA96">
        <f t="shared" si="64"/>
        <v>1.1820457796852619</v>
      </c>
      <c r="AB96">
        <f t="shared" si="65"/>
        <v>97</v>
      </c>
      <c r="AC96">
        <v>96</v>
      </c>
      <c r="AD96">
        <f t="shared" si="66"/>
        <v>95</v>
      </c>
      <c r="AE96">
        <f t="shared" si="67"/>
        <v>1.1820457796852619</v>
      </c>
      <c r="AF96">
        <f t="shared" si="68"/>
        <v>3.15</v>
      </c>
      <c r="AG96">
        <v>96</v>
      </c>
      <c r="AH96">
        <f t="shared" si="69"/>
        <v>95</v>
      </c>
      <c r="AI96">
        <f t="shared" si="70"/>
        <v>1.1820457796852619</v>
      </c>
      <c r="AJ96">
        <f t="shared" si="71"/>
        <v>3.11</v>
      </c>
      <c r="AK96">
        <v>96</v>
      </c>
      <c r="AL96">
        <f t="shared" si="72"/>
        <v>95</v>
      </c>
      <c r="AM96">
        <f t="shared" si="73"/>
        <v>1.1820457796852619</v>
      </c>
      <c r="AN96">
        <f t="shared" si="74"/>
        <v>8.6</v>
      </c>
      <c r="AO96">
        <v>96</v>
      </c>
      <c r="AP96">
        <f t="shared" si="75"/>
        <v>95</v>
      </c>
      <c r="AQ96">
        <f t="shared" si="76"/>
        <v>1.1820457796852619</v>
      </c>
      <c r="AR96">
        <f t="shared" si="77"/>
        <v>70</v>
      </c>
      <c r="AS96">
        <v>96</v>
      </c>
      <c r="AT96">
        <f t="shared" si="78"/>
        <v>95</v>
      </c>
      <c r="AU96">
        <f t="shared" si="79"/>
        <v>1.1820457796852619</v>
      </c>
      <c r="AV96">
        <f t="shared" si="80"/>
        <v>4800</v>
      </c>
      <c r="AW96">
        <v>96</v>
      </c>
      <c r="AX96">
        <f t="shared" si="81"/>
        <v>95</v>
      </c>
      <c r="AY96">
        <f t="shared" si="82"/>
        <v>1.1820457796852619</v>
      </c>
      <c r="AZ96">
        <f t="shared" si="83"/>
        <v>19</v>
      </c>
      <c r="BA96">
        <v>96</v>
      </c>
      <c r="BB96">
        <f t="shared" si="84"/>
        <v>95</v>
      </c>
      <c r="BC96">
        <f t="shared" si="85"/>
        <v>1.1820457796852619</v>
      </c>
      <c r="BD96">
        <f t="shared" si="86"/>
        <v>25</v>
      </c>
      <c r="BE96">
        <v>96</v>
      </c>
      <c r="BF96">
        <f t="shared" si="87"/>
        <v>95</v>
      </c>
      <c r="BG96">
        <f t="shared" si="88"/>
        <v>1.1820457796852619</v>
      </c>
      <c r="BH96">
        <f t="shared" si="89"/>
        <v>7788</v>
      </c>
    </row>
    <row r="97" spans="1:60" x14ac:dyDescent="0.25">
      <c r="A97">
        <v>97</v>
      </c>
      <c r="B97">
        <f t="shared" si="45"/>
        <v>96</v>
      </c>
      <c r="C97">
        <f t="shared" si="46"/>
        <v>1.1813304721030016</v>
      </c>
      <c r="D97">
        <f t="shared" si="47"/>
        <v>2</v>
      </c>
      <c r="E97">
        <v>97</v>
      </c>
      <c r="F97">
        <f t="shared" si="48"/>
        <v>96</v>
      </c>
      <c r="G97">
        <f t="shared" si="49"/>
        <v>1.1813304721030016</v>
      </c>
      <c r="H97">
        <f t="shared" si="50"/>
        <v>102.4</v>
      </c>
      <c r="I97">
        <v>97</v>
      </c>
      <c r="J97">
        <f t="shared" si="51"/>
        <v>96</v>
      </c>
      <c r="K97">
        <f t="shared" si="52"/>
        <v>1.1813304721030016</v>
      </c>
      <c r="L97">
        <f t="shared" si="53"/>
        <v>183.1</v>
      </c>
      <c r="M97">
        <v>97</v>
      </c>
      <c r="N97">
        <f t="shared" si="54"/>
        <v>96</v>
      </c>
      <c r="O97">
        <f t="shared" si="55"/>
        <v>1.1813304721030016</v>
      </c>
      <c r="P97">
        <f t="shared" si="56"/>
        <v>66.900000000000006</v>
      </c>
      <c r="Q97">
        <v>97</v>
      </c>
      <c r="R97">
        <f t="shared" si="57"/>
        <v>96</v>
      </c>
      <c r="S97">
        <f t="shared" si="58"/>
        <v>1.1813304721030016</v>
      </c>
      <c r="T97">
        <f t="shared" si="59"/>
        <v>55.5</v>
      </c>
      <c r="U97">
        <v>97</v>
      </c>
      <c r="V97">
        <f t="shared" si="60"/>
        <v>96</v>
      </c>
      <c r="W97">
        <f t="shared" si="61"/>
        <v>1.1813304721030016</v>
      </c>
      <c r="X97">
        <f t="shared" si="62"/>
        <v>2935</v>
      </c>
      <c r="Y97">
        <v>97</v>
      </c>
      <c r="Z97">
        <f t="shared" si="63"/>
        <v>96</v>
      </c>
      <c r="AA97">
        <f t="shared" si="64"/>
        <v>1.1813304721030016</v>
      </c>
      <c r="AB97">
        <f t="shared" si="65"/>
        <v>141</v>
      </c>
      <c r="AC97">
        <v>97</v>
      </c>
      <c r="AD97">
        <f t="shared" si="66"/>
        <v>96</v>
      </c>
      <c r="AE97">
        <f t="shared" si="67"/>
        <v>1.1813304721030016</v>
      </c>
      <c r="AF97">
        <f t="shared" si="68"/>
        <v>3.58</v>
      </c>
      <c r="AG97">
        <v>97</v>
      </c>
      <c r="AH97">
        <f t="shared" si="69"/>
        <v>96</v>
      </c>
      <c r="AI97">
        <f t="shared" si="70"/>
        <v>1.1813304721030016</v>
      </c>
      <c r="AJ97">
        <f t="shared" si="71"/>
        <v>3.41</v>
      </c>
      <c r="AK97">
        <v>97</v>
      </c>
      <c r="AL97">
        <f t="shared" si="72"/>
        <v>96</v>
      </c>
      <c r="AM97">
        <f t="shared" si="73"/>
        <v>1.1813304721030016</v>
      </c>
      <c r="AN97">
        <f t="shared" si="74"/>
        <v>9.4</v>
      </c>
      <c r="AO97">
        <v>97</v>
      </c>
      <c r="AP97">
        <f t="shared" si="75"/>
        <v>96</v>
      </c>
      <c r="AQ97">
        <f t="shared" si="76"/>
        <v>1.1813304721030016</v>
      </c>
      <c r="AR97">
        <f t="shared" si="77"/>
        <v>116</v>
      </c>
      <c r="AS97">
        <v>97</v>
      </c>
      <c r="AT97">
        <f t="shared" si="78"/>
        <v>96</v>
      </c>
      <c r="AU97">
        <f t="shared" si="79"/>
        <v>1.1813304721030016</v>
      </c>
      <c r="AV97">
        <f t="shared" si="80"/>
        <v>5500</v>
      </c>
      <c r="AW97">
        <v>97</v>
      </c>
      <c r="AX97">
        <f t="shared" si="81"/>
        <v>96</v>
      </c>
      <c r="AY97">
        <f t="shared" si="82"/>
        <v>1.1813304721030016</v>
      </c>
      <c r="AZ97">
        <f t="shared" si="83"/>
        <v>30</v>
      </c>
      <c r="BA97">
        <v>97</v>
      </c>
      <c r="BB97">
        <f t="shared" si="84"/>
        <v>96</v>
      </c>
      <c r="BC97">
        <f t="shared" si="85"/>
        <v>1.1813304721030016</v>
      </c>
      <c r="BD97">
        <f t="shared" si="86"/>
        <v>34</v>
      </c>
      <c r="BE97">
        <v>97</v>
      </c>
      <c r="BF97">
        <f t="shared" si="87"/>
        <v>96</v>
      </c>
      <c r="BG97">
        <f t="shared" si="88"/>
        <v>1.1813304721030016</v>
      </c>
      <c r="BH97">
        <f t="shared" si="89"/>
        <v>16503</v>
      </c>
    </row>
    <row r="98" spans="1:60" x14ac:dyDescent="0.25">
      <c r="A98">
        <v>98</v>
      </c>
      <c r="B98">
        <f t="shared" si="45"/>
        <v>97</v>
      </c>
      <c r="C98">
        <f t="shared" si="46"/>
        <v>1.1806151645207412</v>
      </c>
      <c r="D98">
        <f t="shared" si="47"/>
        <v>0</v>
      </c>
      <c r="E98">
        <v>98</v>
      </c>
      <c r="F98">
        <f t="shared" si="48"/>
        <v>97</v>
      </c>
      <c r="G98">
        <f t="shared" si="49"/>
        <v>1.1806151645207412</v>
      </c>
      <c r="H98">
        <f t="shared" si="50"/>
        <v>94.5</v>
      </c>
      <c r="I98">
        <v>98</v>
      </c>
      <c r="J98">
        <f t="shared" si="51"/>
        <v>97</v>
      </c>
      <c r="K98">
        <f t="shared" si="52"/>
        <v>1.1806151645207412</v>
      </c>
      <c r="L98">
        <f t="shared" si="53"/>
        <v>166.3</v>
      </c>
      <c r="M98">
        <v>98</v>
      </c>
      <c r="N98">
        <f t="shared" si="54"/>
        <v>97</v>
      </c>
      <c r="O98">
        <f t="shared" si="55"/>
        <v>1.1806151645207412</v>
      </c>
      <c r="P98">
        <f t="shared" si="56"/>
        <v>64.099999999999994</v>
      </c>
      <c r="Q98">
        <v>98</v>
      </c>
      <c r="R98">
        <f t="shared" si="57"/>
        <v>97</v>
      </c>
      <c r="S98">
        <f t="shared" si="58"/>
        <v>1.1806151645207412</v>
      </c>
      <c r="T98">
        <f t="shared" si="59"/>
        <v>52</v>
      </c>
      <c r="U98">
        <v>98</v>
      </c>
      <c r="V98">
        <f t="shared" si="60"/>
        <v>97</v>
      </c>
      <c r="W98">
        <f t="shared" si="61"/>
        <v>1.1806151645207412</v>
      </c>
      <c r="X98">
        <f t="shared" si="62"/>
        <v>2145</v>
      </c>
      <c r="Y98">
        <v>98</v>
      </c>
      <c r="Z98">
        <f t="shared" si="63"/>
        <v>97</v>
      </c>
      <c r="AA98">
        <f t="shared" si="64"/>
        <v>1.1806151645207412</v>
      </c>
      <c r="AB98">
        <f t="shared" si="65"/>
        <v>97</v>
      </c>
      <c r="AC98">
        <v>98</v>
      </c>
      <c r="AD98">
        <f t="shared" si="66"/>
        <v>97</v>
      </c>
      <c r="AE98">
        <f t="shared" si="67"/>
        <v>1.1806151645207412</v>
      </c>
      <c r="AF98">
        <f t="shared" si="68"/>
        <v>3.15</v>
      </c>
      <c r="AG98">
        <v>98</v>
      </c>
      <c r="AH98">
        <f t="shared" si="69"/>
        <v>97</v>
      </c>
      <c r="AI98">
        <f t="shared" si="70"/>
        <v>1.1806151645207412</v>
      </c>
      <c r="AJ98">
        <f t="shared" si="71"/>
        <v>3.11</v>
      </c>
      <c r="AK98">
        <v>98</v>
      </c>
      <c r="AL98">
        <f t="shared" si="72"/>
        <v>97</v>
      </c>
      <c r="AM98">
        <f t="shared" si="73"/>
        <v>1.1806151645207412</v>
      </c>
      <c r="AN98">
        <f t="shared" si="74"/>
        <v>8.6</v>
      </c>
      <c r="AO98">
        <v>98</v>
      </c>
      <c r="AP98">
        <f t="shared" si="75"/>
        <v>97</v>
      </c>
      <c r="AQ98">
        <f t="shared" si="76"/>
        <v>1.1806151645207412</v>
      </c>
      <c r="AR98">
        <f t="shared" si="77"/>
        <v>70</v>
      </c>
      <c r="AS98">
        <v>98</v>
      </c>
      <c r="AT98">
        <f t="shared" si="78"/>
        <v>97</v>
      </c>
      <c r="AU98">
        <f t="shared" si="79"/>
        <v>1.1806151645207412</v>
      </c>
      <c r="AV98">
        <f t="shared" si="80"/>
        <v>4800</v>
      </c>
      <c r="AW98">
        <v>98</v>
      </c>
      <c r="AX98">
        <f t="shared" si="81"/>
        <v>97</v>
      </c>
      <c r="AY98">
        <f t="shared" si="82"/>
        <v>1.1806151645207412</v>
      </c>
      <c r="AZ98">
        <f t="shared" si="83"/>
        <v>19</v>
      </c>
      <c r="BA98">
        <v>98</v>
      </c>
      <c r="BB98">
        <f t="shared" si="84"/>
        <v>97</v>
      </c>
      <c r="BC98">
        <f t="shared" si="85"/>
        <v>1.1806151645207412</v>
      </c>
      <c r="BD98">
        <f t="shared" si="86"/>
        <v>25</v>
      </c>
      <c r="BE98">
        <v>98</v>
      </c>
      <c r="BF98">
        <f t="shared" si="87"/>
        <v>97</v>
      </c>
      <c r="BG98">
        <f t="shared" si="88"/>
        <v>1.1806151645207412</v>
      </c>
      <c r="BH98">
        <f t="shared" si="89"/>
        <v>7788</v>
      </c>
    </row>
    <row r="99" spans="1:60" x14ac:dyDescent="0.25">
      <c r="A99">
        <v>99</v>
      </c>
      <c r="B99">
        <f t="shared" si="45"/>
        <v>98</v>
      </c>
      <c r="C99">
        <f t="shared" si="46"/>
        <v>1.1798998569384809</v>
      </c>
      <c r="D99">
        <f t="shared" si="47"/>
        <v>2</v>
      </c>
      <c r="E99">
        <v>99</v>
      </c>
      <c r="F99">
        <f t="shared" si="48"/>
        <v>98</v>
      </c>
      <c r="G99">
        <f t="shared" si="49"/>
        <v>1.1798998569384809</v>
      </c>
      <c r="H99">
        <f t="shared" si="50"/>
        <v>102.4</v>
      </c>
      <c r="I99">
        <v>99</v>
      </c>
      <c r="J99">
        <f t="shared" si="51"/>
        <v>98</v>
      </c>
      <c r="K99">
        <f t="shared" si="52"/>
        <v>1.1798998569384809</v>
      </c>
      <c r="L99">
        <f t="shared" si="53"/>
        <v>183.1</v>
      </c>
      <c r="M99">
        <v>99</v>
      </c>
      <c r="N99">
        <f t="shared" si="54"/>
        <v>98</v>
      </c>
      <c r="O99">
        <f t="shared" si="55"/>
        <v>1.1798998569384809</v>
      </c>
      <c r="P99">
        <f t="shared" si="56"/>
        <v>66.900000000000006</v>
      </c>
      <c r="Q99">
        <v>99</v>
      </c>
      <c r="R99">
        <f t="shared" si="57"/>
        <v>98</v>
      </c>
      <c r="S99">
        <f t="shared" si="58"/>
        <v>1.1798998569384809</v>
      </c>
      <c r="T99">
        <f t="shared" si="59"/>
        <v>55.5</v>
      </c>
      <c r="U99">
        <v>99</v>
      </c>
      <c r="V99">
        <f t="shared" si="60"/>
        <v>98</v>
      </c>
      <c r="W99">
        <f t="shared" si="61"/>
        <v>1.1798998569384809</v>
      </c>
      <c r="X99">
        <f t="shared" si="62"/>
        <v>2935</v>
      </c>
      <c r="Y99">
        <v>99</v>
      </c>
      <c r="Z99">
        <f t="shared" si="63"/>
        <v>98</v>
      </c>
      <c r="AA99">
        <f t="shared" si="64"/>
        <v>1.1798998569384809</v>
      </c>
      <c r="AB99">
        <f t="shared" si="65"/>
        <v>141</v>
      </c>
      <c r="AC99">
        <v>99</v>
      </c>
      <c r="AD99">
        <f t="shared" si="66"/>
        <v>98</v>
      </c>
      <c r="AE99">
        <f t="shared" si="67"/>
        <v>1.1798998569384809</v>
      </c>
      <c r="AF99">
        <f t="shared" si="68"/>
        <v>3.58</v>
      </c>
      <c r="AG99">
        <v>99</v>
      </c>
      <c r="AH99">
        <f t="shared" si="69"/>
        <v>98</v>
      </c>
      <c r="AI99">
        <f t="shared" si="70"/>
        <v>1.1798998569384809</v>
      </c>
      <c r="AJ99">
        <f t="shared" si="71"/>
        <v>3.41</v>
      </c>
      <c r="AK99">
        <v>99</v>
      </c>
      <c r="AL99">
        <f t="shared" si="72"/>
        <v>98</v>
      </c>
      <c r="AM99">
        <f t="shared" si="73"/>
        <v>1.1798998569384809</v>
      </c>
      <c r="AN99">
        <f t="shared" si="74"/>
        <v>9.4</v>
      </c>
      <c r="AO99">
        <v>99</v>
      </c>
      <c r="AP99">
        <f t="shared" si="75"/>
        <v>98</v>
      </c>
      <c r="AQ99">
        <f t="shared" si="76"/>
        <v>1.1798998569384809</v>
      </c>
      <c r="AR99">
        <f t="shared" si="77"/>
        <v>116</v>
      </c>
      <c r="AS99">
        <v>99</v>
      </c>
      <c r="AT99">
        <f t="shared" si="78"/>
        <v>98</v>
      </c>
      <c r="AU99">
        <f t="shared" si="79"/>
        <v>1.1798998569384809</v>
      </c>
      <c r="AV99">
        <f t="shared" si="80"/>
        <v>5500</v>
      </c>
      <c r="AW99">
        <v>99</v>
      </c>
      <c r="AX99">
        <f t="shared" si="81"/>
        <v>98</v>
      </c>
      <c r="AY99">
        <f t="shared" si="82"/>
        <v>1.1798998569384809</v>
      </c>
      <c r="AZ99">
        <f t="shared" si="83"/>
        <v>30</v>
      </c>
      <c r="BA99">
        <v>99</v>
      </c>
      <c r="BB99">
        <f t="shared" si="84"/>
        <v>98</v>
      </c>
      <c r="BC99">
        <f t="shared" si="85"/>
        <v>1.1798998569384809</v>
      </c>
      <c r="BD99">
        <f t="shared" si="86"/>
        <v>34</v>
      </c>
      <c r="BE99">
        <v>99</v>
      </c>
      <c r="BF99">
        <f t="shared" si="87"/>
        <v>98</v>
      </c>
      <c r="BG99">
        <f t="shared" si="88"/>
        <v>1.1798998569384809</v>
      </c>
      <c r="BH99">
        <f t="shared" si="89"/>
        <v>16503</v>
      </c>
    </row>
    <row r="100" spans="1:60" x14ac:dyDescent="0.25">
      <c r="A100">
        <v>100</v>
      </c>
      <c r="B100">
        <f t="shared" si="45"/>
        <v>99</v>
      </c>
      <c r="C100">
        <f t="shared" si="46"/>
        <v>1.1791845493562203</v>
      </c>
      <c r="D100">
        <f t="shared" si="47"/>
        <v>0</v>
      </c>
      <c r="E100">
        <v>100</v>
      </c>
      <c r="F100">
        <f t="shared" si="48"/>
        <v>99</v>
      </c>
      <c r="G100">
        <f t="shared" si="49"/>
        <v>1.1791845493562203</v>
      </c>
      <c r="H100">
        <f t="shared" si="50"/>
        <v>94.5</v>
      </c>
      <c r="I100">
        <v>100</v>
      </c>
      <c r="J100">
        <f t="shared" si="51"/>
        <v>99</v>
      </c>
      <c r="K100">
        <f t="shared" si="52"/>
        <v>1.1791845493562203</v>
      </c>
      <c r="L100">
        <f t="shared" si="53"/>
        <v>166.3</v>
      </c>
      <c r="M100">
        <v>100</v>
      </c>
      <c r="N100">
        <f t="shared" si="54"/>
        <v>99</v>
      </c>
      <c r="O100">
        <f t="shared" si="55"/>
        <v>1.1791845493562203</v>
      </c>
      <c r="P100">
        <f t="shared" si="56"/>
        <v>64.099999999999994</v>
      </c>
      <c r="Q100">
        <v>100</v>
      </c>
      <c r="R100">
        <f t="shared" si="57"/>
        <v>99</v>
      </c>
      <c r="S100">
        <f t="shared" si="58"/>
        <v>1.1791845493562203</v>
      </c>
      <c r="T100">
        <f t="shared" si="59"/>
        <v>52</v>
      </c>
      <c r="U100">
        <v>100</v>
      </c>
      <c r="V100">
        <f t="shared" si="60"/>
        <v>99</v>
      </c>
      <c r="W100">
        <f t="shared" si="61"/>
        <v>1.1791845493562203</v>
      </c>
      <c r="X100">
        <f t="shared" si="62"/>
        <v>2145</v>
      </c>
      <c r="Y100">
        <v>100</v>
      </c>
      <c r="Z100">
        <f t="shared" si="63"/>
        <v>99</v>
      </c>
      <c r="AA100">
        <f t="shared" si="64"/>
        <v>1.1791845493562203</v>
      </c>
      <c r="AB100">
        <f t="shared" si="65"/>
        <v>97</v>
      </c>
      <c r="AC100">
        <v>100</v>
      </c>
      <c r="AD100">
        <f t="shared" si="66"/>
        <v>99</v>
      </c>
      <c r="AE100">
        <f t="shared" si="67"/>
        <v>1.1791845493562203</v>
      </c>
      <c r="AF100">
        <f t="shared" si="68"/>
        <v>3.15</v>
      </c>
      <c r="AG100">
        <v>100</v>
      </c>
      <c r="AH100">
        <f t="shared" si="69"/>
        <v>99</v>
      </c>
      <c r="AI100">
        <f t="shared" si="70"/>
        <v>1.1791845493562203</v>
      </c>
      <c r="AJ100">
        <f t="shared" si="71"/>
        <v>3.11</v>
      </c>
      <c r="AK100">
        <v>100</v>
      </c>
      <c r="AL100">
        <f t="shared" si="72"/>
        <v>99</v>
      </c>
      <c r="AM100">
        <f t="shared" si="73"/>
        <v>1.1791845493562203</v>
      </c>
      <c r="AN100">
        <f t="shared" si="74"/>
        <v>8.6</v>
      </c>
      <c r="AO100">
        <v>100</v>
      </c>
      <c r="AP100">
        <f t="shared" si="75"/>
        <v>99</v>
      </c>
      <c r="AQ100">
        <f t="shared" si="76"/>
        <v>1.1791845493562203</v>
      </c>
      <c r="AR100">
        <f t="shared" si="77"/>
        <v>70</v>
      </c>
      <c r="AS100">
        <v>100</v>
      </c>
      <c r="AT100">
        <f t="shared" si="78"/>
        <v>99</v>
      </c>
      <c r="AU100">
        <f t="shared" si="79"/>
        <v>1.1791845493562203</v>
      </c>
      <c r="AV100">
        <f t="shared" si="80"/>
        <v>4800</v>
      </c>
      <c r="AW100">
        <v>100</v>
      </c>
      <c r="AX100">
        <f t="shared" si="81"/>
        <v>99</v>
      </c>
      <c r="AY100">
        <f t="shared" si="82"/>
        <v>1.1791845493562203</v>
      </c>
      <c r="AZ100">
        <f t="shared" si="83"/>
        <v>19</v>
      </c>
      <c r="BA100">
        <v>100</v>
      </c>
      <c r="BB100">
        <f t="shared" si="84"/>
        <v>99</v>
      </c>
      <c r="BC100">
        <f t="shared" si="85"/>
        <v>1.1791845493562203</v>
      </c>
      <c r="BD100">
        <f t="shared" si="86"/>
        <v>25</v>
      </c>
      <c r="BE100">
        <v>100</v>
      </c>
      <c r="BF100">
        <f t="shared" si="87"/>
        <v>99</v>
      </c>
      <c r="BG100">
        <f t="shared" si="88"/>
        <v>1.1791845493562203</v>
      </c>
      <c r="BH100">
        <f t="shared" si="89"/>
        <v>7788</v>
      </c>
    </row>
    <row r="101" spans="1:60" x14ac:dyDescent="0.25">
      <c r="A101">
        <v>101</v>
      </c>
      <c r="B101">
        <f t="shared" si="45"/>
        <v>100</v>
      </c>
      <c r="C101">
        <f t="shared" si="46"/>
        <v>1.17846924177396</v>
      </c>
      <c r="D101">
        <f t="shared" si="47"/>
        <v>2</v>
      </c>
      <c r="E101">
        <v>101</v>
      </c>
      <c r="F101">
        <f t="shared" si="48"/>
        <v>100</v>
      </c>
      <c r="G101">
        <f t="shared" si="49"/>
        <v>1.17846924177396</v>
      </c>
      <c r="H101">
        <f t="shared" si="50"/>
        <v>102.4</v>
      </c>
      <c r="I101">
        <v>101</v>
      </c>
      <c r="J101">
        <f t="shared" si="51"/>
        <v>100</v>
      </c>
      <c r="K101">
        <f t="shared" si="52"/>
        <v>1.17846924177396</v>
      </c>
      <c r="L101">
        <f t="shared" si="53"/>
        <v>183.1</v>
      </c>
      <c r="M101">
        <v>101</v>
      </c>
      <c r="N101">
        <f t="shared" si="54"/>
        <v>100</v>
      </c>
      <c r="O101">
        <f t="shared" si="55"/>
        <v>1.17846924177396</v>
      </c>
      <c r="P101">
        <f t="shared" si="56"/>
        <v>66.900000000000006</v>
      </c>
      <c r="Q101">
        <v>101</v>
      </c>
      <c r="R101">
        <f t="shared" si="57"/>
        <v>100</v>
      </c>
      <c r="S101">
        <f t="shared" si="58"/>
        <v>1.17846924177396</v>
      </c>
      <c r="T101">
        <f t="shared" si="59"/>
        <v>55.5</v>
      </c>
      <c r="U101">
        <v>101</v>
      </c>
      <c r="V101">
        <f t="shared" si="60"/>
        <v>100</v>
      </c>
      <c r="W101">
        <f t="shared" si="61"/>
        <v>1.17846924177396</v>
      </c>
      <c r="X101">
        <f t="shared" si="62"/>
        <v>2935</v>
      </c>
      <c r="Y101">
        <v>101</v>
      </c>
      <c r="Z101">
        <f t="shared" si="63"/>
        <v>100</v>
      </c>
      <c r="AA101">
        <f t="shared" si="64"/>
        <v>1.17846924177396</v>
      </c>
      <c r="AB101">
        <f t="shared" si="65"/>
        <v>141</v>
      </c>
      <c r="AC101">
        <v>101</v>
      </c>
      <c r="AD101">
        <f t="shared" si="66"/>
        <v>100</v>
      </c>
      <c r="AE101">
        <f t="shared" si="67"/>
        <v>1.17846924177396</v>
      </c>
      <c r="AF101">
        <f t="shared" si="68"/>
        <v>3.58</v>
      </c>
      <c r="AG101">
        <v>101</v>
      </c>
      <c r="AH101">
        <f t="shared" si="69"/>
        <v>100</v>
      </c>
      <c r="AI101">
        <f t="shared" si="70"/>
        <v>1.17846924177396</v>
      </c>
      <c r="AJ101">
        <f t="shared" si="71"/>
        <v>3.41</v>
      </c>
      <c r="AK101">
        <v>101</v>
      </c>
      <c r="AL101">
        <f t="shared" si="72"/>
        <v>100</v>
      </c>
      <c r="AM101">
        <f t="shared" si="73"/>
        <v>1.17846924177396</v>
      </c>
      <c r="AN101">
        <f t="shared" si="74"/>
        <v>9.4</v>
      </c>
      <c r="AO101">
        <v>101</v>
      </c>
      <c r="AP101">
        <f t="shared" si="75"/>
        <v>100</v>
      </c>
      <c r="AQ101">
        <f t="shared" si="76"/>
        <v>1.17846924177396</v>
      </c>
      <c r="AR101">
        <f t="shared" si="77"/>
        <v>116</v>
      </c>
      <c r="AS101">
        <v>101</v>
      </c>
      <c r="AT101">
        <f t="shared" si="78"/>
        <v>100</v>
      </c>
      <c r="AU101">
        <f t="shared" si="79"/>
        <v>1.17846924177396</v>
      </c>
      <c r="AV101">
        <f t="shared" si="80"/>
        <v>5500</v>
      </c>
      <c r="AW101">
        <v>101</v>
      </c>
      <c r="AX101">
        <f t="shared" si="81"/>
        <v>100</v>
      </c>
      <c r="AY101">
        <f t="shared" si="82"/>
        <v>1.17846924177396</v>
      </c>
      <c r="AZ101">
        <f t="shared" si="83"/>
        <v>30</v>
      </c>
      <c r="BA101">
        <v>101</v>
      </c>
      <c r="BB101">
        <f t="shared" si="84"/>
        <v>100</v>
      </c>
      <c r="BC101">
        <f t="shared" si="85"/>
        <v>1.17846924177396</v>
      </c>
      <c r="BD101">
        <f t="shared" si="86"/>
        <v>34</v>
      </c>
      <c r="BE101">
        <v>101</v>
      </c>
      <c r="BF101">
        <f t="shared" si="87"/>
        <v>100</v>
      </c>
      <c r="BG101">
        <f t="shared" si="88"/>
        <v>1.17846924177396</v>
      </c>
      <c r="BH101">
        <f t="shared" si="89"/>
        <v>16503</v>
      </c>
    </row>
    <row r="102" spans="1:60" x14ac:dyDescent="0.25">
      <c r="A102">
        <v>102</v>
      </c>
      <c r="B102">
        <f t="shared" si="45"/>
        <v>101</v>
      </c>
      <c r="C102">
        <f t="shared" si="46"/>
        <v>1.1777539341916996</v>
      </c>
      <c r="D102">
        <f t="shared" si="47"/>
        <v>0</v>
      </c>
      <c r="E102">
        <v>102</v>
      </c>
      <c r="F102">
        <f t="shared" si="48"/>
        <v>101</v>
      </c>
      <c r="G102">
        <f t="shared" si="49"/>
        <v>1.1777539341916996</v>
      </c>
      <c r="H102">
        <f t="shared" si="50"/>
        <v>94.5</v>
      </c>
      <c r="I102">
        <v>102</v>
      </c>
      <c r="J102">
        <f t="shared" si="51"/>
        <v>101</v>
      </c>
      <c r="K102">
        <f t="shared" si="52"/>
        <v>1.1777539341916996</v>
      </c>
      <c r="L102">
        <f t="shared" si="53"/>
        <v>166.3</v>
      </c>
      <c r="M102">
        <v>102</v>
      </c>
      <c r="N102">
        <f t="shared" si="54"/>
        <v>101</v>
      </c>
      <c r="O102">
        <f t="shared" si="55"/>
        <v>1.1777539341916996</v>
      </c>
      <c r="P102">
        <f t="shared" si="56"/>
        <v>64.099999999999994</v>
      </c>
      <c r="Q102">
        <v>102</v>
      </c>
      <c r="R102">
        <f t="shared" si="57"/>
        <v>101</v>
      </c>
      <c r="S102">
        <f t="shared" si="58"/>
        <v>1.1777539341916996</v>
      </c>
      <c r="T102">
        <f t="shared" si="59"/>
        <v>52</v>
      </c>
      <c r="U102">
        <v>102</v>
      </c>
      <c r="V102">
        <f t="shared" si="60"/>
        <v>101</v>
      </c>
      <c r="W102">
        <f t="shared" si="61"/>
        <v>1.1777539341916996</v>
      </c>
      <c r="X102">
        <f t="shared" si="62"/>
        <v>2145</v>
      </c>
      <c r="Y102">
        <v>102</v>
      </c>
      <c r="Z102">
        <f t="shared" si="63"/>
        <v>101</v>
      </c>
      <c r="AA102">
        <f t="shared" si="64"/>
        <v>1.1777539341916996</v>
      </c>
      <c r="AB102">
        <f t="shared" si="65"/>
        <v>97</v>
      </c>
      <c r="AC102">
        <v>102</v>
      </c>
      <c r="AD102">
        <f t="shared" si="66"/>
        <v>101</v>
      </c>
      <c r="AE102">
        <f t="shared" si="67"/>
        <v>1.1777539341916996</v>
      </c>
      <c r="AF102">
        <f t="shared" si="68"/>
        <v>3.15</v>
      </c>
      <c r="AG102">
        <v>102</v>
      </c>
      <c r="AH102">
        <f t="shared" si="69"/>
        <v>101</v>
      </c>
      <c r="AI102">
        <f t="shared" si="70"/>
        <v>1.1777539341916996</v>
      </c>
      <c r="AJ102">
        <f t="shared" si="71"/>
        <v>3.11</v>
      </c>
      <c r="AK102">
        <v>102</v>
      </c>
      <c r="AL102">
        <f t="shared" si="72"/>
        <v>101</v>
      </c>
      <c r="AM102">
        <f t="shared" si="73"/>
        <v>1.1777539341916996</v>
      </c>
      <c r="AN102">
        <f t="shared" si="74"/>
        <v>8.6</v>
      </c>
      <c r="AO102">
        <v>102</v>
      </c>
      <c r="AP102">
        <f t="shared" si="75"/>
        <v>101</v>
      </c>
      <c r="AQ102">
        <f t="shared" si="76"/>
        <v>1.1777539341916996</v>
      </c>
      <c r="AR102">
        <f t="shared" si="77"/>
        <v>70</v>
      </c>
      <c r="AS102">
        <v>102</v>
      </c>
      <c r="AT102">
        <f t="shared" si="78"/>
        <v>101</v>
      </c>
      <c r="AU102">
        <f t="shared" si="79"/>
        <v>1.1777539341916996</v>
      </c>
      <c r="AV102">
        <f t="shared" si="80"/>
        <v>4800</v>
      </c>
      <c r="AW102">
        <v>102</v>
      </c>
      <c r="AX102">
        <f t="shared" si="81"/>
        <v>101</v>
      </c>
      <c r="AY102">
        <f t="shared" si="82"/>
        <v>1.1777539341916996</v>
      </c>
      <c r="AZ102">
        <f t="shared" si="83"/>
        <v>19</v>
      </c>
      <c r="BA102">
        <v>102</v>
      </c>
      <c r="BB102">
        <f t="shared" si="84"/>
        <v>101</v>
      </c>
      <c r="BC102">
        <f t="shared" si="85"/>
        <v>1.1777539341916996</v>
      </c>
      <c r="BD102">
        <f t="shared" si="86"/>
        <v>25</v>
      </c>
      <c r="BE102">
        <v>102</v>
      </c>
      <c r="BF102">
        <f t="shared" si="87"/>
        <v>101</v>
      </c>
      <c r="BG102">
        <f t="shared" si="88"/>
        <v>1.1777539341916996</v>
      </c>
      <c r="BH102">
        <f t="shared" si="89"/>
        <v>7788</v>
      </c>
    </row>
    <row r="103" spans="1:60" x14ac:dyDescent="0.25">
      <c r="A103">
        <v>103</v>
      </c>
      <c r="B103">
        <f t="shared" si="45"/>
        <v>102</v>
      </c>
      <c r="C103">
        <f t="shared" si="46"/>
        <v>1.1770386266094393</v>
      </c>
      <c r="D103">
        <f t="shared" si="47"/>
        <v>2</v>
      </c>
      <c r="E103">
        <v>103</v>
      </c>
      <c r="F103">
        <f t="shared" si="48"/>
        <v>102</v>
      </c>
      <c r="G103">
        <f t="shared" si="49"/>
        <v>1.1770386266094393</v>
      </c>
      <c r="H103">
        <f t="shared" si="50"/>
        <v>102.4</v>
      </c>
      <c r="I103">
        <v>103</v>
      </c>
      <c r="J103">
        <f t="shared" si="51"/>
        <v>102</v>
      </c>
      <c r="K103">
        <f t="shared" si="52"/>
        <v>1.1770386266094393</v>
      </c>
      <c r="L103">
        <f t="shared" si="53"/>
        <v>183.1</v>
      </c>
      <c r="M103">
        <v>103</v>
      </c>
      <c r="N103">
        <f t="shared" si="54"/>
        <v>102</v>
      </c>
      <c r="O103">
        <f t="shared" si="55"/>
        <v>1.1770386266094393</v>
      </c>
      <c r="P103">
        <f t="shared" si="56"/>
        <v>66.900000000000006</v>
      </c>
      <c r="Q103">
        <v>103</v>
      </c>
      <c r="R103">
        <f t="shared" si="57"/>
        <v>102</v>
      </c>
      <c r="S103">
        <f t="shared" si="58"/>
        <v>1.1770386266094393</v>
      </c>
      <c r="T103">
        <f t="shared" si="59"/>
        <v>55.5</v>
      </c>
      <c r="U103">
        <v>103</v>
      </c>
      <c r="V103">
        <f t="shared" si="60"/>
        <v>102</v>
      </c>
      <c r="W103">
        <f t="shared" si="61"/>
        <v>1.1770386266094393</v>
      </c>
      <c r="X103">
        <f t="shared" si="62"/>
        <v>2935</v>
      </c>
      <c r="Y103">
        <v>103</v>
      </c>
      <c r="Z103">
        <f t="shared" si="63"/>
        <v>102</v>
      </c>
      <c r="AA103">
        <f t="shared" si="64"/>
        <v>1.1770386266094393</v>
      </c>
      <c r="AB103">
        <f t="shared" si="65"/>
        <v>141</v>
      </c>
      <c r="AC103">
        <v>103</v>
      </c>
      <c r="AD103">
        <f t="shared" si="66"/>
        <v>102</v>
      </c>
      <c r="AE103">
        <f t="shared" si="67"/>
        <v>1.1770386266094393</v>
      </c>
      <c r="AF103">
        <f t="shared" si="68"/>
        <v>3.58</v>
      </c>
      <c r="AG103">
        <v>103</v>
      </c>
      <c r="AH103">
        <f t="shared" si="69"/>
        <v>102</v>
      </c>
      <c r="AI103">
        <f t="shared" si="70"/>
        <v>1.1770386266094393</v>
      </c>
      <c r="AJ103">
        <f t="shared" si="71"/>
        <v>3.41</v>
      </c>
      <c r="AK103">
        <v>103</v>
      </c>
      <c r="AL103">
        <f t="shared" si="72"/>
        <v>102</v>
      </c>
      <c r="AM103">
        <f t="shared" si="73"/>
        <v>1.1770386266094393</v>
      </c>
      <c r="AN103">
        <f t="shared" si="74"/>
        <v>9.4</v>
      </c>
      <c r="AO103">
        <v>103</v>
      </c>
      <c r="AP103">
        <f t="shared" si="75"/>
        <v>102</v>
      </c>
      <c r="AQ103">
        <f t="shared" si="76"/>
        <v>1.1770386266094393</v>
      </c>
      <c r="AR103">
        <f t="shared" si="77"/>
        <v>116</v>
      </c>
      <c r="AS103">
        <v>103</v>
      </c>
      <c r="AT103">
        <f t="shared" si="78"/>
        <v>102</v>
      </c>
      <c r="AU103">
        <f t="shared" si="79"/>
        <v>1.1770386266094393</v>
      </c>
      <c r="AV103">
        <f t="shared" si="80"/>
        <v>5500</v>
      </c>
      <c r="AW103">
        <v>103</v>
      </c>
      <c r="AX103">
        <f t="shared" si="81"/>
        <v>102</v>
      </c>
      <c r="AY103">
        <f t="shared" si="82"/>
        <v>1.1770386266094393</v>
      </c>
      <c r="AZ103">
        <f t="shared" si="83"/>
        <v>30</v>
      </c>
      <c r="BA103">
        <v>103</v>
      </c>
      <c r="BB103">
        <f t="shared" si="84"/>
        <v>102</v>
      </c>
      <c r="BC103">
        <f t="shared" si="85"/>
        <v>1.1770386266094393</v>
      </c>
      <c r="BD103">
        <f t="shared" si="86"/>
        <v>34</v>
      </c>
      <c r="BE103">
        <v>103</v>
      </c>
      <c r="BF103">
        <f t="shared" si="87"/>
        <v>102</v>
      </c>
      <c r="BG103">
        <f t="shared" si="88"/>
        <v>1.1770386266094393</v>
      </c>
      <c r="BH103">
        <f t="shared" si="89"/>
        <v>16503</v>
      </c>
    </row>
    <row r="104" spans="1:60" x14ac:dyDescent="0.25">
      <c r="A104">
        <v>104</v>
      </c>
      <c r="B104">
        <f t="shared" si="45"/>
        <v>103</v>
      </c>
      <c r="C104">
        <f t="shared" si="46"/>
        <v>1.1763233190271789</v>
      </c>
      <c r="D104">
        <f t="shared" si="47"/>
        <v>0</v>
      </c>
      <c r="E104">
        <v>104</v>
      </c>
      <c r="F104">
        <f t="shared" si="48"/>
        <v>103</v>
      </c>
      <c r="G104">
        <f t="shared" si="49"/>
        <v>1.1763233190271789</v>
      </c>
      <c r="H104">
        <f t="shared" si="50"/>
        <v>94.5</v>
      </c>
      <c r="I104">
        <v>104</v>
      </c>
      <c r="J104">
        <f t="shared" si="51"/>
        <v>103</v>
      </c>
      <c r="K104">
        <f t="shared" si="52"/>
        <v>1.1763233190271789</v>
      </c>
      <c r="L104">
        <f t="shared" si="53"/>
        <v>166.3</v>
      </c>
      <c r="M104">
        <v>104</v>
      </c>
      <c r="N104">
        <f t="shared" si="54"/>
        <v>103</v>
      </c>
      <c r="O104">
        <f t="shared" si="55"/>
        <v>1.1763233190271789</v>
      </c>
      <c r="P104">
        <f t="shared" si="56"/>
        <v>64.099999999999994</v>
      </c>
      <c r="Q104">
        <v>104</v>
      </c>
      <c r="R104">
        <f t="shared" si="57"/>
        <v>103</v>
      </c>
      <c r="S104">
        <f t="shared" si="58"/>
        <v>1.1763233190271789</v>
      </c>
      <c r="T104">
        <f t="shared" si="59"/>
        <v>52</v>
      </c>
      <c r="U104">
        <v>104</v>
      </c>
      <c r="V104">
        <f t="shared" si="60"/>
        <v>103</v>
      </c>
      <c r="W104">
        <f t="shared" si="61"/>
        <v>1.1763233190271789</v>
      </c>
      <c r="X104">
        <f t="shared" si="62"/>
        <v>2145</v>
      </c>
      <c r="Y104">
        <v>104</v>
      </c>
      <c r="Z104">
        <f t="shared" si="63"/>
        <v>103</v>
      </c>
      <c r="AA104">
        <f t="shared" si="64"/>
        <v>1.1763233190271789</v>
      </c>
      <c r="AB104">
        <f t="shared" si="65"/>
        <v>97</v>
      </c>
      <c r="AC104">
        <v>104</v>
      </c>
      <c r="AD104">
        <f t="shared" si="66"/>
        <v>103</v>
      </c>
      <c r="AE104">
        <f t="shared" si="67"/>
        <v>1.1763233190271789</v>
      </c>
      <c r="AF104">
        <f t="shared" si="68"/>
        <v>3.15</v>
      </c>
      <c r="AG104">
        <v>104</v>
      </c>
      <c r="AH104">
        <f t="shared" si="69"/>
        <v>103</v>
      </c>
      <c r="AI104">
        <f t="shared" si="70"/>
        <v>1.1763233190271789</v>
      </c>
      <c r="AJ104">
        <f t="shared" si="71"/>
        <v>3.11</v>
      </c>
      <c r="AK104">
        <v>104</v>
      </c>
      <c r="AL104">
        <f t="shared" si="72"/>
        <v>103</v>
      </c>
      <c r="AM104">
        <f t="shared" si="73"/>
        <v>1.1763233190271789</v>
      </c>
      <c r="AN104">
        <f t="shared" si="74"/>
        <v>8.6</v>
      </c>
      <c r="AO104">
        <v>104</v>
      </c>
      <c r="AP104">
        <f t="shared" si="75"/>
        <v>103</v>
      </c>
      <c r="AQ104">
        <f t="shared" si="76"/>
        <v>1.1763233190271789</v>
      </c>
      <c r="AR104">
        <f t="shared" si="77"/>
        <v>70</v>
      </c>
      <c r="AS104">
        <v>104</v>
      </c>
      <c r="AT104">
        <f t="shared" si="78"/>
        <v>103</v>
      </c>
      <c r="AU104">
        <f t="shared" si="79"/>
        <v>1.1763233190271789</v>
      </c>
      <c r="AV104">
        <f t="shared" si="80"/>
        <v>4800</v>
      </c>
      <c r="AW104">
        <v>104</v>
      </c>
      <c r="AX104">
        <f t="shared" si="81"/>
        <v>103</v>
      </c>
      <c r="AY104">
        <f t="shared" si="82"/>
        <v>1.1763233190271789</v>
      </c>
      <c r="AZ104">
        <f t="shared" si="83"/>
        <v>19</v>
      </c>
      <c r="BA104">
        <v>104</v>
      </c>
      <c r="BB104">
        <f t="shared" si="84"/>
        <v>103</v>
      </c>
      <c r="BC104">
        <f t="shared" si="85"/>
        <v>1.1763233190271789</v>
      </c>
      <c r="BD104">
        <f t="shared" si="86"/>
        <v>25</v>
      </c>
      <c r="BE104">
        <v>104</v>
      </c>
      <c r="BF104">
        <f t="shared" si="87"/>
        <v>103</v>
      </c>
      <c r="BG104">
        <f t="shared" si="88"/>
        <v>1.1763233190271789</v>
      </c>
      <c r="BH104">
        <f t="shared" si="89"/>
        <v>7788</v>
      </c>
    </row>
    <row r="105" spans="1:60" x14ac:dyDescent="0.25">
      <c r="A105">
        <v>105</v>
      </c>
      <c r="B105">
        <f t="shared" si="45"/>
        <v>104</v>
      </c>
      <c r="C105">
        <f t="shared" si="46"/>
        <v>1.1756080114449183</v>
      </c>
      <c r="D105">
        <f t="shared" si="47"/>
        <v>2</v>
      </c>
      <c r="E105">
        <v>105</v>
      </c>
      <c r="F105">
        <f t="shared" si="48"/>
        <v>104</v>
      </c>
      <c r="G105">
        <f t="shared" si="49"/>
        <v>1.1756080114449183</v>
      </c>
      <c r="H105">
        <f t="shared" si="50"/>
        <v>102.4</v>
      </c>
      <c r="I105">
        <v>105</v>
      </c>
      <c r="J105">
        <f t="shared" si="51"/>
        <v>104</v>
      </c>
      <c r="K105">
        <f t="shared" si="52"/>
        <v>1.1756080114449183</v>
      </c>
      <c r="L105">
        <f t="shared" si="53"/>
        <v>183.1</v>
      </c>
      <c r="M105">
        <v>105</v>
      </c>
      <c r="N105">
        <f t="shared" si="54"/>
        <v>104</v>
      </c>
      <c r="O105">
        <f t="shared" si="55"/>
        <v>1.1756080114449183</v>
      </c>
      <c r="P105">
        <f t="shared" si="56"/>
        <v>66.900000000000006</v>
      </c>
      <c r="Q105">
        <v>105</v>
      </c>
      <c r="R105">
        <f t="shared" si="57"/>
        <v>104</v>
      </c>
      <c r="S105">
        <f t="shared" si="58"/>
        <v>1.1756080114449183</v>
      </c>
      <c r="T105">
        <f t="shared" si="59"/>
        <v>55.5</v>
      </c>
      <c r="U105">
        <v>105</v>
      </c>
      <c r="V105">
        <f t="shared" si="60"/>
        <v>104</v>
      </c>
      <c r="W105">
        <f t="shared" si="61"/>
        <v>1.1756080114449183</v>
      </c>
      <c r="X105">
        <f t="shared" si="62"/>
        <v>2935</v>
      </c>
      <c r="Y105">
        <v>105</v>
      </c>
      <c r="Z105">
        <f t="shared" si="63"/>
        <v>104</v>
      </c>
      <c r="AA105">
        <f t="shared" si="64"/>
        <v>1.1756080114449183</v>
      </c>
      <c r="AB105">
        <f t="shared" si="65"/>
        <v>141</v>
      </c>
      <c r="AC105">
        <v>105</v>
      </c>
      <c r="AD105">
        <f t="shared" si="66"/>
        <v>104</v>
      </c>
      <c r="AE105">
        <f t="shared" si="67"/>
        <v>1.1756080114449183</v>
      </c>
      <c r="AF105">
        <f t="shared" si="68"/>
        <v>3.58</v>
      </c>
      <c r="AG105">
        <v>105</v>
      </c>
      <c r="AH105">
        <f t="shared" si="69"/>
        <v>104</v>
      </c>
      <c r="AI105">
        <f t="shared" si="70"/>
        <v>1.1756080114449183</v>
      </c>
      <c r="AJ105">
        <f t="shared" si="71"/>
        <v>3.41</v>
      </c>
      <c r="AK105">
        <v>105</v>
      </c>
      <c r="AL105">
        <f t="shared" si="72"/>
        <v>104</v>
      </c>
      <c r="AM105">
        <f t="shared" si="73"/>
        <v>1.1756080114449183</v>
      </c>
      <c r="AN105">
        <f t="shared" si="74"/>
        <v>9.4</v>
      </c>
      <c r="AO105">
        <v>105</v>
      </c>
      <c r="AP105">
        <f t="shared" si="75"/>
        <v>104</v>
      </c>
      <c r="AQ105">
        <f t="shared" si="76"/>
        <v>1.1756080114449183</v>
      </c>
      <c r="AR105">
        <f t="shared" si="77"/>
        <v>116</v>
      </c>
      <c r="AS105">
        <v>105</v>
      </c>
      <c r="AT105">
        <f t="shared" si="78"/>
        <v>104</v>
      </c>
      <c r="AU105">
        <f t="shared" si="79"/>
        <v>1.1756080114449183</v>
      </c>
      <c r="AV105">
        <f t="shared" si="80"/>
        <v>5500</v>
      </c>
      <c r="AW105">
        <v>105</v>
      </c>
      <c r="AX105">
        <f t="shared" si="81"/>
        <v>104</v>
      </c>
      <c r="AY105">
        <f t="shared" si="82"/>
        <v>1.1756080114449183</v>
      </c>
      <c r="AZ105">
        <f t="shared" si="83"/>
        <v>30</v>
      </c>
      <c r="BA105">
        <v>105</v>
      </c>
      <c r="BB105">
        <f t="shared" si="84"/>
        <v>104</v>
      </c>
      <c r="BC105">
        <f t="shared" si="85"/>
        <v>1.1756080114449183</v>
      </c>
      <c r="BD105">
        <f t="shared" si="86"/>
        <v>34</v>
      </c>
      <c r="BE105">
        <v>105</v>
      </c>
      <c r="BF105">
        <f t="shared" si="87"/>
        <v>104</v>
      </c>
      <c r="BG105">
        <f t="shared" si="88"/>
        <v>1.1756080114449183</v>
      </c>
      <c r="BH105">
        <f t="shared" si="89"/>
        <v>16503</v>
      </c>
    </row>
    <row r="106" spans="1:60" x14ac:dyDescent="0.25">
      <c r="A106">
        <v>106</v>
      </c>
      <c r="B106">
        <f t="shared" si="45"/>
        <v>105</v>
      </c>
      <c r="C106">
        <f t="shared" si="46"/>
        <v>1.174892703862658</v>
      </c>
      <c r="D106">
        <f t="shared" si="47"/>
        <v>0</v>
      </c>
      <c r="E106">
        <v>106</v>
      </c>
      <c r="F106">
        <f t="shared" si="48"/>
        <v>105</v>
      </c>
      <c r="G106">
        <f t="shared" si="49"/>
        <v>1.174892703862658</v>
      </c>
      <c r="H106">
        <f t="shared" si="50"/>
        <v>94.5</v>
      </c>
      <c r="I106">
        <v>106</v>
      </c>
      <c r="J106">
        <f t="shared" si="51"/>
        <v>105</v>
      </c>
      <c r="K106">
        <f t="shared" si="52"/>
        <v>1.174892703862658</v>
      </c>
      <c r="L106">
        <f t="shared" si="53"/>
        <v>166.3</v>
      </c>
      <c r="M106">
        <v>106</v>
      </c>
      <c r="N106">
        <f t="shared" si="54"/>
        <v>105</v>
      </c>
      <c r="O106">
        <f t="shared" si="55"/>
        <v>1.174892703862658</v>
      </c>
      <c r="P106">
        <f t="shared" si="56"/>
        <v>64.099999999999994</v>
      </c>
      <c r="Q106">
        <v>106</v>
      </c>
      <c r="R106">
        <f t="shared" si="57"/>
        <v>105</v>
      </c>
      <c r="S106">
        <f t="shared" si="58"/>
        <v>1.174892703862658</v>
      </c>
      <c r="T106">
        <f t="shared" si="59"/>
        <v>52</v>
      </c>
      <c r="U106">
        <v>106</v>
      </c>
      <c r="V106">
        <f t="shared" si="60"/>
        <v>105</v>
      </c>
      <c r="W106">
        <f t="shared" si="61"/>
        <v>1.174892703862658</v>
      </c>
      <c r="X106">
        <f t="shared" si="62"/>
        <v>2145</v>
      </c>
      <c r="Y106">
        <v>106</v>
      </c>
      <c r="Z106">
        <f t="shared" si="63"/>
        <v>105</v>
      </c>
      <c r="AA106">
        <f t="shared" si="64"/>
        <v>1.174892703862658</v>
      </c>
      <c r="AB106">
        <f t="shared" si="65"/>
        <v>97</v>
      </c>
      <c r="AC106">
        <v>106</v>
      </c>
      <c r="AD106">
        <f t="shared" si="66"/>
        <v>105</v>
      </c>
      <c r="AE106">
        <f t="shared" si="67"/>
        <v>1.174892703862658</v>
      </c>
      <c r="AF106">
        <f t="shared" si="68"/>
        <v>3.15</v>
      </c>
      <c r="AG106">
        <v>106</v>
      </c>
      <c r="AH106">
        <f t="shared" si="69"/>
        <v>105</v>
      </c>
      <c r="AI106">
        <f t="shared" si="70"/>
        <v>1.174892703862658</v>
      </c>
      <c r="AJ106">
        <f t="shared" si="71"/>
        <v>3.11</v>
      </c>
      <c r="AK106">
        <v>106</v>
      </c>
      <c r="AL106">
        <f t="shared" si="72"/>
        <v>105</v>
      </c>
      <c r="AM106">
        <f t="shared" si="73"/>
        <v>1.174892703862658</v>
      </c>
      <c r="AN106">
        <f t="shared" si="74"/>
        <v>8.6</v>
      </c>
      <c r="AO106">
        <v>106</v>
      </c>
      <c r="AP106">
        <f t="shared" si="75"/>
        <v>105</v>
      </c>
      <c r="AQ106">
        <f t="shared" si="76"/>
        <v>1.174892703862658</v>
      </c>
      <c r="AR106">
        <f t="shared" si="77"/>
        <v>70</v>
      </c>
      <c r="AS106">
        <v>106</v>
      </c>
      <c r="AT106">
        <f t="shared" si="78"/>
        <v>105</v>
      </c>
      <c r="AU106">
        <f t="shared" si="79"/>
        <v>1.174892703862658</v>
      </c>
      <c r="AV106">
        <f t="shared" si="80"/>
        <v>4800</v>
      </c>
      <c r="AW106">
        <v>106</v>
      </c>
      <c r="AX106">
        <f t="shared" si="81"/>
        <v>105</v>
      </c>
      <c r="AY106">
        <f t="shared" si="82"/>
        <v>1.174892703862658</v>
      </c>
      <c r="AZ106">
        <f t="shared" si="83"/>
        <v>19</v>
      </c>
      <c r="BA106">
        <v>106</v>
      </c>
      <c r="BB106">
        <f t="shared" si="84"/>
        <v>105</v>
      </c>
      <c r="BC106">
        <f t="shared" si="85"/>
        <v>1.174892703862658</v>
      </c>
      <c r="BD106">
        <f t="shared" si="86"/>
        <v>25</v>
      </c>
      <c r="BE106">
        <v>106</v>
      </c>
      <c r="BF106">
        <f t="shared" si="87"/>
        <v>105</v>
      </c>
      <c r="BG106">
        <f t="shared" si="88"/>
        <v>1.174892703862658</v>
      </c>
      <c r="BH106">
        <f t="shared" si="89"/>
        <v>7788</v>
      </c>
    </row>
    <row r="107" spans="1:60" x14ac:dyDescent="0.25">
      <c r="A107">
        <v>107</v>
      </c>
      <c r="B107">
        <f t="shared" si="45"/>
        <v>106</v>
      </c>
      <c r="C107">
        <f t="shared" si="46"/>
        <v>1.1741773962803976</v>
      </c>
      <c r="D107">
        <f t="shared" si="47"/>
        <v>2</v>
      </c>
      <c r="E107">
        <v>107</v>
      </c>
      <c r="F107">
        <f t="shared" si="48"/>
        <v>106</v>
      </c>
      <c r="G107">
        <f t="shared" si="49"/>
        <v>1.1741773962803976</v>
      </c>
      <c r="H107">
        <f t="shared" si="50"/>
        <v>102.4</v>
      </c>
      <c r="I107">
        <v>107</v>
      </c>
      <c r="J107">
        <f t="shared" si="51"/>
        <v>106</v>
      </c>
      <c r="K107">
        <f t="shared" si="52"/>
        <v>1.1741773962803976</v>
      </c>
      <c r="L107">
        <f t="shared" si="53"/>
        <v>183.1</v>
      </c>
      <c r="M107">
        <v>107</v>
      </c>
      <c r="N107">
        <f t="shared" si="54"/>
        <v>106</v>
      </c>
      <c r="O107">
        <f t="shared" si="55"/>
        <v>1.1741773962803976</v>
      </c>
      <c r="P107">
        <f t="shared" si="56"/>
        <v>66.900000000000006</v>
      </c>
      <c r="Q107">
        <v>107</v>
      </c>
      <c r="R107">
        <f t="shared" si="57"/>
        <v>106</v>
      </c>
      <c r="S107">
        <f t="shared" si="58"/>
        <v>1.1741773962803976</v>
      </c>
      <c r="T107">
        <f t="shared" si="59"/>
        <v>55.5</v>
      </c>
      <c r="U107">
        <v>107</v>
      </c>
      <c r="V107">
        <f t="shared" si="60"/>
        <v>106</v>
      </c>
      <c r="W107">
        <f t="shared" si="61"/>
        <v>1.1741773962803976</v>
      </c>
      <c r="X107">
        <f t="shared" si="62"/>
        <v>2935</v>
      </c>
      <c r="Y107">
        <v>107</v>
      </c>
      <c r="Z107">
        <f t="shared" si="63"/>
        <v>106</v>
      </c>
      <c r="AA107">
        <f t="shared" si="64"/>
        <v>1.1741773962803976</v>
      </c>
      <c r="AB107">
        <f t="shared" si="65"/>
        <v>141</v>
      </c>
      <c r="AC107">
        <v>107</v>
      </c>
      <c r="AD107">
        <f t="shared" si="66"/>
        <v>106</v>
      </c>
      <c r="AE107">
        <f t="shared" si="67"/>
        <v>1.1741773962803976</v>
      </c>
      <c r="AF107">
        <f t="shared" si="68"/>
        <v>3.58</v>
      </c>
      <c r="AG107">
        <v>107</v>
      </c>
      <c r="AH107">
        <f t="shared" si="69"/>
        <v>106</v>
      </c>
      <c r="AI107">
        <f t="shared" si="70"/>
        <v>1.1741773962803976</v>
      </c>
      <c r="AJ107">
        <f t="shared" si="71"/>
        <v>3.41</v>
      </c>
      <c r="AK107">
        <v>107</v>
      </c>
      <c r="AL107">
        <f t="shared" si="72"/>
        <v>106</v>
      </c>
      <c r="AM107">
        <f t="shared" si="73"/>
        <v>1.1741773962803976</v>
      </c>
      <c r="AN107">
        <f t="shared" si="74"/>
        <v>9.4</v>
      </c>
      <c r="AO107">
        <v>107</v>
      </c>
      <c r="AP107">
        <f t="shared" si="75"/>
        <v>106</v>
      </c>
      <c r="AQ107">
        <f t="shared" si="76"/>
        <v>1.1741773962803976</v>
      </c>
      <c r="AR107">
        <f t="shared" si="77"/>
        <v>116</v>
      </c>
      <c r="AS107">
        <v>107</v>
      </c>
      <c r="AT107">
        <f t="shared" si="78"/>
        <v>106</v>
      </c>
      <c r="AU107">
        <f t="shared" si="79"/>
        <v>1.1741773962803976</v>
      </c>
      <c r="AV107">
        <f t="shared" si="80"/>
        <v>5500</v>
      </c>
      <c r="AW107">
        <v>107</v>
      </c>
      <c r="AX107">
        <f t="shared" si="81"/>
        <v>106</v>
      </c>
      <c r="AY107">
        <f t="shared" si="82"/>
        <v>1.1741773962803976</v>
      </c>
      <c r="AZ107">
        <f t="shared" si="83"/>
        <v>30</v>
      </c>
      <c r="BA107">
        <v>107</v>
      </c>
      <c r="BB107">
        <f t="shared" si="84"/>
        <v>106</v>
      </c>
      <c r="BC107">
        <f t="shared" si="85"/>
        <v>1.1741773962803976</v>
      </c>
      <c r="BD107">
        <f t="shared" si="86"/>
        <v>34</v>
      </c>
      <c r="BE107">
        <v>107</v>
      </c>
      <c r="BF107">
        <f t="shared" si="87"/>
        <v>106</v>
      </c>
      <c r="BG107">
        <f t="shared" si="88"/>
        <v>1.1741773962803976</v>
      </c>
      <c r="BH107">
        <f t="shared" si="89"/>
        <v>16503</v>
      </c>
    </row>
    <row r="108" spans="1:60" x14ac:dyDescent="0.25">
      <c r="A108">
        <v>108</v>
      </c>
      <c r="B108">
        <f t="shared" si="45"/>
        <v>107</v>
      </c>
      <c r="C108">
        <f t="shared" si="46"/>
        <v>1.1734620886981373</v>
      </c>
      <c r="D108">
        <f t="shared" si="47"/>
        <v>0</v>
      </c>
      <c r="E108">
        <v>108</v>
      </c>
      <c r="F108">
        <f t="shared" si="48"/>
        <v>107</v>
      </c>
      <c r="G108">
        <f t="shared" si="49"/>
        <v>1.1734620886981373</v>
      </c>
      <c r="H108">
        <f t="shared" si="50"/>
        <v>94.5</v>
      </c>
      <c r="I108">
        <v>108</v>
      </c>
      <c r="J108">
        <f t="shared" si="51"/>
        <v>107</v>
      </c>
      <c r="K108">
        <f t="shared" si="52"/>
        <v>1.1734620886981373</v>
      </c>
      <c r="L108">
        <f t="shared" si="53"/>
        <v>166.3</v>
      </c>
      <c r="M108">
        <v>108</v>
      </c>
      <c r="N108">
        <f t="shared" si="54"/>
        <v>107</v>
      </c>
      <c r="O108">
        <f t="shared" si="55"/>
        <v>1.1734620886981373</v>
      </c>
      <c r="P108">
        <f t="shared" si="56"/>
        <v>64.099999999999994</v>
      </c>
      <c r="Q108">
        <v>108</v>
      </c>
      <c r="R108">
        <f t="shared" si="57"/>
        <v>107</v>
      </c>
      <c r="S108">
        <f t="shared" si="58"/>
        <v>1.1734620886981373</v>
      </c>
      <c r="T108">
        <f t="shared" si="59"/>
        <v>52</v>
      </c>
      <c r="U108">
        <v>108</v>
      </c>
      <c r="V108">
        <f t="shared" si="60"/>
        <v>107</v>
      </c>
      <c r="W108">
        <f t="shared" si="61"/>
        <v>1.1734620886981373</v>
      </c>
      <c r="X108">
        <f t="shared" si="62"/>
        <v>2145</v>
      </c>
      <c r="Y108">
        <v>108</v>
      </c>
      <c r="Z108">
        <f t="shared" si="63"/>
        <v>107</v>
      </c>
      <c r="AA108">
        <f t="shared" si="64"/>
        <v>1.1734620886981373</v>
      </c>
      <c r="AB108">
        <f t="shared" si="65"/>
        <v>97</v>
      </c>
      <c r="AC108">
        <v>108</v>
      </c>
      <c r="AD108">
        <f t="shared" si="66"/>
        <v>107</v>
      </c>
      <c r="AE108">
        <f t="shared" si="67"/>
        <v>1.1734620886981373</v>
      </c>
      <c r="AF108">
        <f t="shared" si="68"/>
        <v>3.15</v>
      </c>
      <c r="AG108">
        <v>108</v>
      </c>
      <c r="AH108">
        <f t="shared" si="69"/>
        <v>107</v>
      </c>
      <c r="AI108">
        <f t="shared" si="70"/>
        <v>1.1734620886981373</v>
      </c>
      <c r="AJ108">
        <f t="shared" si="71"/>
        <v>3.11</v>
      </c>
      <c r="AK108">
        <v>108</v>
      </c>
      <c r="AL108">
        <f t="shared" si="72"/>
        <v>107</v>
      </c>
      <c r="AM108">
        <f t="shared" si="73"/>
        <v>1.1734620886981373</v>
      </c>
      <c r="AN108">
        <f t="shared" si="74"/>
        <v>8.6</v>
      </c>
      <c r="AO108">
        <v>108</v>
      </c>
      <c r="AP108">
        <f t="shared" si="75"/>
        <v>107</v>
      </c>
      <c r="AQ108">
        <f t="shared" si="76"/>
        <v>1.1734620886981373</v>
      </c>
      <c r="AR108">
        <f t="shared" si="77"/>
        <v>70</v>
      </c>
      <c r="AS108">
        <v>108</v>
      </c>
      <c r="AT108">
        <f t="shared" si="78"/>
        <v>107</v>
      </c>
      <c r="AU108">
        <f t="shared" si="79"/>
        <v>1.1734620886981373</v>
      </c>
      <c r="AV108">
        <f t="shared" si="80"/>
        <v>4800</v>
      </c>
      <c r="AW108">
        <v>108</v>
      </c>
      <c r="AX108">
        <f t="shared" si="81"/>
        <v>107</v>
      </c>
      <c r="AY108">
        <f t="shared" si="82"/>
        <v>1.1734620886981373</v>
      </c>
      <c r="AZ108">
        <f t="shared" si="83"/>
        <v>19</v>
      </c>
      <c r="BA108">
        <v>108</v>
      </c>
      <c r="BB108">
        <f t="shared" si="84"/>
        <v>107</v>
      </c>
      <c r="BC108">
        <f t="shared" si="85"/>
        <v>1.1734620886981373</v>
      </c>
      <c r="BD108">
        <f t="shared" si="86"/>
        <v>25</v>
      </c>
      <c r="BE108">
        <v>108</v>
      </c>
      <c r="BF108">
        <f t="shared" si="87"/>
        <v>107</v>
      </c>
      <c r="BG108">
        <f t="shared" si="88"/>
        <v>1.1734620886981373</v>
      </c>
      <c r="BH108">
        <f t="shared" si="89"/>
        <v>7788</v>
      </c>
    </row>
    <row r="109" spans="1:60" x14ac:dyDescent="0.25">
      <c r="A109">
        <v>109</v>
      </c>
      <c r="B109">
        <f t="shared" si="45"/>
        <v>108</v>
      </c>
      <c r="C109">
        <f t="shared" si="46"/>
        <v>1.1727467811158767</v>
      </c>
      <c r="D109">
        <f t="shared" si="47"/>
        <v>2</v>
      </c>
      <c r="E109">
        <v>109</v>
      </c>
      <c r="F109">
        <f t="shared" si="48"/>
        <v>108</v>
      </c>
      <c r="G109">
        <f t="shared" si="49"/>
        <v>1.1727467811158767</v>
      </c>
      <c r="H109">
        <f t="shared" si="50"/>
        <v>102.4</v>
      </c>
      <c r="I109">
        <v>109</v>
      </c>
      <c r="J109">
        <f t="shared" si="51"/>
        <v>108</v>
      </c>
      <c r="K109">
        <f t="shared" si="52"/>
        <v>1.1727467811158767</v>
      </c>
      <c r="L109">
        <f t="shared" si="53"/>
        <v>183.1</v>
      </c>
      <c r="M109">
        <v>109</v>
      </c>
      <c r="N109">
        <f t="shared" si="54"/>
        <v>108</v>
      </c>
      <c r="O109">
        <f t="shared" si="55"/>
        <v>1.1727467811158767</v>
      </c>
      <c r="P109">
        <f t="shared" si="56"/>
        <v>66.900000000000006</v>
      </c>
      <c r="Q109">
        <v>109</v>
      </c>
      <c r="R109">
        <f t="shared" si="57"/>
        <v>108</v>
      </c>
      <c r="S109">
        <f t="shared" si="58"/>
        <v>1.1727467811158767</v>
      </c>
      <c r="T109">
        <f t="shared" si="59"/>
        <v>55.5</v>
      </c>
      <c r="U109">
        <v>109</v>
      </c>
      <c r="V109">
        <f t="shared" si="60"/>
        <v>108</v>
      </c>
      <c r="W109">
        <f t="shared" si="61"/>
        <v>1.1727467811158767</v>
      </c>
      <c r="X109">
        <f t="shared" si="62"/>
        <v>2935</v>
      </c>
      <c r="Y109">
        <v>109</v>
      </c>
      <c r="Z109">
        <f t="shared" si="63"/>
        <v>108</v>
      </c>
      <c r="AA109">
        <f t="shared" si="64"/>
        <v>1.1727467811158767</v>
      </c>
      <c r="AB109">
        <f t="shared" si="65"/>
        <v>141</v>
      </c>
      <c r="AC109">
        <v>109</v>
      </c>
      <c r="AD109">
        <f t="shared" si="66"/>
        <v>108</v>
      </c>
      <c r="AE109">
        <f t="shared" si="67"/>
        <v>1.1727467811158767</v>
      </c>
      <c r="AF109">
        <f t="shared" si="68"/>
        <v>3.58</v>
      </c>
      <c r="AG109">
        <v>109</v>
      </c>
      <c r="AH109">
        <f t="shared" si="69"/>
        <v>108</v>
      </c>
      <c r="AI109">
        <f t="shared" si="70"/>
        <v>1.1727467811158767</v>
      </c>
      <c r="AJ109">
        <f t="shared" si="71"/>
        <v>3.41</v>
      </c>
      <c r="AK109">
        <v>109</v>
      </c>
      <c r="AL109">
        <f t="shared" si="72"/>
        <v>108</v>
      </c>
      <c r="AM109">
        <f t="shared" si="73"/>
        <v>1.1727467811158767</v>
      </c>
      <c r="AN109">
        <f t="shared" si="74"/>
        <v>9.4</v>
      </c>
      <c r="AO109">
        <v>109</v>
      </c>
      <c r="AP109">
        <f t="shared" si="75"/>
        <v>108</v>
      </c>
      <c r="AQ109">
        <f t="shared" si="76"/>
        <v>1.1727467811158767</v>
      </c>
      <c r="AR109">
        <f t="shared" si="77"/>
        <v>116</v>
      </c>
      <c r="AS109">
        <v>109</v>
      </c>
      <c r="AT109">
        <f t="shared" si="78"/>
        <v>108</v>
      </c>
      <c r="AU109">
        <f t="shared" si="79"/>
        <v>1.1727467811158767</v>
      </c>
      <c r="AV109">
        <f t="shared" si="80"/>
        <v>5500</v>
      </c>
      <c r="AW109">
        <v>109</v>
      </c>
      <c r="AX109">
        <f t="shared" si="81"/>
        <v>108</v>
      </c>
      <c r="AY109">
        <f t="shared" si="82"/>
        <v>1.1727467811158767</v>
      </c>
      <c r="AZ109">
        <f t="shared" si="83"/>
        <v>30</v>
      </c>
      <c r="BA109">
        <v>109</v>
      </c>
      <c r="BB109">
        <f t="shared" si="84"/>
        <v>108</v>
      </c>
      <c r="BC109">
        <f t="shared" si="85"/>
        <v>1.1727467811158767</v>
      </c>
      <c r="BD109">
        <f t="shared" si="86"/>
        <v>34</v>
      </c>
      <c r="BE109">
        <v>109</v>
      </c>
      <c r="BF109">
        <f t="shared" si="87"/>
        <v>108</v>
      </c>
      <c r="BG109">
        <f t="shared" si="88"/>
        <v>1.1727467811158767</v>
      </c>
      <c r="BH109">
        <f t="shared" si="89"/>
        <v>16503</v>
      </c>
    </row>
    <row r="110" spans="1:60" x14ac:dyDescent="0.25">
      <c r="A110">
        <v>110</v>
      </c>
      <c r="B110">
        <f t="shared" si="45"/>
        <v>109</v>
      </c>
      <c r="C110">
        <f t="shared" si="46"/>
        <v>1.1720314735336164</v>
      </c>
      <c r="D110">
        <f t="shared" si="47"/>
        <v>0</v>
      </c>
      <c r="E110">
        <v>110</v>
      </c>
      <c r="F110">
        <f t="shared" si="48"/>
        <v>109</v>
      </c>
      <c r="G110">
        <f t="shared" si="49"/>
        <v>1.1720314735336164</v>
      </c>
      <c r="H110">
        <f t="shared" si="50"/>
        <v>94.5</v>
      </c>
      <c r="I110">
        <v>110</v>
      </c>
      <c r="J110">
        <f t="shared" si="51"/>
        <v>109</v>
      </c>
      <c r="K110">
        <f t="shared" si="52"/>
        <v>1.1720314735336164</v>
      </c>
      <c r="L110">
        <f t="shared" si="53"/>
        <v>166.3</v>
      </c>
      <c r="M110">
        <v>110</v>
      </c>
      <c r="N110">
        <f t="shared" si="54"/>
        <v>109</v>
      </c>
      <c r="O110">
        <f t="shared" si="55"/>
        <v>1.1720314735336164</v>
      </c>
      <c r="P110">
        <f t="shared" si="56"/>
        <v>64.099999999999994</v>
      </c>
      <c r="Q110">
        <v>110</v>
      </c>
      <c r="R110">
        <f t="shared" si="57"/>
        <v>109</v>
      </c>
      <c r="S110">
        <f t="shared" si="58"/>
        <v>1.1720314735336164</v>
      </c>
      <c r="T110">
        <f t="shared" si="59"/>
        <v>52</v>
      </c>
      <c r="U110">
        <v>110</v>
      </c>
      <c r="V110">
        <f t="shared" si="60"/>
        <v>109</v>
      </c>
      <c r="W110">
        <f t="shared" si="61"/>
        <v>1.1720314735336164</v>
      </c>
      <c r="X110">
        <f t="shared" si="62"/>
        <v>2145</v>
      </c>
      <c r="Y110">
        <v>110</v>
      </c>
      <c r="Z110">
        <f t="shared" si="63"/>
        <v>109</v>
      </c>
      <c r="AA110">
        <f t="shared" si="64"/>
        <v>1.1720314735336164</v>
      </c>
      <c r="AB110">
        <f t="shared" si="65"/>
        <v>97</v>
      </c>
      <c r="AC110">
        <v>110</v>
      </c>
      <c r="AD110">
        <f t="shared" si="66"/>
        <v>109</v>
      </c>
      <c r="AE110">
        <f t="shared" si="67"/>
        <v>1.1720314735336164</v>
      </c>
      <c r="AF110">
        <f t="shared" si="68"/>
        <v>3.15</v>
      </c>
      <c r="AG110">
        <v>110</v>
      </c>
      <c r="AH110">
        <f t="shared" si="69"/>
        <v>109</v>
      </c>
      <c r="AI110">
        <f t="shared" si="70"/>
        <v>1.1720314735336164</v>
      </c>
      <c r="AJ110">
        <f t="shared" si="71"/>
        <v>3.11</v>
      </c>
      <c r="AK110">
        <v>110</v>
      </c>
      <c r="AL110">
        <f t="shared" si="72"/>
        <v>109</v>
      </c>
      <c r="AM110">
        <f t="shared" si="73"/>
        <v>1.1720314735336164</v>
      </c>
      <c r="AN110">
        <f t="shared" si="74"/>
        <v>8.6</v>
      </c>
      <c r="AO110">
        <v>110</v>
      </c>
      <c r="AP110">
        <f t="shared" si="75"/>
        <v>109</v>
      </c>
      <c r="AQ110">
        <f t="shared" si="76"/>
        <v>1.1720314735336164</v>
      </c>
      <c r="AR110">
        <f t="shared" si="77"/>
        <v>70</v>
      </c>
      <c r="AS110">
        <v>110</v>
      </c>
      <c r="AT110">
        <f t="shared" si="78"/>
        <v>109</v>
      </c>
      <c r="AU110">
        <f t="shared" si="79"/>
        <v>1.1720314735336164</v>
      </c>
      <c r="AV110">
        <f t="shared" si="80"/>
        <v>4800</v>
      </c>
      <c r="AW110">
        <v>110</v>
      </c>
      <c r="AX110">
        <f t="shared" si="81"/>
        <v>109</v>
      </c>
      <c r="AY110">
        <f t="shared" si="82"/>
        <v>1.1720314735336164</v>
      </c>
      <c r="AZ110">
        <f t="shared" si="83"/>
        <v>19</v>
      </c>
      <c r="BA110">
        <v>110</v>
      </c>
      <c r="BB110">
        <f t="shared" si="84"/>
        <v>109</v>
      </c>
      <c r="BC110">
        <f t="shared" si="85"/>
        <v>1.1720314735336164</v>
      </c>
      <c r="BD110">
        <f t="shared" si="86"/>
        <v>25</v>
      </c>
      <c r="BE110">
        <v>110</v>
      </c>
      <c r="BF110">
        <f t="shared" si="87"/>
        <v>109</v>
      </c>
      <c r="BG110">
        <f t="shared" si="88"/>
        <v>1.1720314735336164</v>
      </c>
      <c r="BH110">
        <f t="shared" si="89"/>
        <v>7788</v>
      </c>
    </row>
    <row r="111" spans="1:60" x14ac:dyDescent="0.25">
      <c r="A111">
        <v>111</v>
      </c>
      <c r="B111">
        <f t="shared" si="45"/>
        <v>110</v>
      </c>
      <c r="C111">
        <f t="shared" si="46"/>
        <v>1.171316165951356</v>
      </c>
      <c r="D111">
        <f t="shared" si="47"/>
        <v>2</v>
      </c>
      <c r="E111">
        <v>111</v>
      </c>
      <c r="F111">
        <f t="shared" si="48"/>
        <v>110</v>
      </c>
      <c r="G111">
        <f t="shared" si="49"/>
        <v>1.171316165951356</v>
      </c>
      <c r="H111">
        <f t="shared" si="50"/>
        <v>102.4</v>
      </c>
      <c r="I111">
        <v>111</v>
      </c>
      <c r="J111">
        <f t="shared" si="51"/>
        <v>110</v>
      </c>
      <c r="K111">
        <f t="shared" si="52"/>
        <v>1.171316165951356</v>
      </c>
      <c r="L111">
        <f t="shared" si="53"/>
        <v>183.1</v>
      </c>
      <c r="M111">
        <v>111</v>
      </c>
      <c r="N111">
        <f t="shared" si="54"/>
        <v>110</v>
      </c>
      <c r="O111">
        <f t="shared" si="55"/>
        <v>1.171316165951356</v>
      </c>
      <c r="P111">
        <f t="shared" si="56"/>
        <v>66.900000000000006</v>
      </c>
      <c r="Q111">
        <v>111</v>
      </c>
      <c r="R111">
        <f t="shared" si="57"/>
        <v>110</v>
      </c>
      <c r="S111">
        <f t="shared" si="58"/>
        <v>1.171316165951356</v>
      </c>
      <c r="T111">
        <f t="shared" si="59"/>
        <v>55.5</v>
      </c>
      <c r="U111">
        <v>111</v>
      </c>
      <c r="V111">
        <f t="shared" si="60"/>
        <v>110</v>
      </c>
      <c r="W111">
        <f t="shared" si="61"/>
        <v>1.171316165951356</v>
      </c>
      <c r="X111">
        <f t="shared" si="62"/>
        <v>2935</v>
      </c>
      <c r="Y111">
        <v>111</v>
      </c>
      <c r="Z111">
        <f t="shared" si="63"/>
        <v>110</v>
      </c>
      <c r="AA111">
        <f t="shared" si="64"/>
        <v>1.171316165951356</v>
      </c>
      <c r="AB111">
        <f t="shared" si="65"/>
        <v>141</v>
      </c>
      <c r="AC111">
        <v>111</v>
      </c>
      <c r="AD111">
        <f t="shared" si="66"/>
        <v>110</v>
      </c>
      <c r="AE111">
        <f t="shared" si="67"/>
        <v>1.171316165951356</v>
      </c>
      <c r="AF111">
        <f t="shared" si="68"/>
        <v>3.58</v>
      </c>
      <c r="AG111">
        <v>111</v>
      </c>
      <c r="AH111">
        <f t="shared" si="69"/>
        <v>110</v>
      </c>
      <c r="AI111">
        <f t="shared" si="70"/>
        <v>1.171316165951356</v>
      </c>
      <c r="AJ111">
        <f t="shared" si="71"/>
        <v>3.41</v>
      </c>
      <c r="AK111">
        <v>111</v>
      </c>
      <c r="AL111">
        <f t="shared" si="72"/>
        <v>110</v>
      </c>
      <c r="AM111">
        <f t="shared" si="73"/>
        <v>1.171316165951356</v>
      </c>
      <c r="AN111">
        <f t="shared" si="74"/>
        <v>9.4</v>
      </c>
      <c r="AO111">
        <v>111</v>
      </c>
      <c r="AP111">
        <f t="shared" si="75"/>
        <v>110</v>
      </c>
      <c r="AQ111">
        <f t="shared" si="76"/>
        <v>1.171316165951356</v>
      </c>
      <c r="AR111">
        <f t="shared" si="77"/>
        <v>116</v>
      </c>
      <c r="AS111">
        <v>111</v>
      </c>
      <c r="AT111">
        <f t="shared" si="78"/>
        <v>110</v>
      </c>
      <c r="AU111">
        <f t="shared" si="79"/>
        <v>1.171316165951356</v>
      </c>
      <c r="AV111">
        <f t="shared" si="80"/>
        <v>5500</v>
      </c>
      <c r="AW111">
        <v>111</v>
      </c>
      <c r="AX111">
        <f t="shared" si="81"/>
        <v>110</v>
      </c>
      <c r="AY111">
        <f t="shared" si="82"/>
        <v>1.171316165951356</v>
      </c>
      <c r="AZ111">
        <f t="shared" si="83"/>
        <v>30</v>
      </c>
      <c r="BA111">
        <v>111</v>
      </c>
      <c r="BB111">
        <f t="shared" si="84"/>
        <v>110</v>
      </c>
      <c r="BC111">
        <f t="shared" si="85"/>
        <v>1.171316165951356</v>
      </c>
      <c r="BD111">
        <f t="shared" si="86"/>
        <v>34</v>
      </c>
      <c r="BE111">
        <v>111</v>
      </c>
      <c r="BF111">
        <f t="shared" si="87"/>
        <v>110</v>
      </c>
      <c r="BG111">
        <f t="shared" si="88"/>
        <v>1.171316165951356</v>
      </c>
      <c r="BH111">
        <f t="shared" si="89"/>
        <v>16503</v>
      </c>
    </row>
    <row r="112" spans="1:60" x14ac:dyDescent="0.25">
      <c r="A112">
        <v>112</v>
      </c>
      <c r="B112">
        <f t="shared" si="45"/>
        <v>111</v>
      </c>
      <c r="C112">
        <f t="shared" si="46"/>
        <v>1.1706008583690957</v>
      </c>
      <c r="D112">
        <f t="shared" si="47"/>
        <v>0</v>
      </c>
      <c r="E112">
        <v>112</v>
      </c>
      <c r="F112">
        <f t="shared" si="48"/>
        <v>111</v>
      </c>
      <c r="G112">
        <f t="shared" si="49"/>
        <v>1.1706008583690957</v>
      </c>
      <c r="H112">
        <f t="shared" si="50"/>
        <v>94.5</v>
      </c>
      <c r="I112">
        <v>112</v>
      </c>
      <c r="J112">
        <f t="shared" si="51"/>
        <v>111</v>
      </c>
      <c r="K112">
        <f t="shared" si="52"/>
        <v>1.1706008583690957</v>
      </c>
      <c r="L112">
        <f t="shared" si="53"/>
        <v>166.3</v>
      </c>
      <c r="M112">
        <v>112</v>
      </c>
      <c r="N112">
        <f t="shared" si="54"/>
        <v>111</v>
      </c>
      <c r="O112">
        <f t="shared" si="55"/>
        <v>1.1706008583690957</v>
      </c>
      <c r="P112">
        <f t="shared" si="56"/>
        <v>64.099999999999994</v>
      </c>
      <c r="Q112">
        <v>112</v>
      </c>
      <c r="R112">
        <f t="shared" si="57"/>
        <v>111</v>
      </c>
      <c r="S112">
        <f t="shared" si="58"/>
        <v>1.1706008583690957</v>
      </c>
      <c r="T112">
        <f t="shared" si="59"/>
        <v>52</v>
      </c>
      <c r="U112">
        <v>112</v>
      </c>
      <c r="V112">
        <f t="shared" si="60"/>
        <v>111</v>
      </c>
      <c r="W112">
        <f t="shared" si="61"/>
        <v>1.1706008583690957</v>
      </c>
      <c r="X112">
        <f t="shared" si="62"/>
        <v>2145</v>
      </c>
      <c r="Y112">
        <v>112</v>
      </c>
      <c r="Z112">
        <f t="shared" si="63"/>
        <v>111</v>
      </c>
      <c r="AA112">
        <f t="shared" si="64"/>
        <v>1.1706008583690957</v>
      </c>
      <c r="AB112">
        <f t="shared" si="65"/>
        <v>97</v>
      </c>
      <c r="AC112">
        <v>112</v>
      </c>
      <c r="AD112">
        <f t="shared" si="66"/>
        <v>111</v>
      </c>
      <c r="AE112">
        <f t="shared" si="67"/>
        <v>1.1706008583690957</v>
      </c>
      <c r="AF112">
        <f t="shared" si="68"/>
        <v>3.15</v>
      </c>
      <c r="AG112">
        <v>112</v>
      </c>
      <c r="AH112">
        <f t="shared" si="69"/>
        <v>111</v>
      </c>
      <c r="AI112">
        <f t="shared" si="70"/>
        <v>1.1706008583690957</v>
      </c>
      <c r="AJ112">
        <f t="shared" si="71"/>
        <v>3.11</v>
      </c>
      <c r="AK112">
        <v>112</v>
      </c>
      <c r="AL112">
        <f t="shared" si="72"/>
        <v>111</v>
      </c>
      <c r="AM112">
        <f t="shared" si="73"/>
        <v>1.1706008583690957</v>
      </c>
      <c r="AN112">
        <f t="shared" si="74"/>
        <v>8.6</v>
      </c>
      <c r="AO112">
        <v>112</v>
      </c>
      <c r="AP112">
        <f t="shared" si="75"/>
        <v>111</v>
      </c>
      <c r="AQ112">
        <f t="shared" si="76"/>
        <v>1.1706008583690957</v>
      </c>
      <c r="AR112">
        <f t="shared" si="77"/>
        <v>70</v>
      </c>
      <c r="AS112">
        <v>112</v>
      </c>
      <c r="AT112">
        <f t="shared" si="78"/>
        <v>111</v>
      </c>
      <c r="AU112">
        <f t="shared" si="79"/>
        <v>1.1706008583690957</v>
      </c>
      <c r="AV112">
        <f t="shared" si="80"/>
        <v>4800</v>
      </c>
      <c r="AW112">
        <v>112</v>
      </c>
      <c r="AX112">
        <f t="shared" si="81"/>
        <v>111</v>
      </c>
      <c r="AY112">
        <f t="shared" si="82"/>
        <v>1.1706008583690957</v>
      </c>
      <c r="AZ112">
        <f t="shared" si="83"/>
        <v>19</v>
      </c>
      <c r="BA112">
        <v>112</v>
      </c>
      <c r="BB112">
        <f t="shared" si="84"/>
        <v>111</v>
      </c>
      <c r="BC112">
        <f t="shared" si="85"/>
        <v>1.1706008583690957</v>
      </c>
      <c r="BD112">
        <f t="shared" si="86"/>
        <v>25</v>
      </c>
      <c r="BE112">
        <v>112</v>
      </c>
      <c r="BF112">
        <f t="shared" si="87"/>
        <v>111</v>
      </c>
      <c r="BG112">
        <f t="shared" si="88"/>
        <v>1.1706008583690957</v>
      </c>
      <c r="BH112">
        <f t="shared" si="89"/>
        <v>7788</v>
      </c>
    </row>
    <row r="113" spans="1:60" x14ac:dyDescent="0.25">
      <c r="A113">
        <v>113</v>
      </c>
      <c r="B113">
        <f t="shared" si="45"/>
        <v>112</v>
      </c>
      <c r="C113">
        <f t="shared" si="46"/>
        <v>1.1698855507868351</v>
      </c>
      <c r="D113">
        <f t="shared" si="47"/>
        <v>2</v>
      </c>
      <c r="E113">
        <v>113</v>
      </c>
      <c r="F113">
        <f t="shared" si="48"/>
        <v>112</v>
      </c>
      <c r="G113">
        <f t="shared" si="49"/>
        <v>1.1698855507868351</v>
      </c>
      <c r="H113">
        <f t="shared" si="50"/>
        <v>102.4</v>
      </c>
      <c r="I113">
        <v>113</v>
      </c>
      <c r="J113">
        <f t="shared" si="51"/>
        <v>112</v>
      </c>
      <c r="K113">
        <f t="shared" si="52"/>
        <v>1.1698855507868351</v>
      </c>
      <c r="L113">
        <f t="shared" si="53"/>
        <v>183.1</v>
      </c>
      <c r="M113">
        <v>113</v>
      </c>
      <c r="N113">
        <f t="shared" si="54"/>
        <v>112</v>
      </c>
      <c r="O113">
        <f t="shared" si="55"/>
        <v>1.1698855507868351</v>
      </c>
      <c r="P113">
        <f t="shared" si="56"/>
        <v>66.900000000000006</v>
      </c>
      <c r="Q113">
        <v>113</v>
      </c>
      <c r="R113">
        <f t="shared" si="57"/>
        <v>112</v>
      </c>
      <c r="S113">
        <f t="shared" si="58"/>
        <v>1.1698855507868351</v>
      </c>
      <c r="T113">
        <f t="shared" si="59"/>
        <v>55.5</v>
      </c>
      <c r="U113">
        <v>113</v>
      </c>
      <c r="V113">
        <f t="shared" si="60"/>
        <v>112</v>
      </c>
      <c r="W113">
        <f t="shared" si="61"/>
        <v>1.1698855507868351</v>
      </c>
      <c r="X113">
        <f t="shared" si="62"/>
        <v>2935</v>
      </c>
      <c r="Y113">
        <v>113</v>
      </c>
      <c r="Z113">
        <f t="shared" si="63"/>
        <v>112</v>
      </c>
      <c r="AA113">
        <f t="shared" si="64"/>
        <v>1.1698855507868351</v>
      </c>
      <c r="AB113">
        <f t="shared" si="65"/>
        <v>141</v>
      </c>
      <c r="AC113">
        <v>113</v>
      </c>
      <c r="AD113">
        <f t="shared" si="66"/>
        <v>112</v>
      </c>
      <c r="AE113">
        <f t="shared" si="67"/>
        <v>1.1698855507868351</v>
      </c>
      <c r="AF113">
        <f t="shared" si="68"/>
        <v>3.58</v>
      </c>
      <c r="AG113">
        <v>113</v>
      </c>
      <c r="AH113">
        <f t="shared" si="69"/>
        <v>112</v>
      </c>
      <c r="AI113">
        <f t="shared" si="70"/>
        <v>1.1698855507868351</v>
      </c>
      <c r="AJ113">
        <f t="shared" si="71"/>
        <v>3.41</v>
      </c>
      <c r="AK113">
        <v>113</v>
      </c>
      <c r="AL113">
        <f t="shared" si="72"/>
        <v>112</v>
      </c>
      <c r="AM113">
        <f t="shared" si="73"/>
        <v>1.1698855507868351</v>
      </c>
      <c r="AN113">
        <f t="shared" si="74"/>
        <v>9.4</v>
      </c>
      <c r="AO113">
        <v>113</v>
      </c>
      <c r="AP113">
        <f t="shared" si="75"/>
        <v>112</v>
      </c>
      <c r="AQ113">
        <f t="shared" si="76"/>
        <v>1.1698855507868351</v>
      </c>
      <c r="AR113">
        <f t="shared" si="77"/>
        <v>116</v>
      </c>
      <c r="AS113">
        <v>113</v>
      </c>
      <c r="AT113">
        <f t="shared" si="78"/>
        <v>112</v>
      </c>
      <c r="AU113">
        <f t="shared" si="79"/>
        <v>1.1698855507868351</v>
      </c>
      <c r="AV113">
        <f t="shared" si="80"/>
        <v>5500</v>
      </c>
      <c r="AW113">
        <v>113</v>
      </c>
      <c r="AX113">
        <f t="shared" si="81"/>
        <v>112</v>
      </c>
      <c r="AY113">
        <f t="shared" si="82"/>
        <v>1.1698855507868351</v>
      </c>
      <c r="AZ113">
        <f t="shared" si="83"/>
        <v>30</v>
      </c>
      <c r="BA113">
        <v>113</v>
      </c>
      <c r="BB113">
        <f t="shared" si="84"/>
        <v>112</v>
      </c>
      <c r="BC113">
        <f t="shared" si="85"/>
        <v>1.1698855507868351</v>
      </c>
      <c r="BD113">
        <f t="shared" si="86"/>
        <v>34</v>
      </c>
      <c r="BE113">
        <v>113</v>
      </c>
      <c r="BF113">
        <f t="shared" si="87"/>
        <v>112</v>
      </c>
      <c r="BG113">
        <f t="shared" si="88"/>
        <v>1.1698855507868351</v>
      </c>
      <c r="BH113">
        <f t="shared" si="89"/>
        <v>16503</v>
      </c>
    </row>
    <row r="114" spans="1:60" x14ac:dyDescent="0.25">
      <c r="A114">
        <v>114</v>
      </c>
      <c r="B114">
        <f t="shared" si="45"/>
        <v>113</v>
      </c>
      <c r="C114">
        <f t="shared" si="46"/>
        <v>1.1691702432045747</v>
      </c>
      <c r="D114">
        <f t="shared" si="47"/>
        <v>0</v>
      </c>
      <c r="E114">
        <v>114</v>
      </c>
      <c r="F114">
        <f t="shared" si="48"/>
        <v>113</v>
      </c>
      <c r="G114">
        <f t="shared" si="49"/>
        <v>1.1691702432045747</v>
      </c>
      <c r="H114">
        <f t="shared" si="50"/>
        <v>94.5</v>
      </c>
      <c r="I114">
        <v>114</v>
      </c>
      <c r="J114">
        <f t="shared" si="51"/>
        <v>113</v>
      </c>
      <c r="K114">
        <f t="shared" si="52"/>
        <v>1.1691702432045747</v>
      </c>
      <c r="L114">
        <f t="shared" si="53"/>
        <v>166.3</v>
      </c>
      <c r="M114">
        <v>114</v>
      </c>
      <c r="N114">
        <f t="shared" si="54"/>
        <v>113</v>
      </c>
      <c r="O114">
        <f t="shared" si="55"/>
        <v>1.1691702432045747</v>
      </c>
      <c r="P114">
        <f t="shared" si="56"/>
        <v>64.099999999999994</v>
      </c>
      <c r="Q114">
        <v>114</v>
      </c>
      <c r="R114">
        <f t="shared" si="57"/>
        <v>113</v>
      </c>
      <c r="S114">
        <f t="shared" si="58"/>
        <v>1.1691702432045747</v>
      </c>
      <c r="T114">
        <f t="shared" si="59"/>
        <v>52</v>
      </c>
      <c r="U114">
        <v>114</v>
      </c>
      <c r="V114">
        <f t="shared" si="60"/>
        <v>113</v>
      </c>
      <c r="W114">
        <f t="shared" si="61"/>
        <v>1.1691702432045747</v>
      </c>
      <c r="X114">
        <f t="shared" si="62"/>
        <v>2145</v>
      </c>
      <c r="Y114">
        <v>114</v>
      </c>
      <c r="Z114">
        <f t="shared" si="63"/>
        <v>113</v>
      </c>
      <c r="AA114">
        <f t="shared" si="64"/>
        <v>1.1691702432045747</v>
      </c>
      <c r="AB114">
        <f t="shared" si="65"/>
        <v>97</v>
      </c>
      <c r="AC114">
        <v>114</v>
      </c>
      <c r="AD114">
        <f t="shared" si="66"/>
        <v>113</v>
      </c>
      <c r="AE114">
        <f t="shared" si="67"/>
        <v>1.1691702432045747</v>
      </c>
      <c r="AF114">
        <f t="shared" si="68"/>
        <v>3.15</v>
      </c>
      <c r="AG114">
        <v>114</v>
      </c>
      <c r="AH114">
        <f t="shared" si="69"/>
        <v>113</v>
      </c>
      <c r="AI114">
        <f t="shared" si="70"/>
        <v>1.1691702432045747</v>
      </c>
      <c r="AJ114">
        <f t="shared" si="71"/>
        <v>3.11</v>
      </c>
      <c r="AK114">
        <v>114</v>
      </c>
      <c r="AL114">
        <f t="shared" si="72"/>
        <v>113</v>
      </c>
      <c r="AM114">
        <f t="shared" si="73"/>
        <v>1.1691702432045747</v>
      </c>
      <c r="AN114">
        <f t="shared" si="74"/>
        <v>8.6</v>
      </c>
      <c r="AO114">
        <v>114</v>
      </c>
      <c r="AP114">
        <f t="shared" si="75"/>
        <v>113</v>
      </c>
      <c r="AQ114">
        <f t="shared" si="76"/>
        <v>1.1691702432045747</v>
      </c>
      <c r="AR114">
        <f t="shared" si="77"/>
        <v>70</v>
      </c>
      <c r="AS114">
        <v>114</v>
      </c>
      <c r="AT114">
        <f t="shared" si="78"/>
        <v>113</v>
      </c>
      <c r="AU114">
        <f t="shared" si="79"/>
        <v>1.1691702432045747</v>
      </c>
      <c r="AV114">
        <f t="shared" si="80"/>
        <v>4800</v>
      </c>
      <c r="AW114">
        <v>114</v>
      </c>
      <c r="AX114">
        <f t="shared" si="81"/>
        <v>113</v>
      </c>
      <c r="AY114">
        <f t="shared" si="82"/>
        <v>1.1691702432045747</v>
      </c>
      <c r="AZ114">
        <f t="shared" si="83"/>
        <v>19</v>
      </c>
      <c r="BA114">
        <v>114</v>
      </c>
      <c r="BB114">
        <f t="shared" si="84"/>
        <v>113</v>
      </c>
      <c r="BC114">
        <f t="shared" si="85"/>
        <v>1.1691702432045747</v>
      </c>
      <c r="BD114">
        <f t="shared" si="86"/>
        <v>25</v>
      </c>
      <c r="BE114">
        <v>114</v>
      </c>
      <c r="BF114">
        <f t="shared" si="87"/>
        <v>113</v>
      </c>
      <c r="BG114">
        <f t="shared" si="88"/>
        <v>1.1691702432045747</v>
      </c>
      <c r="BH114">
        <f t="shared" si="89"/>
        <v>7788</v>
      </c>
    </row>
    <row r="115" spans="1:60" x14ac:dyDescent="0.25">
      <c r="A115">
        <v>115</v>
      </c>
      <c r="B115">
        <f t="shared" si="45"/>
        <v>114</v>
      </c>
      <c r="C115">
        <f t="shared" si="46"/>
        <v>1.1684549356223144</v>
      </c>
      <c r="D115">
        <f t="shared" si="47"/>
        <v>2</v>
      </c>
      <c r="E115">
        <v>115</v>
      </c>
      <c r="F115">
        <f t="shared" si="48"/>
        <v>114</v>
      </c>
      <c r="G115">
        <f t="shared" si="49"/>
        <v>1.1684549356223144</v>
      </c>
      <c r="H115">
        <f t="shared" si="50"/>
        <v>102.4</v>
      </c>
      <c r="I115">
        <v>115</v>
      </c>
      <c r="J115">
        <f t="shared" si="51"/>
        <v>114</v>
      </c>
      <c r="K115">
        <f t="shared" si="52"/>
        <v>1.1684549356223144</v>
      </c>
      <c r="L115">
        <f t="shared" si="53"/>
        <v>183.1</v>
      </c>
      <c r="M115">
        <v>115</v>
      </c>
      <c r="N115">
        <f t="shared" si="54"/>
        <v>114</v>
      </c>
      <c r="O115">
        <f t="shared" si="55"/>
        <v>1.1684549356223144</v>
      </c>
      <c r="P115">
        <f t="shared" si="56"/>
        <v>66.900000000000006</v>
      </c>
      <c r="Q115">
        <v>115</v>
      </c>
      <c r="R115">
        <f t="shared" si="57"/>
        <v>114</v>
      </c>
      <c r="S115">
        <f t="shared" si="58"/>
        <v>1.1684549356223144</v>
      </c>
      <c r="T115">
        <f t="shared" si="59"/>
        <v>55.5</v>
      </c>
      <c r="U115">
        <v>115</v>
      </c>
      <c r="V115">
        <f t="shared" si="60"/>
        <v>114</v>
      </c>
      <c r="W115">
        <f t="shared" si="61"/>
        <v>1.1684549356223144</v>
      </c>
      <c r="X115">
        <f t="shared" si="62"/>
        <v>2935</v>
      </c>
      <c r="Y115">
        <v>115</v>
      </c>
      <c r="Z115">
        <f t="shared" si="63"/>
        <v>114</v>
      </c>
      <c r="AA115">
        <f t="shared" si="64"/>
        <v>1.1684549356223144</v>
      </c>
      <c r="AB115">
        <f t="shared" si="65"/>
        <v>141</v>
      </c>
      <c r="AC115">
        <v>115</v>
      </c>
      <c r="AD115">
        <f t="shared" si="66"/>
        <v>114</v>
      </c>
      <c r="AE115">
        <f t="shared" si="67"/>
        <v>1.1684549356223144</v>
      </c>
      <c r="AF115">
        <f t="shared" si="68"/>
        <v>3.58</v>
      </c>
      <c r="AG115">
        <v>115</v>
      </c>
      <c r="AH115">
        <f t="shared" si="69"/>
        <v>114</v>
      </c>
      <c r="AI115">
        <f t="shared" si="70"/>
        <v>1.1684549356223144</v>
      </c>
      <c r="AJ115">
        <f t="shared" si="71"/>
        <v>3.41</v>
      </c>
      <c r="AK115">
        <v>115</v>
      </c>
      <c r="AL115">
        <f t="shared" si="72"/>
        <v>114</v>
      </c>
      <c r="AM115">
        <f t="shared" si="73"/>
        <v>1.1684549356223144</v>
      </c>
      <c r="AN115">
        <f t="shared" si="74"/>
        <v>9.4</v>
      </c>
      <c r="AO115">
        <v>115</v>
      </c>
      <c r="AP115">
        <f t="shared" si="75"/>
        <v>114</v>
      </c>
      <c r="AQ115">
        <f t="shared" si="76"/>
        <v>1.1684549356223144</v>
      </c>
      <c r="AR115">
        <f t="shared" si="77"/>
        <v>116</v>
      </c>
      <c r="AS115">
        <v>115</v>
      </c>
      <c r="AT115">
        <f t="shared" si="78"/>
        <v>114</v>
      </c>
      <c r="AU115">
        <f t="shared" si="79"/>
        <v>1.1684549356223144</v>
      </c>
      <c r="AV115">
        <f t="shared" si="80"/>
        <v>5500</v>
      </c>
      <c r="AW115">
        <v>115</v>
      </c>
      <c r="AX115">
        <f t="shared" si="81"/>
        <v>114</v>
      </c>
      <c r="AY115">
        <f t="shared" si="82"/>
        <v>1.1684549356223144</v>
      </c>
      <c r="AZ115">
        <f t="shared" si="83"/>
        <v>30</v>
      </c>
      <c r="BA115">
        <v>115</v>
      </c>
      <c r="BB115">
        <f t="shared" si="84"/>
        <v>114</v>
      </c>
      <c r="BC115">
        <f t="shared" si="85"/>
        <v>1.1684549356223144</v>
      </c>
      <c r="BD115">
        <f t="shared" si="86"/>
        <v>34</v>
      </c>
      <c r="BE115">
        <v>115</v>
      </c>
      <c r="BF115">
        <f t="shared" si="87"/>
        <v>114</v>
      </c>
      <c r="BG115">
        <f t="shared" si="88"/>
        <v>1.1684549356223144</v>
      </c>
      <c r="BH115">
        <f t="shared" si="89"/>
        <v>16503</v>
      </c>
    </row>
    <row r="116" spans="1:60" x14ac:dyDescent="0.25">
      <c r="A116">
        <v>116</v>
      </c>
      <c r="B116">
        <f t="shared" si="45"/>
        <v>115</v>
      </c>
      <c r="C116">
        <f t="shared" si="46"/>
        <v>1.167739628040054</v>
      </c>
      <c r="D116">
        <f t="shared" si="47"/>
        <v>0</v>
      </c>
      <c r="E116">
        <v>116</v>
      </c>
      <c r="F116">
        <f t="shared" si="48"/>
        <v>115</v>
      </c>
      <c r="G116">
        <f t="shared" si="49"/>
        <v>1.167739628040054</v>
      </c>
      <c r="H116">
        <f t="shared" si="50"/>
        <v>94.5</v>
      </c>
      <c r="I116">
        <v>116</v>
      </c>
      <c r="J116">
        <f t="shared" si="51"/>
        <v>115</v>
      </c>
      <c r="K116">
        <f t="shared" si="52"/>
        <v>1.167739628040054</v>
      </c>
      <c r="L116">
        <f t="shared" si="53"/>
        <v>166.3</v>
      </c>
      <c r="M116">
        <v>116</v>
      </c>
      <c r="N116">
        <f t="shared" si="54"/>
        <v>115</v>
      </c>
      <c r="O116">
        <f t="shared" si="55"/>
        <v>1.167739628040054</v>
      </c>
      <c r="P116">
        <f t="shared" si="56"/>
        <v>64.099999999999994</v>
      </c>
      <c r="Q116">
        <v>116</v>
      </c>
      <c r="R116">
        <f t="shared" si="57"/>
        <v>115</v>
      </c>
      <c r="S116">
        <f t="shared" si="58"/>
        <v>1.167739628040054</v>
      </c>
      <c r="T116">
        <f t="shared" si="59"/>
        <v>52</v>
      </c>
      <c r="U116">
        <v>116</v>
      </c>
      <c r="V116">
        <f t="shared" si="60"/>
        <v>115</v>
      </c>
      <c r="W116">
        <f t="shared" si="61"/>
        <v>1.167739628040054</v>
      </c>
      <c r="X116">
        <f t="shared" si="62"/>
        <v>2145</v>
      </c>
      <c r="Y116">
        <v>116</v>
      </c>
      <c r="Z116">
        <f t="shared" si="63"/>
        <v>115</v>
      </c>
      <c r="AA116">
        <f t="shared" si="64"/>
        <v>1.167739628040054</v>
      </c>
      <c r="AB116">
        <f t="shared" si="65"/>
        <v>97</v>
      </c>
      <c r="AC116">
        <v>116</v>
      </c>
      <c r="AD116">
        <f t="shared" si="66"/>
        <v>115</v>
      </c>
      <c r="AE116">
        <f t="shared" si="67"/>
        <v>1.167739628040054</v>
      </c>
      <c r="AF116">
        <f t="shared" si="68"/>
        <v>3.15</v>
      </c>
      <c r="AG116">
        <v>116</v>
      </c>
      <c r="AH116">
        <f t="shared" si="69"/>
        <v>115</v>
      </c>
      <c r="AI116">
        <f t="shared" si="70"/>
        <v>1.167739628040054</v>
      </c>
      <c r="AJ116">
        <f t="shared" si="71"/>
        <v>3.11</v>
      </c>
      <c r="AK116">
        <v>116</v>
      </c>
      <c r="AL116">
        <f t="shared" si="72"/>
        <v>115</v>
      </c>
      <c r="AM116">
        <f t="shared" si="73"/>
        <v>1.167739628040054</v>
      </c>
      <c r="AN116">
        <f t="shared" si="74"/>
        <v>8.6</v>
      </c>
      <c r="AO116">
        <v>116</v>
      </c>
      <c r="AP116">
        <f t="shared" si="75"/>
        <v>115</v>
      </c>
      <c r="AQ116">
        <f t="shared" si="76"/>
        <v>1.167739628040054</v>
      </c>
      <c r="AR116">
        <f t="shared" si="77"/>
        <v>70</v>
      </c>
      <c r="AS116">
        <v>116</v>
      </c>
      <c r="AT116">
        <f t="shared" si="78"/>
        <v>115</v>
      </c>
      <c r="AU116">
        <f t="shared" si="79"/>
        <v>1.167739628040054</v>
      </c>
      <c r="AV116">
        <f t="shared" si="80"/>
        <v>4800</v>
      </c>
      <c r="AW116">
        <v>116</v>
      </c>
      <c r="AX116">
        <f t="shared" si="81"/>
        <v>115</v>
      </c>
      <c r="AY116">
        <f t="shared" si="82"/>
        <v>1.167739628040054</v>
      </c>
      <c r="AZ116">
        <f t="shared" si="83"/>
        <v>19</v>
      </c>
      <c r="BA116">
        <v>116</v>
      </c>
      <c r="BB116">
        <f t="shared" si="84"/>
        <v>115</v>
      </c>
      <c r="BC116">
        <f t="shared" si="85"/>
        <v>1.167739628040054</v>
      </c>
      <c r="BD116">
        <f t="shared" si="86"/>
        <v>25</v>
      </c>
      <c r="BE116">
        <v>116</v>
      </c>
      <c r="BF116">
        <f t="shared" si="87"/>
        <v>115</v>
      </c>
      <c r="BG116">
        <f t="shared" si="88"/>
        <v>1.167739628040054</v>
      </c>
      <c r="BH116">
        <f t="shared" si="89"/>
        <v>7788</v>
      </c>
    </row>
    <row r="117" spans="1:60" x14ac:dyDescent="0.25">
      <c r="A117">
        <v>117</v>
      </c>
      <c r="B117">
        <f t="shared" si="45"/>
        <v>116</v>
      </c>
      <c r="C117">
        <f t="shared" si="46"/>
        <v>1.1670243204577937</v>
      </c>
      <c r="D117">
        <f t="shared" si="47"/>
        <v>2</v>
      </c>
      <c r="E117">
        <v>117</v>
      </c>
      <c r="F117">
        <f t="shared" si="48"/>
        <v>116</v>
      </c>
      <c r="G117">
        <f t="shared" si="49"/>
        <v>1.1670243204577937</v>
      </c>
      <c r="H117">
        <f t="shared" si="50"/>
        <v>102.4</v>
      </c>
      <c r="I117">
        <v>117</v>
      </c>
      <c r="J117">
        <f t="shared" si="51"/>
        <v>116</v>
      </c>
      <c r="K117">
        <f t="shared" si="52"/>
        <v>1.1670243204577937</v>
      </c>
      <c r="L117">
        <f t="shared" si="53"/>
        <v>183.1</v>
      </c>
      <c r="M117">
        <v>117</v>
      </c>
      <c r="N117">
        <f t="shared" si="54"/>
        <v>116</v>
      </c>
      <c r="O117">
        <f t="shared" si="55"/>
        <v>1.1670243204577937</v>
      </c>
      <c r="P117">
        <f t="shared" si="56"/>
        <v>66.900000000000006</v>
      </c>
      <c r="Q117">
        <v>117</v>
      </c>
      <c r="R117">
        <f t="shared" si="57"/>
        <v>116</v>
      </c>
      <c r="S117">
        <f t="shared" si="58"/>
        <v>1.1670243204577937</v>
      </c>
      <c r="T117">
        <f t="shared" si="59"/>
        <v>55.5</v>
      </c>
      <c r="U117">
        <v>117</v>
      </c>
      <c r="V117">
        <f t="shared" si="60"/>
        <v>116</v>
      </c>
      <c r="W117">
        <f t="shared" si="61"/>
        <v>1.1670243204577937</v>
      </c>
      <c r="X117">
        <f t="shared" si="62"/>
        <v>2935</v>
      </c>
      <c r="Y117">
        <v>117</v>
      </c>
      <c r="Z117">
        <f t="shared" si="63"/>
        <v>116</v>
      </c>
      <c r="AA117">
        <f t="shared" si="64"/>
        <v>1.1670243204577937</v>
      </c>
      <c r="AB117">
        <f t="shared" si="65"/>
        <v>141</v>
      </c>
      <c r="AC117">
        <v>117</v>
      </c>
      <c r="AD117">
        <f t="shared" si="66"/>
        <v>116</v>
      </c>
      <c r="AE117">
        <f t="shared" si="67"/>
        <v>1.1670243204577937</v>
      </c>
      <c r="AF117">
        <f t="shared" si="68"/>
        <v>3.58</v>
      </c>
      <c r="AG117">
        <v>117</v>
      </c>
      <c r="AH117">
        <f t="shared" si="69"/>
        <v>116</v>
      </c>
      <c r="AI117">
        <f t="shared" si="70"/>
        <v>1.1670243204577937</v>
      </c>
      <c r="AJ117">
        <f t="shared" si="71"/>
        <v>3.41</v>
      </c>
      <c r="AK117">
        <v>117</v>
      </c>
      <c r="AL117">
        <f t="shared" si="72"/>
        <v>116</v>
      </c>
      <c r="AM117">
        <f t="shared" si="73"/>
        <v>1.1670243204577937</v>
      </c>
      <c r="AN117">
        <f t="shared" si="74"/>
        <v>9.4</v>
      </c>
      <c r="AO117">
        <v>117</v>
      </c>
      <c r="AP117">
        <f t="shared" si="75"/>
        <v>116</v>
      </c>
      <c r="AQ117">
        <f t="shared" si="76"/>
        <v>1.1670243204577937</v>
      </c>
      <c r="AR117">
        <f t="shared" si="77"/>
        <v>116</v>
      </c>
      <c r="AS117">
        <v>117</v>
      </c>
      <c r="AT117">
        <f t="shared" si="78"/>
        <v>116</v>
      </c>
      <c r="AU117">
        <f t="shared" si="79"/>
        <v>1.1670243204577937</v>
      </c>
      <c r="AV117">
        <f t="shared" si="80"/>
        <v>5500</v>
      </c>
      <c r="AW117">
        <v>117</v>
      </c>
      <c r="AX117">
        <f t="shared" si="81"/>
        <v>116</v>
      </c>
      <c r="AY117">
        <f t="shared" si="82"/>
        <v>1.1670243204577937</v>
      </c>
      <c r="AZ117">
        <f t="shared" si="83"/>
        <v>30</v>
      </c>
      <c r="BA117">
        <v>117</v>
      </c>
      <c r="BB117">
        <f t="shared" si="84"/>
        <v>116</v>
      </c>
      <c r="BC117">
        <f t="shared" si="85"/>
        <v>1.1670243204577937</v>
      </c>
      <c r="BD117">
        <f t="shared" si="86"/>
        <v>34</v>
      </c>
      <c r="BE117">
        <v>117</v>
      </c>
      <c r="BF117">
        <f t="shared" si="87"/>
        <v>116</v>
      </c>
      <c r="BG117">
        <f t="shared" si="88"/>
        <v>1.1670243204577937</v>
      </c>
      <c r="BH117">
        <f t="shared" si="89"/>
        <v>16503</v>
      </c>
    </row>
    <row r="118" spans="1:60" x14ac:dyDescent="0.25">
      <c r="A118">
        <v>118</v>
      </c>
      <c r="B118">
        <f t="shared" si="45"/>
        <v>117</v>
      </c>
      <c r="C118">
        <f t="shared" si="46"/>
        <v>1.1663090128755331</v>
      </c>
      <c r="D118">
        <f t="shared" si="47"/>
        <v>0</v>
      </c>
      <c r="E118">
        <v>118</v>
      </c>
      <c r="F118">
        <f t="shared" si="48"/>
        <v>117</v>
      </c>
      <c r="G118">
        <f t="shared" si="49"/>
        <v>1.1663090128755331</v>
      </c>
      <c r="H118">
        <f t="shared" si="50"/>
        <v>94.5</v>
      </c>
      <c r="I118">
        <v>118</v>
      </c>
      <c r="J118">
        <f t="shared" si="51"/>
        <v>117</v>
      </c>
      <c r="K118">
        <f t="shared" si="52"/>
        <v>1.1663090128755331</v>
      </c>
      <c r="L118">
        <f t="shared" si="53"/>
        <v>166.3</v>
      </c>
      <c r="M118">
        <v>118</v>
      </c>
      <c r="N118">
        <f t="shared" si="54"/>
        <v>117</v>
      </c>
      <c r="O118">
        <f t="shared" si="55"/>
        <v>1.1663090128755331</v>
      </c>
      <c r="P118">
        <f t="shared" si="56"/>
        <v>64.099999999999994</v>
      </c>
      <c r="Q118">
        <v>118</v>
      </c>
      <c r="R118">
        <f t="shared" si="57"/>
        <v>117</v>
      </c>
      <c r="S118">
        <f t="shared" si="58"/>
        <v>1.1663090128755331</v>
      </c>
      <c r="T118">
        <f t="shared" si="59"/>
        <v>52</v>
      </c>
      <c r="U118">
        <v>118</v>
      </c>
      <c r="V118">
        <f t="shared" si="60"/>
        <v>117</v>
      </c>
      <c r="W118">
        <f t="shared" si="61"/>
        <v>1.1663090128755331</v>
      </c>
      <c r="X118">
        <f t="shared" si="62"/>
        <v>2145</v>
      </c>
      <c r="Y118">
        <v>118</v>
      </c>
      <c r="Z118">
        <f t="shared" si="63"/>
        <v>117</v>
      </c>
      <c r="AA118">
        <f t="shared" si="64"/>
        <v>1.1663090128755331</v>
      </c>
      <c r="AB118">
        <f t="shared" si="65"/>
        <v>97</v>
      </c>
      <c r="AC118">
        <v>118</v>
      </c>
      <c r="AD118">
        <f t="shared" si="66"/>
        <v>117</v>
      </c>
      <c r="AE118">
        <f t="shared" si="67"/>
        <v>1.1663090128755331</v>
      </c>
      <c r="AF118">
        <f t="shared" si="68"/>
        <v>3.15</v>
      </c>
      <c r="AG118">
        <v>118</v>
      </c>
      <c r="AH118">
        <f t="shared" si="69"/>
        <v>117</v>
      </c>
      <c r="AI118">
        <f t="shared" si="70"/>
        <v>1.1663090128755331</v>
      </c>
      <c r="AJ118">
        <f t="shared" si="71"/>
        <v>3.11</v>
      </c>
      <c r="AK118">
        <v>118</v>
      </c>
      <c r="AL118">
        <f t="shared" si="72"/>
        <v>117</v>
      </c>
      <c r="AM118">
        <f t="shared" si="73"/>
        <v>1.1663090128755331</v>
      </c>
      <c r="AN118">
        <f t="shared" si="74"/>
        <v>8.6</v>
      </c>
      <c r="AO118">
        <v>118</v>
      </c>
      <c r="AP118">
        <f t="shared" si="75"/>
        <v>117</v>
      </c>
      <c r="AQ118">
        <f t="shared" si="76"/>
        <v>1.1663090128755331</v>
      </c>
      <c r="AR118">
        <f t="shared" si="77"/>
        <v>70</v>
      </c>
      <c r="AS118">
        <v>118</v>
      </c>
      <c r="AT118">
        <f t="shared" si="78"/>
        <v>117</v>
      </c>
      <c r="AU118">
        <f t="shared" si="79"/>
        <v>1.1663090128755331</v>
      </c>
      <c r="AV118">
        <f t="shared" si="80"/>
        <v>4800</v>
      </c>
      <c r="AW118">
        <v>118</v>
      </c>
      <c r="AX118">
        <f t="shared" si="81"/>
        <v>117</v>
      </c>
      <c r="AY118">
        <f t="shared" si="82"/>
        <v>1.1663090128755331</v>
      </c>
      <c r="AZ118">
        <f t="shared" si="83"/>
        <v>19</v>
      </c>
      <c r="BA118">
        <v>118</v>
      </c>
      <c r="BB118">
        <f t="shared" si="84"/>
        <v>117</v>
      </c>
      <c r="BC118">
        <f t="shared" si="85"/>
        <v>1.1663090128755331</v>
      </c>
      <c r="BD118">
        <f t="shared" si="86"/>
        <v>25</v>
      </c>
      <c r="BE118">
        <v>118</v>
      </c>
      <c r="BF118">
        <f t="shared" si="87"/>
        <v>117</v>
      </c>
      <c r="BG118">
        <f t="shared" si="88"/>
        <v>1.1663090128755331</v>
      </c>
      <c r="BH118">
        <f t="shared" si="89"/>
        <v>7788</v>
      </c>
    </row>
    <row r="119" spans="1:60" x14ac:dyDescent="0.25">
      <c r="A119">
        <v>119</v>
      </c>
      <c r="B119">
        <f t="shared" si="45"/>
        <v>118</v>
      </c>
      <c r="C119">
        <f t="shared" si="46"/>
        <v>1.1655937052932728</v>
      </c>
      <c r="D119">
        <f t="shared" si="47"/>
        <v>2</v>
      </c>
      <c r="E119">
        <v>119</v>
      </c>
      <c r="F119">
        <f t="shared" si="48"/>
        <v>118</v>
      </c>
      <c r="G119">
        <f t="shared" si="49"/>
        <v>1.1655937052932728</v>
      </c>
      <c r="H119">
        <f t="shared" si="50"/>
        <v>102.4</v>
      </c>
      <c r="I119">
        <v>119</v>
      </c>
      <c r="J119">
        <f t="shared" si="51"/>
        <v>118</v>
      </c>
      <c r="K119">
        <f t="shared" si="52"/>
        <v>1.1655937052932728</v>
      </c>
      <c r="L119">
        <f t="shared" si="53"/>
        <v>183.1</v>
      </c>
      <c r="M119">
        <v>119</v>
      </c>
      <c r="N119">
        <f t="shared" si="54"/>
        <v>118</v>
      </c>
      <c r="O119">
        <f t="shared" si="55"/>
        <v>1.1655937052932728</v>
      </c>
      <c r="P119">
        <f t="shared" si="56"/>
        <v>66.900000000000006</v>
      </c>
      <c r="Q119">
        <v>119</v>
      </c>
      <c r="R119">
        <f t="shared" si="57"/>
        <v>118</v>
      </c>
      <c r="S119">
        <f t="shared" si="58"/>
        <v>1.1655937052932728</v>
      </c>
      <c r="T119">
        <f t="shared" si="59"/>
        <v>55.5</v>
      </c>
      <c r="U119">
        <v>119</v>
      </c>
      <c r="V119">
        <f t="shared" si="60"/>
        <v>118</v>
      </c>
      <c r="W119">
        <f t="shared" si="61"/>
        <v>1.1655937052932728</v>
      </c>
      <c r="X119">
        <f t="shared" si="62"/>
        <v>2935</v>
      </c>
      <c r="Y119">
        <v>119</v>
      </c>
      <c r="Z119">
        <f t="shared" si="63"/>
        <v>118</v>
      </c>
      <c r="AA119">
        <f t="shared" si="64"/>
        <v>1.1655937052932728</v>
      </c>
      <c r="AB119">
        <f t="shared" si="65"/>
        <v>141</v>
      </c>
      <c r="AC119">
        <v>119</v>
      </c>
      <c r="AD119">
        <f t="shared" si="66"/>
        <v>118</v>
      </c>
      <c r="AE119">
        <f t="shared" si="67"/>
        <v>1.1655937052932728</v>
      </c>
      <c r="AF119">
        <f t="shared" si="68"/>
        <v>3.58</v>
      </c>
      <c r="AG119">
        <v>119</v>
      </c>
      <c r="AH119">
        <f t="shared" si="69"/>
        <v>118</v>
      </c>
      <c r="AI119">
        <f t="shared" si="70"/>
        <v>1.1655937052932728</v>
      </c>
      <c r="AJ119">
        <f t="shared" si="71"/>
        <v>3.41</v>
      </c>
      <c r="AK119">
        <v>119</v>
      </c>
      <c r="AL119">
        <f t="shared" si="72"/>
        <v>118</v>
      </c>
      <c r="AM119">
        <f t="shared" si="73"/>
        <v>1.1655937052932728</v>
      </c>
      <c r="AN119">
        <f t="shared" si="74"/>
        <v>9.4</v>
      </c>
      <c r="AO119">
        <v>119</v>
      </c>
      <c r="AP119">
        <f t="shared" si="75"/>
        <v>118</v>
      </c>
      <c r="AQ119">
        <f t="shared" si="76"/>
        <v>1.1655937052932728</v>
      </c>
      <c r="AR119">
        <f t="shared" si="77"/>
        <v>116</v>
      </c>
      <c r="AS119">
        <v>119</v>
      </c>
      <c r="AT119">
        <f t="shared" si="78"/>
        <v>118</v>
      </c>
      <c r="AU119">
        <f t="shared" si="79"/>
        <v>1.1655937052932728</v>
      </c>
      <c r="AV119">
        <f t="shared" si="80"/>
        <v>5500</v>
      </c>
      <c r="AW119">
        <v>119</v>
      </c>
      <c r="AX119">
        <f t="shared" si="81"/>
        <v>118</v>
      </c>
      <c r="AY119">
        <f t="shared" si="82"/>
        <v>1.1655937052932728</v>
      </c>
      <c r="AZ119">
        <f t="shared" si="83"/>
        <v>30</v>
      </c>
      <c r="BA119">
        <v>119</v>
      </c>
      <c r="BB119">
        <f t="shared" si="84"/>
        <v>118</v>
      </c>
      <c r="BC119">
        <f t="shared" si="85"/>
        <v>1.1655937052932728</v>
      </c>
      <c r="BD119">
        <f t="shared" si="86"/>
        <v>34</v>
      </c>
      <c r="BE119">
        <v>119</v>
      </c>
      <c r="BF119">
        <f t="shared" si="87"/>
        <v>118</v>
      </c>
      <c r="BG119">
        <f t="shared" si="88"/>
        <v>1.1655937052932728</v>
      </c>
      <c r="BH119">
        <f t="shared" si="89"/>
        <v>16503</v>
      </c>
    </row>
    <row r="120" spans="1:60" x14ac:dyDescent="0.25">
      <c r="A120">
        <v>120</v>
      </c>
      <c r="B120">
        <f t="shared" si="45"/>
        <v>119</v>
      </c>
      <c r="C120">
        <f t="shared" si="46"/>
        <v>1.1648783977110124</v>
      </c>
      <c r="D120">
        <f t="shared" si="47"/>
        <v>0</v>
      </c>
      <c r="E120">
        <v>120</v>
      </c>
      <c r="F120">
        <f t="shared" si="48"/>
        <v>119</v>
      </c>
      <c r="G120">
        <f t="shared" si="49"/>
        <v>1.1648783977110124</v>
      </c>
      <c r="H120">
        <f t="shared" si="50"/>
        <v>94.5</v>
      </c>
      <c r="I120">
        <v>120</v>
      </c>
      <c r="J120">
        <f t="shared" si="51"/>
        <v>119</v>
      </c>
      <c r="K120">
        <f t="shared" si="52"/>
        <v>1.1648783977110124</v>
      </c>
      <c r="L120">
        <f t="shared" si="53"/>
        <v>166.3</v>
      </c>
      <c r="M120">
        <v>120</v>
      </c>
      <c r="N120">
        <f t="shared" si="54"/>
        <v>119</v>
      </c>
      <c r="O120">
        <f t="shared" si="55"/>
        <v>1.1648783977110124</v>
      </c>
      <c r="P120">
        <f t="shared" si="56"/>
        <v>64.099999999999994</v>
      </c>
      <c r="Q120">
        <v>120</v>
      </c>
      <c r="R120">
        <f t="shared" si="57"/>
        <v>119</v>
      </c>
      <c r="S120">
        <f t="shared" si="58"/>
        <v>1.1648783977110124</v>
      </c>
      <c r="T120">
        <f t="shared" si="59"/>
        <v>52</v>
      </c>
      <c r="U120">
        <v>120</v>
      </c>
      <c r="V120">
        <f t="shared" si="60"/>
        <v>119</v>
      </c>
      <c r="W120">
        <f t="shared" si="61"/>
        <v>1.1648783977110124</v>
      </c>
      <c r="X120">
        <f t="shared" si="62"/>
        <v>2145</v>
      </c>
      <c r="Y120">
        <v>120</v>
      </c>
      <c r="Z120">
        <f t="shared" si="63"/>
        <v>119</v>
      </c>
      <c r="AA120">
        <f t="shared" si="64"/>
        <v>1.1648783977110124</v>
      </c>
      <c r="AB120">
        <f t="shared" si="65"/>
        <v>97</v>
      </c>
      <c r="AC120">
        <v>120</v>
      </c>
      <c r="AD120">
        <f t="shared" si="66"/>
        <v>119</v>
      </c>
      <c r="AE120">
        <f t="shared" si="67"/>
        <v>1.1648783977110124</v>
      </c>
      <c r="AF120">
        <f t="shared" si="68"/>
        <v>3.15</v>
      </c>
      <c r="AG120">
        <v>120</v>
      </c>
      <c r="AH120">
        <f t="shared" si="69"/>
        <v>119</v>
      </c>
      <c r="AI120">
        <f t="shared" si="70"/>
        <v>1.1648783977110124</v>
      </c>
      <c r="AJ120">
        <f t="shared" si="71"/>
        <v>3.11</v>
      </c>
      <c r="AK120">
        <v>120</v>
      </c>
      <c r="AL120">
        <f t="shared" si="72"/>
        <v>119</v>
      </c>
      <c r="AM120">
        <f t="shared" si="73"/>
        <v>1.1648783977110124</v>
      </c>
      <c r="AN120">
        <f t="shared" si="74"/>
        <v>8.6</v>
      </c>
      <c r="AO120">
        <v>120</v>
      </c>
      <c r="AP120">
        <f t="shared" si="75"/>
        <v>119</v>
      </c>
      <c r="AQ120">
        <f t="shared" si="76"/>
        <v>1.1648783977110124</v>
      </c>
      <c r="AR120">
        <f t="shared" si="77"/>
        <v>70</v>
      </c>
      <c r="AS120">
        <v>120</v>
      </c>
      <c r="AT120">
        <f t="shared" si="78"/>
        <v>119</v>
      </c>
      <c r="AU120">
        <f t="shared" si="79"/>
        <v>1.1648783977110124</v>
      </c>
      <c r="AV120">
        <f t="shared" si="80"/>
        <v>4800</v>
      </c>
      <c r="AW120">
        <v>120</v>
      </c>
      <c r="AX120">
        <f t="shared" si="81"/>
        <v>119</v>
      </c>
      <c r="AY120">
        <f t="shared" si="82"/>
        <v>1.1648783977110124</v>
      </c>
      <c r="AZ120">
        <f t="shared" si="83"/>
        <v>19</v>
      </c>
      <c r="BA120">
        <v>120</v>
      </c>
      <c r="BB120">
        <f t="shared" si="84"/>
        <v>119</v>
      </c>
      <c r="BC120">
        <f t="shared" si="85"/>
        <v>1.1648783977110124</v>
      </c>
      <c r="BD120">
        <f t="shared" si="86"/>
        <v>25</v>
      </c>
      <c r="BE120">
        <v>120</v>
      </c>
      <c r="BF120">
        <f t="shared" si="87"/>
        <v>119</v>
      </c>
      <c r="BG120">
        <f t="shared" si="88"/>
        <v>1.1648783977110124</v>
      </c>
      <c r="BH120">
        <f t="shared" si="89"/>
        <v>7788</v>
      </c>
    </row>
    <row r="121" spans="1:60" x14ac:dyDescent="0.25">
      <c r="A121">
        <v>121</v>
      </c>
      <c r="B121">
        <f t="shared" si="45"/>
        <v>120</v>
      </c>
      <c r="C121">
        <f t="shared" si="46"/>
        <v>1.1641630901287521</v>
      </c>
      <c r="D121">
        <f t="shared" si="47"/>
        <v>2</v>
      </c>
      <c r="E121">
        <v>121</v>
      </c>
      <c r="F121">
        <f t="shared" si="48"/>
        <v>120</v>
      </c>
      <c r="G121">
        <f t="shared" si="49"/>
        <v>1.1641630901287521</v>
      </c>
      <c r="H121">
        <f t="shared" si="50"/>
        <v>102.4</v>
      </c>
      <c r="I121">
        <v>121</v>
      </c>
      <c r="J121">
        <f t="shared" si="51"/>
        <v>120</v>
      </c>
      <c r="K121">
        <f t="shared" si="52"/>
        <v>1.1641630901287521</v>
      </c>
      <c r="L121">
        <f t="shared" si="53"/>
        <v>183.1</v>
      </c>
      <c r="M121">
        <v>121</v>
      </c>
      <c r="N121">
        <f t="shared" si="54"/>
        <v>120</v>
      </c>
      <c r="O121">
        <f t="shared" si="55"/>
        <v>1.1641630901287521</v>
      </c>
      <c r="P121">
        <f t="shared" si="56"/>
        <v>66.900000000000006</v>
      </c>
      <c r="Q121">
        <v>121</v>
      </c>
      <c r="R121">
        <f t="shared" si="57"/>
        <v>120</v>
      </c>
      <c r="S121">
        <f t="shared" si="58"/>
        <v>1.1641630901287521</v>
      </c>
      <c r="T121">
        <f t="shared" si="59"/>
        <v>55.5</v>
      </c>
      <c r="U121">
        <v>121</v>
      </c>
      <c r="V121">
        <f t="shared" si="60"/>
        <v>120</v>
      </c>
      <c r="W121">
        <f t="shared" si="61"/>
        <v>1.1641630901287521</v>
      </c>
      <c r="X121">
        <f t="shared" si="62"/>
        <v>2935</v>
      </c>
      <c r="Y121">
        <v>121</v>
      </c>
      <c r="Z121">
        <f t="shared" si="63"/>
        <v>120</v>
      </c>
      <c r="AA121">
        <f t="shared" si="64"/>
        <v>1.1641630901287521</v>
      </c>
      <c r="AB121">
        <f t="shared" si="65"/>
        <v>141</v>
      </c>
      <c r="AC121">
        <v>121</v>
      </c>
      <c r="AD121">
        <f t="shared" si="66"/>
        <v>120</v>
      </c>
      <c r="AE121">
        <f t="shared" si="67"/>
        <v>1.1641630901287521</v>
      </c>
      <c r="AF121">
        <f t="shared" si="68"/>
        <v>3.58</v>
      </c>
      <c r="AG121">
        <v>121</v>
      </c>
      <c r="AH121">
        <f t="shared" si="69"/>
        <v>120</v>
      </c>
      <c r="AI121">
        <f t="shared" si="70"/>
        <v>1.1641630901287521</v>
      </c>
      <c r="AJ121">
        <f t="shared" si="71"/>
        <v>3.41</v>
      </c>
      <c r="AK121">
        <v>121</v>
      </c>
      <c r="AL121">
        <f t="shared" si="72"/>
        <v>120</v>
      </c>
      <c r="AM121">
        <f t="shared" si="73"/>
        <v>1.1641630901287521</v>
      </c>
      <c r="AN121">
        <f t="shared" si="74"/>
        <v>9.4</v>
      </c>
      <c r="AO121">
        <v>121</v>
      </c>
      <c r="AP121">
        <f t="shared" si="75"/>
        <v>120</v>
      </c>
      <c r="AQ121">
        <f t="shared" si="76"/>
        <v>1.1641630901287521</v>
      </c>
      <c r="AR121">
        <f t="shared" si="77"/>
        <v>116</v>
      </c>
      <c r="AS121">
        <v>121</v>
      </c>
      <c r="AT121">
        <f t="shared" si="78"/>
        <v>120</v>
      </c>
      <c r="AU121">
        <f t="shared" si="79"/>
        <v>1.1641630901287521</v>
      </c>
      <c r="AV121">
        <f t="shared" si="80"/>
        <v>5500</v>
      </c>
      <c r="AW121">
        <v>121</v>
      </c>
      <c r="AX121">
        <f t="shared" si="81"/>
        <v>120</v>
      </c>
      <c r="AY121">
        <f t="shared" si="82"/>
        <v>1.1641630901287521</v>
      </c>
      <c r="AZ121">
        <f t="shared" si="83"/>
        <v>30</v>
      </c>
      <c r="BA121">
        <v>121</v>
      </c>
      <c r="BB121">
        <f t="shared" si="84"/>
        <v>120</v>
      </c>
      <c r="BC121">
        <f t="shared" si="85"/>
        <v>1.1641630901287521</v>
      </c>
      <c r="BD121">
        <f t="shared" si="86"/>
        <v>34</v>
      </c>
      <c r="BE121">
        <v>121</v>
      </c>
      <c r="BF121">
        <f t="shared" si="87"/>
        <v>120</v>
      </c>
      <c r="BG121">
        <f t="shared" si="88"/>
        <v>1.1641630901287521</v>
      </c>
      <c r="BH121">
        <f t="shared" si="89"/>
        <v>16503</v>
      </c>
    </row>
    <row r="122" spans="1:60" x14ac:dyDescent="0.25">
      <c r="A122">
        <v>122</v>
      </c>
      <c r="B122">
        <f t="shared" si="45"/>
        <v>121</v>
      </c>
      <c r="C122">
        <f t="shared" si="46"/>
        <v>1.1634477825464915</v>
      </c>
      <c r="D122">
        <f t="shared" si="47"/>
        <v>0</v>
      </c>
      <c r="E122">
        <v>122</v>
      </c>
      <c r="F122">
        <f t="shared" si="48"/>
        <v>121</v>
      </c>
      <c r="G122">
        <f t="shared" si="49"/>
        <v>1.1634477825464915</v>
      </c>
      <c r="H122">
        <f t="shared" si="50"/>
        <v>94.5</v>
      </c>
      <c r="I122">
        <v>122</v>
      </c>
      <c r="J122">
        <f t="shared" si="51"/>
        <v>121</v>
      </c>
      <c r="K122">
        <f t="shared" si="52"/>
        <v>1.1634477825464915</v>
      </c>
      <c r="L122">
        <f t="shared" si="53"/>
        <v>166.3</v>
      </c>
      <c r="M122">
        <v>122</v>
      </c>
      <c r="N122">
        <f t="shared" si="54"/>
        <v>121</v>
      </c>
      <c r="O122">
        <f t="shared" si="55"/>
        <v>1.1634477825464915</v>
      </c>
      <c r="P122">
        <f t="shared" si="56"/>
        <v>64.099999999999994</v>
      </c>
      <c r="Q122">
        <v>122</v>
      </c>
      <c r="R122">
        <f t="shared" si="57"/>
        <v>121</v>
      </c>
      <c r="S122">
        <f t="shared" si="58"/>
        <v>1.1634477825464915</v>
      </c>
      <c r="T122">
        <f t="shared" si="59"/>
        <v>52</v>
      </c>
      <c r="U122">
        <v>122</v>
      </c>
      <c r="V122">
        <f t="shared" si="60"/>
        <v>121</v>
      </c>
      <c r="W122">
        <f t="shared" si="61"/>
        <v>1.1634477825464915</v>
      </c>
      <c r="X122">
        <f t="shared" si="62"/>
        <v>2145</v>
      </c>
      <c r="Y122">
        <v>122</v>
      </c>
      <c r="Z122">
        <f t="shared" si="63"/>
        <v>121</v>
      </c>
      <c r="AA122">
        <f t="shared" si="64"/>
        <v>1.1634477825464915</v>
      </c>
      <c r="AB122">
        <f t="shared" si="65"/>
        <v>97</v>
      </c>
      <c r="AC122">
        <v>122</v>
      </c>
      <c r="AD122">
        <f t="shared" si="66"/>
        <v>121</v>
      </c>
      <c r="AE122">
        <f t="shared" si="67"/>
        <v>1.1634477825464915</v>
      </c>
      <c r="AF122">
        <f t="shared" si="68"/>
        <v>3.15</v>
      </c>
      <c r="AG122">
        <v>122</v>
      </c>
      <c r="AH122">
        <f t="shared" si="69"/>
        <v>121</v>
      </c>
      <c r="AI122">
        <f t="shared" si="70"/>
        <v>1.1634477825464915</v>
      </c>
      <c r="AJ122">
        <f t="shared" si="71"/>
        <v>3.11</v>
      </c>
      <c r="AK122">
        <v>122</v>
      </c>
      <c r="AL122">
        <f t="shared" si="72"/>
        <v>121</v>
      </c>
      <c r="AM122">
        <f t="shared" si="73"/>
        <v>1.1634477825464915</v>
      </c>
      <c r="AN122">
        <f t="shared" si="74"/>
        <v>8.6</v>
      </c>
      <c r="AO122">
        <v>122</v>
      </c>
      <c r="AP122">
        <f t="shared" si="75"/>
        <v>121</v>
      </c>
      <c r="AQ122">
        <f t="shared" si="76"/>
        <v>1.1634477825464915</v>
      </c>
      <c r="AR122">
        <f t="shared" si="77"/>
        <v>70</v>
      </c>
      <c r="AS122">
        <v>122</v>
      </c>
      <c r="AT122">
        <f t="shared" si="78"/>
        <v>121</v>
      </c>
      <c r="AU122">
        <f t="shared" si="79"/>
        <v>1.1634477825464915</v>
      </c>
      <c r="AV122">
        <f t="shared" si="80"/>
        <v>4800</v>
      </c>
      <c r="AW122">
        <v>122</v>
      </c>
      <c r="AX122">
        <f t="shared" si="81"/>
        <v>121</v>
      </c>
      <c r="AY122">
        <f t="shared" si="82"/>
        <v>1.1634477825464915</v>
      </c>
      <c r="AZ122">
        <f t="shared" si="83"/>
        <v>19</v>
      </c>
      <c r="BA122">
        <v>122</v>
      </c>
      <c r="BB122">
        <f t="shared" si="84"/>
        <v>121</v>
      </c>
      <c r="BC122">
        <f t="shared" si="85"/>
        <v>1.1634477825464915</v>
      </c>
      <c r="BD122">
        <f t="shared" si="86"/>
        <v>25</v>
      </c>
      <c r="BE122">
        <v>122</v>
      </c>
      <c r="BF122">
        <f t="shared" si="87"/>
        <v>121</v>
      </c>
      <c r="BG122">
        <f t="shared" si="88"/>
        <v>1.1634477825464915</v>
      </c>
      <c r="BH122">
        <f t="shared" si="89"/>
        <v>7788</v>
      </c>
    </row>
    <row r="123" spans="1:60" x14ac:dyDescent="0.25">
      <c r="A123">
        <v>123</v>
      </c>
      <c r="B123">
        <f t="shared" si="45"/>
        <v>122</v>
      </c>
      <c r="C123">
        <f t="shared" si="46"/>
        <v>1.1627324749642312</v>
      </c>
      <c r="D123">
        <f t="shared" si="47"/>
        <v>2</v>
      </c>
      <c r="E123">
        <v>123</v>
      </c>
      <c r="F123">
        <f t="shared" si="48"/>
        <v>122</v>
      </c>
      <c r="G123">
        <f t="shared" si="49"/>
        <v>1.1627324749642312</v>
      </c>
      <c r="H123">
        <f t="shared" si="50"/>
        <v>102.4</v>
      </c>
      <c r="I123">
        <v>123</v>
      </c>
      <c r="J123">
        <f t="shared" si="51"/>
        <v>122</v>
      </c>
      <c r="K123">
        <f t="shared" si="52"/>
        <v>1.1627324749642312</v>
      </c>
      <c r="L123">
        <f t="shared" si="53"/>
        <v>183.1</v>
      </c>
      <c r="M123">
        <v>123</v>
      </c>
      <c r="N123">
        <f t="shared" si="54"/>
        <v>122</v>
      </c>
      <c r="O123">
        <f t="shared" si="55"/>
        <v>1.1627324749642312</v>
      </c>
      <c r="P123">
        <f t="shared" si="56"/>
        <v>66.900000000000006</v>
      </c>
      <c r="Q123">
        <v>123</v>
      </c>
      <c r="R123">
        <f t="shared" si="57"/>
        <v>122</v>
      </c>
      <c r="S123">
        <f t="shared" si="58"/>
        <v>1.1627324749642312</v>
      </c>
      <c r="T123">
        <f t="shared" si="59"/>
        <v>55.5</v>
      </c>
      <c r="U123">
        <v>123</v>
      </c>
      <c r="V123">
        <f t="shared" si="60"/>
        <v>122</v>
      </c>
      <c r="W123">
        <f t="shared" si="61"/>
        <v>1.1627324749642312</v>
      </c>
      <c r="X123">
        <f t="shared" si="62"/>
        <v>2935</v>
      </c>
      <c r="Y123">
        <v>123</v>
      </c>
      <c r="Z123">
        <f t="shared" si="63"/>
        <v>122</v>
      </c>
      <c r="AA123">
        <f t="shared" si="64"/>
        <v>1.1627324749642312</v>
      </c>
      <c r="AB123">
        <f t="shared" si="65"/>
        <v>141</v>
      </c>
      <c r="AC123">
        <v>123</v>
      </c>
      <c r="AD123">
        <f t="shared" si="66"/>
        <v>122</v>
      </c>
      <c r="AE123">
        <f t="shared" si="67"/>
        <v>1.1627324749642312</v>
      </c>
      <c r="AF123">
        <f t="shared" si="68"/>
        <v>3.58</v>
      </c>
      <c r="AG123">
        <v>123</v>
      </c>
      <c r="AH123">
        <f t="shared" si="69"/>
        <v>122</v>
      </c>
      <c r="AI123">
        <f t="shared" si="70"/>
        <v>1.1627324749642312</v>
      </c>
      <c r="AJ123">
        <f t="shared" si="71"/>
        <v>3.41</v>
      </c>
      <c r="AK123">
        <v>123</v>
      </c>
      <c r="AL123">
        <f t="shared" si="72"/>
        <v>122</v>
      </c>
      <c r="AM123">
        <f t="shared" si="73"/>
        <v>1.1627324749642312</v>
      </c>
      <c r="AN123">
        <f t="shared" si="74"/>
        <v>9.4</v>
      </c>
      <c r="AO123">
        <v>123</v>
      </c>
      <c r="AP123">
        <f t="shared" si="75"/>
        <v>122</v>
      </c>
      <c r="AQ123">
        <f t="shared" si="76"/>
        <v>1.1627324749642312</v>
      </c>
      <c r="AR123">
        <f t="shared" si="77"/>
        <v>116</v>
      </c>
      <c r="AS123">
        <v>123</v>
      </c>
      <c r="AT123">
        <f t="shared" si="78"/>
        <v>122</v>
      </c>
      <c r="AU123">
        <f t="shared" si="79"/>
        <v>1.1627324749642312</v>
      </c>
      <c r="AV123">
        <f t="shared" si="80"/>
        <v>5500</v>
      </c>
      <c r="AW123">
        <v>123</v>
      </c>
      <c r="AX123">
        <f t="shared" si="81"/>
        <v>122</v>
      </c>
      <c r="AY123">
        <f t="shared" si="82"/>
        <v>1.1627324749642312</v>
      </c>
      <c r="AZ123">
        <f t="shared" si="83"/>
        <v>30</v>
      </c>
      <c r="BA123">
        <v>123</v>
      </c>
      <c r="BB123">
        <f t="shared" si="84"/>
        <v>122</v>
      </c>
      <c r="BC123">
        <f t="shared" si="85"/>
        <v>1.1627324749642312</v>
      </c>
      <c r="BD123">
        <f t="shared" si="86"/>
        <v>34</v>
      </c>
      <c r="BE123">
        <v>123</v>
      </c>
      <c r="BF123">
        <f t="shared" si="87"/>
        <v>122</v>
      </c>
      <c r="BG123">
        <f t="shared" si="88"/>
        <v>1.1627324749642312</v>
      </c>
      <c r="BH123">
        <f t="shared" si="89"/>
        <v>16503</v>
      </c>
    </row>
    <row r="124" spans="1:60" x14ac:dyDescent="0.25">
      <c r="A124">
        <v>124</v>
      </c>
      <c r="B124">
        <f t="shared" si="45"/>
        <v>123</v>
      </c>
      <c r="C124">
        <f t="shared" si="46"/>
        <v>1.1620171673819708</v>
      </c>
      <c r="D124">
        <f t="shared" si="47"/>
        <v>0</v>
      </c>
      <c r="E124">
        <v>124</v>
      </c>
      <c r="F124">
        <f t="shared" si="48"/>
        <v>123</v>
      </c>
      <c r="G124">
        <f t="shared" si="49"/>
        <v>1.1620171673819708</v>
      </c>
      <c r="H124">
        <f t="shared" si="50"/>
        <v>94.5</v>
      </c>
      <c r="I124">
        <v>124</v>
      </c>
      <c r="J124">
        <f t="shared" si="51"/>
        <v>123</v>
      </c>
      <c r="K124">
        <f t="shared" si="52"/>
        <v>1.1620171673819708</v>
      </c>
      <c r="L124">
        <f t="shared" si="53"/>
        <v>166.3</v>
      </c>
      <c r="M124">
        <v>124</v>
      </c>
      <c r="N124">
        <f t="shared" si="54"/>
        <v>123</v>
      </c>
      <c r="O124">
        <f t="shared" si="55"/>
        <v>1.1620171673819708</v>
      </c>
      <c r="P124">
        <f t="shared" si="56"/>
        <v>64.099999999999994</v>
      </c>
      <c r="Q124">
        <v>124</v>
      </c>
      <c r="R124">
        <f t="shared" si="57"/>
        <v>123</v>
      </c>
      <c r="S124">
        <f t="shared" si="58"/>
        <v>1.1620171673819708</v>
      </c>
      <c r="T124">
        <f t="shared" si="59"/>
        <v>52</v>
      </c>
      <c r="U124">
        <v>124</v>
      </c>
      <c r="V124">
        <f t="shared" si="60"/>
        <v>123</v>
      </c>
      <c r="W124">
        <f t="shared" si="61"/>
        <v>1.1620171673819708</v>
      </c>
      <c r="X124">
        <f t="shared" si="62"/>
        <v>2145</v>
      </c>
      <c r="Y124">
        <v>124</v>
      </c>
      <c r="Z124">
        <f t="shared" si="63"/>
        <v>123</v>
      </c>
      <c r="AA124">
        <f t="shared" si="64"/>
        <v>1.1620171673819708</v>
      </c>
      <c r="AB124">
        <f t="shared" si="65"/>
        <v>97</v>
      </c>
      <c r="AC124">
        <v>124</v>
      </c>
      <c r="AD124">
        <f t="shared" si="66"/>
        <v>123</v>
      </c>
      <c r="AE124">
        <f t="shared" si="67"/>
        <v>1.1620171673819708</v>
      </c>
      <c r="AF124">
        <f t="shared" si="68"/>
        <v>3.15</v>
      </c>
      <c r="AG124">
        <v>124</v>
      </c>
      <c r="AH124">
        <f t="shared" si="69"/>
        <v>123</v>
      </c>
      <c r="AI124">
        <f t="shared" si="70"/>
        <v>1.1620171673819708</v>
      </c>
      <c r="AJ124">
        <f t="shared" si="71"/>
        <v>3.11</v>
      </c>
      <c r="AK124">
        <v>124</v>
      </c>
      <c r="AL124">
        <f t="shared" si="72"/>
        <v>123</v>
      </c>
      <c r="AM124">
        <f t="shared" si="73"/>
        <v>1.1620171673819708</v>
      </c>
      <c r="AN124">
        <f t="shared" si="74"/>
        <v>8.6</v>
      </c>
      <c r="AO124">
        <v>124</v>
      </c>
      <c r="AP124">
        <f t="shared" si="75"/>
        <v>123</v>
      </c>
      <c r="AQ124">
        <f t="shared" si="76"/>
        <v>1.1620171673819708</v>
      </c>
      <c r="AR124">
        <f t="shared" si="77"/>
        <v>70</v>
      </c>
      <c r="AS124">
        <v>124</v>
      </c>
      <c r="AT124">
        <f t="shared" si="78"/>
        <v>123</v>
      </c>
      <c r="AU124">
        <f t="shared" si="79"/>
        <v>1.1620171673819708</v>
      </c>
      <c r="AV124">
        <f t="shared" si="80"/>
        <v>4800</v>
      </c>
      <c r="AW124">
        <v>124</v>
      </c>
      <c r="AX124">
        <f t="shared" si="81"/>
        <v>123</v>
      </c>
      <c r="AY124">
        <f t="shared" si="82"/>
        <v>1.1620171673819708</v>
      </c>
      <c r="AZ124">
        <f t="shared" si="83"/>
        <v>19</v>
      </c>
      <c r="BA124">
        <v>124</v>
      </c>
      <c r="BB124">
        <f t="shared" si="84"/>
        <v>123</v>
      </c>
      <c r="BC124">
        <f t="shared" si="85"/>
        <v>1.1620171673819708</v>
      </c>
      <c r="BD124">
        <f t="shared" si="86"/>
        <v>25</v>
      </c>
      <c r="BE124">
        <v>124</v>
      </c>
      <c r="BF124">
        <f t="shared" si="87"/>
        <v>123</v>
      </c>
      <c r="BG124">
        <f t="shared" si="88"/>
        <v>1.1620171673819708</v>
      </c>
      <c r="BH124">
        <f t="shared" si="89"/>
        <v>7788</v>
      </c>
    </row>
    <row r="125" spans="1:60" x14ac:dyDescent="0.25">
      <c r="A125">
        <v>125</v>
      </c>
      <c r="B125">
        <f t="shared" si="45"/>
        <v>124</v>
      </c>
      <c r="C125">
        <f t="shared" si="46"/>
        <v>1.1613018597997105</v>
      </c>
      <c r="D125">
        <f t="shared" si="47"/>
        <v>2</v>
      </c>
      <c r="E125">
        <v>125</v>
      </c>
      <c r="F125">
        <f t="shared" si="48"/>
        <v>124</v>
      </c>
      <c r="G125">
        <f t="shared" si="49"/>
        <v>1.1613018597997105</v>
      </c>
      <c r="H125">
        <f t="shared" si="50"/>
        <v>102.4</v>
      </c>
      <c r="I125">
        <v>125</v>
      </c>
      <c r="J125">
        <f t="shared" si="51"/>
        <v>124</v>
      </c>
      <c r="K125">
        <f t="shared" si="52"/>
        <v>1.1613018597997105</v>
      </c>
      <c r="L125">
        <f t="shared" si="53"/>
        <v>183.1</v>
      </c>
      <c r="M125">
        <v>125</v>
      </c>
      <c r="N125">
        <f t="shared" si="54"/>
        <v>124</v>
      </c>
      <c r="O125">
        <f t="shared" si="55"/>
        <v>1.1613018597997105</v>
      </c>
      <c r="P125">
        <f t="shared" si="56"/>
        <v>66.900000000000006</v>
      </c>
      <c r="Q125">
        <v>125</v>
      </c>
      <c r="R125">
        <f t="shared" si="57"/>
        <v>124</v>
      </c>
      <c r="S125">
        <f t="shared" si="58"/>
        <v>1.1613018597997105</v>
      </c>
      <c r="T125">
        <f t="shared" si="59"/>
        <v>55.5</v>
      </c>
      <c r="U125">
        <v>125</v>
      </c>
      <c r="V125">
        <f t="shared" si="60"/>
        <v>124</v>
      </c>
      <c r="W125">
        <f t="shared" si="61"/>
        <v>1.1613018597997105</v>
      </c>
      <c r="X125">
        <f t="shared" si="62"/>
        <v>2935</v>
      </c>
      <c r="Y125">
        <v>125</v>
      </c>
      <c r="Z125">
        <f t="shared" si="63"/>
        <v>124</v>
      </c>
      <c r="AA125">
        <f t="shared" si="64"/>
        <v>1.1613018597997105</v>
      </c>
      <c r="AB125">
        <f t="shared" si="65"/>
        <v>141</v>
      </c>
      <c r="AC125">
        <v>125</v>
      </c>
      <c r="AD125">
        <f t="shared" si="66"/>
        <v>124</v>
      </c>
      <c r="AE125">
        <f t="shared" si="67"/>
        <v>1.1613018597997105</v>
      </c>
      <c r="AF125">
        <f t="shared" si="68"/>
        <v>3.58</v>
      </c>
      <c r="AG125">
        <v>125</v>
      </c>
      <c r="AH125">
        <f t="shared" si="69"/>
        <v>124</v>
      </c>
      <c r="AI125">
        <f t="shared" si="70"/>
        <v>1.1613018597997105</v>
      </c>
      <c r="AJ125">
        <f t="shared" si="71"/>
        <v>3.41</v>
      </c>
      <c r="AK125">
        <v>125</v>
      </c>
      <c r="AL125">
        <f t="shared" si="72"/>
        <v>124</v>
      </c>
      <c r="AM125">
        <f t="shared" si="73"/>
        <v>1.1613018597997105</v>
      </c>
      <c r="AN125">
        <f t="shared" si="74"/>
        <v>9.4</v>
      </c>
      <c r="AO125">
        <v>125</v>
      </c>
      <c r="AP125">
        <f t="shared" si="75"/>
        <v>124</v>
      </c>
      <c r="AQ125">
        <f t="shared" si="76"/>
        <v>1.1613018597997105</v>
      </c>
      <c r="AR125">
        <f t="shared" si="77"/>
        <v>116</v>
      </c>
      <c r="AS125">
        <v>125</v>
      </c>
      <c r="AT125">
        <f t="shared" si="78"/>
        <v>124</v>
      </c>
      <c r="AU125">
        <f t="shared" si="79"/>
        <v>1.1613018597997105</v>
      </c>
      <c r="AV125">
        <f t="shared" si="80"/>
        <v>5500</v>
      </c>
      <c r="AW125">
        <v>125</v>
      </c>
      <c r="AX125">
        <f t="shared" si="81"/>
        <v>124</v>
      </c>
      <c r="AY125">
        <f t="shared" si="82"/>
        <v>1.1613018597997105</v>
      </c>
      <c r="AZ125">
        <f t="shared" si="83"/>
        <v>30</v>
      </c>
      <c r="BA125">
        <v>125</v>
      </c>
      <c r="BB125">
        <f t="shared" si="84"/>
        <v>124</v>
      </c>
      <c r="BC125">
        <f t="shared" si="85"/>
        <v>1.1613018597997105</v>
      </c>
      <c r="BD125">
        <f t="shared" si="86"/>
        <v>34</v>
      </c>
      <c r="BE125">
        <v>125</v>
      </c>
      <c r="BF125">
        <f t="shared" si="87"/>
        <v>124</v>
      </c>
      <c r="BG125">
        <f t="shared" si="88"/>
        <v>1.1613018597997105</v>
      </c>
      <c r="BH125">
        <f t="shared" si="89"/>
        <v>16503</v>
      </c>
    </row>
    <row r="126" spans="1:60" x14ac:dyDescent="0.25">
      <c r="A126">
        <v>126</v>
      </c>
      <c r="B126">
        <f t="shared" si="45"/>
        <v>125</v>
      </c>
      <c r="C126">
        <f t="shared" si="46"/>
        <v>1.1605865522174499</v>
      </c>
      <c r="D126">
        <f t="shared" si="47"/>
        <v>0</v>
      </c>
      <c r="E126">
        <v>126</v>
      </c>
      <c r="F126">
        <f t="shared" si="48"/>
        <v>125</v>
      </c>
      <c r="G126">
        <f t="shared" si="49"/>
        <v>1.1605865522174499</v>
      </c>
      <c r="H126">
        <f t="shared" si="50"/>
        <v>94.5</v>
      </c>
      <c r="I126">
        <v>126</v>
      </c>
      <c r="J126">
        <f t="shared" si="51"/>
        <v>125</v>
      </c>
      <c r="K126">
        <f t="shared" si="52"/>
        <v>1.1605865522174499</v>
      </c>
      <c r="L126">
        <f t="shared" si="53"/>
        <v>166.3</v>
      </c>
      <c r="M126">
        <v>126</v>
      </c>
      <c r="N126">
        <f t="shared" si="54"/>
        <v>125</v>
      </c>
      <c r="O126">
        <f t="shared" si="55"/>
        <v>1.1605865522174499</v>
      </c>
      <c r="P126">
        <f t="shared" si="56"/>
        <v>64.099999999999994</v>
      </c>
      <c r="Q126">
        <v>126</v>
      </c>
      <c r="R126">
        <f t="shared" si="57"/>
        <v>125</v>
      </c>
      <c r="S126">
        <f t="shared" si="58"/>
        <v>1.1605865522174499</v>
      </c>
      <c r="T126">
        <f t="shared" si="59"/>
        <v>52</v>
      </c>
      <c r="U126">
        <v>126</v>
      </c>
      <c r="V126">
        <f t="shared" si="60"/>
        <v>125</v>
      </c>
      <c r="W126">
        <f t="shared" si="61"/>
        <v>1.1605865522174499</v>
      </c>
      <c r="X126">
        <f t="shared" si="62"/>
        <v>2145</v>
      </c>
      <c r="Y126">
        <v>126</v>
      </c>
      <c r="Z126">
        <f t="shared" si="63"/>
        <v>125</v>
      </c>
      <c r="AA126">
        <f t="shared" si="64"/>
        <v>1.1605865522174499</v>
      </c>
      <c r="AB126">
        <f t="shared" si="65"/>
        <v>97</v>
      </c>
      <c r="AC126">
        <v>126</v>
      </c>
      <c r="AD126">
        <f t="shared" si="66"/>
        <v>125</v>
      </c>
      <c r="AE126">
        <f t="shared" si="67"/>
        <v>1.1605865522174499</v>
      </c>
      <c r="AF126">
        <f t="shared" si="68"/>
        <v>3.15</v>
      </c>
      <c r="AG126">
        <v>126</v>
      </c>
      <c r="AH126">
        <f t="shared" si="69"/>
        <v>125</v>
      </c>
      <c r="AI126">
        <f t="shared" si="70"/>
        <v>1.1605865522174499</v>
      </c>
      <c r="AJ126">
        <f t="shared" si="71"/>
        <v>3.11</v>
      </c>
      <c r="AK126">
        <v>126</v>
      </c>
      <c r="AL126">
        <f t="shared" si="72"/>
        <v>125</v>
      </c>
      <c r="AM126">
        <f t="shared" si="73"/>
        <v>1.1605865522174499</v>
      </c>
      <c r="AN126">
        <f t="shared" si="74"/>
        <v>8.6</v>
      </c>
      <c r="AO126">
        <v>126</v>
      </c>
      <c r="AP126">
        <f t="shared" si="75"/>
        <v>125</v>
      </c>
      <c r="AQ126">
        <f t="shared" si="76"/>
        <v>1.1605865522174499</v>
      </c>
      <c r="AR126">
        <f t="shared" si="77"/>
        <v>70</v>
      </c>
      <c r="AS126">
        <v>126</v>
      </c>
      <c r="AT126">
        <f t="shared" si="78"/>
        <v>125</v>
      </c>
      <c r="AU126">
        <f t="shared" si="79"/>
        <v>1.1605865522174499</v>
      </c>
      <c r="AV126">
        <f t="shared" si="80"/>
        <v>4800</v>
      </c>
      <c r="AW126">
        <v>126</v>
      </c>
      <c r="AX126">
        <f t="shared" si="81"/>
        <v>125</v>
      </c>
      <c r="AY126">
        <f t="shared" si="82"/>
        <v>1.1605865522174499</v>
      </c>
      <c r="AZ126">
        <f t="shared" si="83"/>
        <v>19</v>
      </c>
      <c r="BA126">
        <v>126</v>
      </c>
      <c r="BB126">
        <f t="shared" si="84"/>
        <v>125</v>
      </c>
      <c r="BC126">
        <f t="shared" si="85"/>
        <v>1.1605865522174499</v>
      </c>
      <c r="BD126">
        <f t="shared" si="86"/>
        <v>25</v>
      </c>
      <c r="BE126">
        <v>126</v>
      </c>
      <c r="BF126">
        <f t="shared" si="87"/>
        <v>125</v>
      </c>
      <c r="BG126">
        <f t="shared" si="88"/>
        <v>1.1605865522174499</v>
      </c>
      <c r="BH126">
        <f t="shared" si="89"/>
        <v>7788</v>
      </c>
    </row>
    <row r="127" spans="1:60" x14ac:dyDescent="0.25">
      <c r="A127">
        <v>127</v>
      </c>
      <c r="B127">
        <f t="shared" si="45"/>
        <v>126</v>
      </c>
      <c r="C127">
        <f t="shared" si="46"/>
        <v>1.1598712446351895</v>
      </c>
      <c r="D127">
        <f t="shared" si="47"/>
        <v>2</v>
      </c>
      <c r="E127">
        <v>127</v>
      </c>
      <c r="F127">
        <f t="shared" si="48"/>
        <v>126</v>
      </c>
      <c r="G127">
        <f t="shared" si="49"/>
        <v>1.1598712446351895</v>
      </c>
      <c r="H127">
        <f t="shared" si="50"/>
        <v>102.4</v>
      </c>
      <c r="I127">
        <v>127</v>
      </c>
      <c r="J127">
        <f t="shared" si="51"/>
        <v>126</v>
      </c>
      <c r="K127">
        <f t="shared" si="52"/>
        <v>1.1598712446351895</v>
      </c>
      <c r="L127">
        <f t="shared" si="53"/>
        <v>183.1</v>
      </c>
      <c r="M127">
        <v>127</v>
      </c>
      <c r="N127">
        <f t="shared" si="54"/>
        <v>126</v>
      </c>
      <c r="O127">
        <f t="shared" si="55"/>
        <v>1.1598712446351895</v>
      </c>
      <c r="P127">
        <f t="shared" si="56"/>
        <v>66.900000000000006</v>
      </c>
      <c r="Q127">
        <v>127</v>
      </c>
      <c r="R127">
        <f t="shared" si="57"/>
        <v>126</v>
      </c>
      <c r="S127">
        <f t="shared" si="58"/>
        <v>1.1598712446351895</v>
      </c>
      <c r="T127">
        <f t="shared" si="59"/>
        <v>55.5</v>
      </c>
      <c r="U127">
        <v>127</v>
      </c>
      <c r="V127">
        <f t="shared" si="60"/>
        <v>126</v>
      </c>
      <c r="W127">
        <f t="shared" si="61"/>
        <v>1.1598712446351895</v>
      </c>
      <c r="X127">
        <f t="shared" si="62"/>
        <v>2935</v>
      </c>
      <c r="Y127">
        <v>127</v>
      </c>
      <c r="Z127">
        <f t="shared" si="63"/>
        <v>126</v>
      </c>
      <c r="AA127">
        <f t="shared" si="64"/>
        <v>1.1598712446351895</v>
      </c>
      <c r="AB127">
        <f t="shared" si="65"/>
        <v>141</v>
      </c>
      <c r="AC127">
        <v>127</v>
      </c>
      <c r="AD127">
        <f t="shared" si="66"/>
        <v>126</v>
      </c>
      <c r="AE127">
        <f t="shared" si="67"/>
        <v>1.1598712446351895</v>
      </c>
      <c r="AF127">
        <f t="shared" si="68"/>
        <v>3.58</v>
      </c>
      <c r="AG127">
        <v>127</v>
      </c>
      <c r="AH127">
        <f t="shared" si="69"/>
        <v>126</v>
      </c>
      <c r="AI127">
        <f t="shared" si="70"/>
        <v>1.1598712446351895</v>
      </c>
      <c r="AJ127">
        <f t="shared" si="71"/>
        <v>3.41</v>
      </c>
      <c r="AK127">
        <v>127</v>
      </c>
      <c r="AL127">
        <f t="shared" si="72"/>
        <v>126</v>
      </c>
      <c r="AM127">
        <f t="shared" si="73"/>
        <v>1.1598712446351895</v>
      </c>
      <c r="AN127">
        <f t="shared" si="74"/>
        <v>9.4</v>
      </c>
      <c r="AO127">
        <v>127</v>
      </c>
      <c r="AP127">
        <f t="shared" si="75"/>
        <v>126</v>
      </c>
      <c r="AQ127">
        <f t="shared" si="76"/>
        <v>1.1598712446351895</v>
      </c>
      <c r="AR127">
        <f t="shared" si="77"/>
        <v>116</v>
      </c>
      <c r="AS127">
        <v>127</v>
      </c>
      <c r="AT127">
        <f t="shared" si="78"/>
        <v>126</v>
      </c>
      <c r="AU127">
        <f t="shared" si="79"/>
        <v>1.1598712446351895</v>
      </c>
      <c r="AV127">
        <f t="shared" si="80"/>
        <v>5500</v>
      </c>
      <c r="AW127">
        <v>127</v>
      </c>
      <c r="AX127">
        <f t="shared" si="81"/>
        <v>126</v>
      </c>
      <c r="AY127">
        <f t="shared" si="82"/>
        <v>1.1598712446351895</v>
      </c>
      <c r="AZ127">
        <f t="shared" si="83"/>
        <v>30</v>
      </c>
      <c r="BA127">
        <v>127</v>
      </c>
      <c r="BB127">
        <f t="shared" si="84"/>
        <v>126</v>
      </c>
      <c r="BC127">
        <f t="shared" si="85"/>
        <v>1.1598712446351895</v>
      </c>
      <c r="BD127">
        <f t="shared" si="86"/>
        <v>34</v>
      </c>
      <c r="BE127">
        <v>127</v>
      </c>
      <c r="BF127">
        <f t="shared" si="87"/>
        <v>126</v>
      </c>
      <c r="BG127">
        <f t="shared" si="88"/>
        <v>1.1598712446351895</v>
      </c>
      <c r="BH127">
        <f t="shared" si="89"/>
        <v>16503</v>
      </c>
    </row>
    <row r="128" spans="1:60" x14ac:dyDescent="0.25">
      <c r="A128">
        <v>128</v>
      </c>
      <c r="B128">
        <f t="shared" si="45"/>
        <v>127</v>
      </c>
      <c r="C128">
        <f t="shared" si="46"/>
        <v>1.1591559370529292</v>
      </c>
      <c r="D128">
        <f t="shared" si="47"/>
        <v>0</v>
      </c>
      <c r="E128">
        <v>128</v>
      </c>
      <c r="F128">
        <f t="shared" si="48"/>
        <v>127</v>
      </c>
      <c r="G128">
        <f t="shared" si="49"/>
        <v>1.1591559370529292</v>
      </c>
      <c r="H128">
        <f t="shared" si="50"/>
        <v>94.5</v>
      </c>
      <c r="I128">
        <v>128</v>
      </c>
      <c r="J128">
        <f t="shared" si="51"/>
        <v>127</v>
      </c>
      <c r="K128">
        <f t="shared" si="52"/>
        <v>1.1591559370529292</v>
      </c>
      <c r="L128">
        <f t="shared" si="53"/>
        <v>166.3</v>
      </c>
      <c r="M128">
        <v>128</v>
      </c>
      <c r="N128">
        <f t="shared" si="54"/>
        <v>127</v>
      </c>
      <c r="O128">
        <f t="shared" si="55"/>
        <v>1.1591559370529292</v>
      </c>
      <c r="P128">
        <f t="shared" si="56"/>
        <v>64.099999999999994</v>
      </c>
      <c r="Q128">
        <v>128</v>
      </c>
      <c r="R128">
        <f t="shared" si="57"/>
        <v>127</v>
      </c>
      <c r="S128">
        <f t="shared" si="58"/>
        <v>1.1591559370529292</v>
      </c>
      <c r="T128">
        <f t="shared" si="59"/>
        <v>52</v>
      </c>
      <c r="U128">
        <v>128</v>
      </c>
      <c r="V128">
        <f t="shared" si="60"/>
        <v>127</v>
      </c>
      <c r="W128">
        <f t="shared" si="61"/>
        <v>1.1591559370529292</v>
      </c>
      <c r="X128">
        <f t="shared" si="62"/>
        <v>2145</v>
      </c>
      <c r="Y128">
        <v>128</v>
      </c>
      <c r="Z128">
        <f t="shared" si="63"/>
        <v>127</v>
      </c>
      <c r="AA128">
        <f t="shared" si="64"/>
        <v>1.1591559370529292</v>
      </c>
      <c r="AB128">
        <f t="shared" si="65"/>
        <v>97</v>
      </c>
      <c r="AC128">
        <v>128</v>
      </c>
      <c r="AD128">
        <f t="shared" si="66"/>
        <v>127</v>
      </c>
      <c r="AE128">
        <f t="shared" si="67"/>
        <v>1.1591559370529292</v>
      </c>
      <c r="AF128">
        <f t="shared" si="68"/>
        <v>3.15</v>
      </c>
      <c r="AG128">
        <v>128</v>
      </c>
      <c r="AH128">
        <f t="shared" si="69"/>
        <v>127</v>
      </c>
      <c r="AI128">
        <f t="shared" si="70"/>
        <v>1.1591559370529292</v>
      </c>
      <c r="AJ128">
        <f t="shared" si="71"/>
        <v>3.11</v>
      </c>
      <c r="AK128">
        <v>128</v>
      </c>
      <c r="AL128">
        <f t="shared" si="72"/>
        <v>127</v>
      </c>
      <c r="AM128">
        <f t="shared" si="73"/>
        <v>1.1591559370529292</v>
      </c>
      <c r="AN128">
        <f t="shared" si="74"/>
        <v>8.6</v>
      </c>
      <c r="AO128">
        <v>128</v>
      </c>
      <c r="AP128">
        <f t="shared" si="75"/>
        <v>127</v>
      </c>
      <c r="AQ128">
        <f t="shared" si="76"/>
        <v>1.1591559370529292</v>
      </c>
      <c r="AR128">
        <f t="shared" si="77"/>
        <v>70</v>
      </c>
      <c r="AS128">
        <v>128</v>
      </c>
      <c r="AT128">
        <f t="shared" si="78"/>
        <v>127</v>
      </c>
      <c r="AU128">
        <f t="shared" si="79"/>
        <v>1.1591559370529292</v>
      </c>
      <c r="AV128">
        <f t="shared" si="80"/>
        <v>4800</v>
      </c>
      <c r="AW128">
        <v>128</v>
      </c>
      <c r="AX128">
        <f t="shared" si="81"/>
        <v>127</v>
      </c>
      <c r="AY128">
        <f t="shared" si="82"/>
        <v>1.1591559370529292</v>
      </c>
      <c r="AZ128">
        <f t="shared" si="83"/>
        <v>19</v>
      </c>
      <c r="BA128">
        <v>128</v>
      </c>
      <c r="BB128">
        <f t="shared" si="84"/>
        <v>127</v>
      </c>
      <c r="BC128">
        <f t="shared" si="85"/>
        <v>1.1591559370529292</v>
      </c>
      <c r="BD128">
        <f t="shared" si="86"/>
        <v>25</v>
      </c>
      <c r="BE128">
        <v>128</v>
      </c>
      <c r="BF128">
        <f t="shared" si="87"/>
        <v>127</v>
      </c>
      <c r="BG128">
        <f t="shared" si="88"/>
        <v>1.1591559370529292</v>
      </c>
      <c r="BH128">
        <f t="shared" si="89"/>
        <v>7788</v>
      </c>
    </row>
    <row r="129" spans="1:60" x14ac:dyDescent="0.25">
      <c r="A129">
        <v>129</v>
      </c>
      <c r="B129">
        <f t="shared" ref="B129:B192" si="90">(A129-1)</f>
        <v>128</v>
      </c>
      <c r="C129">
        <f t="shared" ref="C129:C192" si="91">1.25+B129*-0.0007153075822604</f>
        <v>1.1584406294706688</v>
      </c>
      <c r="D129">
        <f t="shared" ref="D129:D192" si="92">IF(B129/2-INT(B129/2)&lt;0.1,2,0)</f>
        <v>2</v>
      </c>
      <c r="E129">
        <v>129</v>
      </c>
      <c r="F129">
        <f t="shared" ref="F129:F192" si="93">(E129-1)</f>
        <v>128</v>
      </c>
      <c r="G129">
        <f t="shared" ref="G129:G192" si="94">1.25+F129*-0.0007153075822604</f>
        <v>1.1584406294706688</v>
      </c>
      <c r="H129">
        <f t="shared" ref="H129:H192" si="95">IF(F129/2-INT(F129/2)&lt;0.1,102.4,94.5)</f>
        <v>102.4</v>
      </c>
      <c r="I129">
        <v>129</v>
      </c>
      <c r="J129">
        <f t="shared" ref="J129:J192" si="96">(I129-1)</f>
        <v>128</v>
      </c>
      <c r="K129">
        <f t="shared" ref="K129:K192" si="97">1.25+J129*-0.0007153075822604</f>
        <v>1.1584406294706688</v>
      </c>
      <c r="L129">
        <f t="shared" ref="L129:L192" si="98">IF(J129/2-INT(J129/2)&lt;0.1,183.1,166.3)</f>
        <v>183.1</v>
      </c>
      <c r="M129">
        <v>129</v>
      </c>
      <c r="N129">
        <f t="shared" ref="N129:N192" si="99">(M129-1)</f>
        <v>128</v>
      </c>
      <c r="O129">
        <f t="shared" ref="O129:O192" si="100">1.25+N129*-0.0007153075822604</f>
        <v>1.1584406294706688</v>
      </c>
      <c r="P129">
        <f t="shared" ref="P129:P192" si="101">IF(N129/2-INT(N129/2)&lt;0.1,66.9,64.1)</f>
        <v>66.900000000000006</v>
      </c>
      <c r="Q129">
        <v>129</v>
      </c>
      <c r="R129">
        <f t="shared" ref="R129:R192" si="102">(Q129-1)</f>
        <v>128</v>
      </c>
      <c r="S129">
        <f t="shared" ref="S129:S192" si="103">1.25+R129*-0.0007153075822604</f>
        <v>1.1584406294706688</v>
      </c>
      <c r="T129">
        <f t="shared" ref="T129:T192" si="104">IF(R129/2-INT(R129/2)&lt;0.1,55.5,52)</f>
        <v>55.5</v>
      </c>
      <c r="U129">
        <v>129</v>
      </c>
      <c r="V129">
        <f t="shared" ref="V129:V192" si="105">(U129-1)</f>
        <v>128</v>
      </c>
      <c r="W129">
        <f t="shared" ref="W129:W192" si="106">1.25+V129*-0.0007153075822604</f>
        <v>1.1584406294706688</v>
      </c>
      <c r="X129">
        <f t="shared" ref="X129:X192" si="107">IF(V129/2-INT(V129/2)&lt;0.1,2935,2145)</f>
        <v>2935</v>
      </c>
      <c r="Y129">
        <v>129</v>
      </c>
      <c r="Z129">
        <f t="shared" ref="Z129:Z192" si="108">(Y129-1)</f>
        <v>128</v>
      </c>
      <c r="AA129">
        <f t="shared" ref="AA129:AA192" si="109">1.25+Z129*-0.0007153075822604</f>
        <v>1.1584406294706688</v>
      </c>
      <c r="AB129">
        <f t="shared" ref="AB129:AB192" si="110">IF(Z129/2-INT(Z129/2)&lt;0.1,141,97)</f>
        <v>141</v>
      </c>
      <c r="AC129">
        <v>129</v>
      </c>
      <c r="AD129">
        <f t="shared" ref="AD129:AD192" si="111">(AC129-1)</f>
        <v>128</v>
      </c>
      <c r="AE129">
        <f t="shared" ref="AE129:AE192" si="112">1.25+AD129*-0.0007153075822604</f>
        <v>1.1584406294706688</v>
      </c>
      <c r="AF129">
        <f t="shared" ref="AF129:AF192" si="113">IF(AD129/2-INT(AD129/2)&lt;0.1,3.58,3.15)</f>
        <v>3.58</v>
      </c>
      <c r="AG129">
        <v>129</v>
      </c>
      <c r="AH129">
        <f t="shared" ref="AH129:AH192" si="114">(AG129-1)</f>
        <v>128</v>
      </c>
      <c r="AI129">
        <f t="shared" ref="AI129:AI192" si="115">1.25+AH129*-0.0007153075822604</f>
        <v>1.1584406294706688</v>
      </c>
      <c r="AJ129">
        <f t="shared" ref="AJ129:AJ192" si="116">IF(AH129/2-INT(AH129/2)&lt;0.1,3.41,3.11)</f>
        <v>3.41</v>
      </c>
      <c r="AK129">
        <v>129</v>
      </c>
      <c r="AL129">
        <f t="shared" ref="AL129:AL192" si="117">(AK129-1)</f>
        <v>128</v>
      </c>
      <c r="AM129">
        <f t="shared" ref="AM129:AM192" si="118">1.25+AL129*-0.0007153075822604</f>
        <v>1.1584406294706688</v>
      </c>
      <c r="AN129">
        <f t="shared" ref="AN129:AN192" si="119">IF(AL129/2-INT(AL129/2)&lt;0.1,9.4,8.6)</f>
        <v>9.4</v>
      </c>
      <c r="AO129">
        <v>129</v>
      </c>
      <c r="AP129">
        <f t="shared" ref="AP129:AP192" si="120">(AO129-1)</f>
        <v>128</v>
      </c>
      <c r="AQ129">
        <f t="shared" ref="AQ129:AQ192" si="121">1.25+AP129*-0.0007153075822604</f>
        <v>1.1584406294706688</v>
      </c>
      <c r="AR129">
        <f t="shared" ref="AR129:AR192" si="122">IF(AP129/2-INT(AP129/2)&lt;0.1,116,70)</f>
        <v>116</v>
      </c>
      <c r="AS129">
        <v>129</v>
      </c>
      <c r="AT129">
        <f t="shared" ref="AT129:AT192" si="123">(AS129-1)</f>
        <v>128</v>
      </c>
      <c r="AU129">
        <f t="shared" ref="AU129:AU192" si="124">1.25+AT129*-0.0007153075822604</f>
        <v>1.1584406294706688</v>
      </c>
      <c r="AV129">
        <f t="shared" ref="AV129:AV192" si="125">IF(AT129/2-INT(AT129/2)&lt;0.1,5500,4800)</f>
        <v>5500</v>
      </c>
      <c r="AW129">
        <v>129</v>
      </c>
      <c r="AX129">
        <f t="shared" ref="AX129:AX192" si="126">(AW129-1)</f>
        <v>128</v>
      </c>
      <c r="AY129">
        <f t="shared" ref="AY129:AY192" si="127">1.25+AX129*-0.0007153075822604</f>
        <v>1.1584406294706688</v>
      </c>
      <c r="AZ129">
        <f t="shared" ref="AZ129:AZ192" si="128">IF(AX129/2-INT(AX129/2)&lt;0.1,30,19)</f>
        <v>30</v>
      </c>
      <c r="BA129">
        <v>129</v>
      </c>
      <c r="BB129">
        <f t="shared" ref="BB129:BB192" si="129">(BA129-1)</f>
        <v>128</v>
      </c>
      <c r="BC129">
        <f t="shared" ref="BC129:BC192" si="130">1.25+BB129*-0.0007153075822604</f>
        <v>1.1584406294706688</v>
      </c>
      <c r="BD129">
        <f t="shared" ref="BD129:BD192" si="131">IF(BB129/2-INT(BB129/2)&lt;0.1,34,25)</f>
        <v>34</v>
      </c>
      <c r="BE129">
        <v>129</v>
      </c>
      <c r="BF129">
        <f t="shared" ref="BF129:BF192" si="132">(BE129-1)</f>
        <v>128</v>
      </c>
      <c r="BG129">
        <f t="shared" ref="BG129:BG192" si="133">1.25+BF129*-0.0007153075822604</f>
        <v>1.1584406294706688</v>
      </c>
      <c r="BH129">
        <f t="shared" ref="BH129:BH192" si="134">IF(BF129/2-INT(BF129/2)&lt;0.1,16503,7788)</f>
        <v>16503</v>
      </c>
    </row>
    <row r="130" spans="1:60" x14ac:dyDescent="0.25">
      <c r="A130">
        <v>130</v>
      </c>
      <c r="B130">
        <f t="shared" si="90"/>
        <v>129</v>
      </c>
      <c r="C130">
        <f t="shared" si="91"/>
        <v>1.1577253218884085</v>
      </c>
      <c r="D130">
        <f t="shared" si="92"/>
        <v>0</v>
      </c>
      <c r="E130">
        <v>130</v>
      </c>
      <c r="F130">
        <f t="shared" si="93"/>
        <v>129</v>
      </c>
      <c r="G130">
        <f t="shared" si="94"/>
        <v>1.1577253218884085</v>
      </c>
      <c r="H130">
        <f t="shared" si="95"/>
        <v>94.5</v>
      </c>
      <c r="I130">
        <v>130</v>
      </c>
      <c r="J130">
        <f t="shared" si="96"/>
        <v>129</v>
      </c>
      <c r="K130">
        <f t="shared" si="97"/>
        <v>1.1577253218884085</v>
      </c>
      <c r="L130">
        <f t="shared" si="98"/>
        <v>166.3</v>
      </c>
      <c r="M130">
        <v>130</v>
      </c>
      <c r="N130">
        <f t="shared" si="99"/>
        <v>129</v>
      </c>
      <c r="O130">
        <f t="shared" si="100"/>
        <v>1.1577253218884085</v>
      </c>
      <c r="P130">
        <f t="shared" si="101"/>
        <v>64.099999999999994</v>
      </c>
      <c r="Q130">
        <v>130</v>
      </c>
      <c r="R130">
        <f t="shared" si="102"/>
        <v>129</v>
      </c>
      <c r="S130">
        <f t="shared" si="103"/>
        <v>1.1577253218884085</v>
      </c>
      <c r="T130">
        <f t="shared" si="104"/>
        <v>52</v>
      </c>
      <c r="U130">
        <v>130</v>
      </c>
      <c r="V130">
        <f t="shared" si="105"/>
        <v>129</v>
      </c>
      <c r="W130">
        <f t="shared" si="106"/>
        <v>1.1577253218884085</v>
      </c>
      <c r="X130">
        <f t="shared" si="107"/>
        <v>2145</v>
      </c>
      <c r="Y130">
        <v>130</v>
      </c>
      <c r="Z130">
        <f t="shared" si="108"/>
        <v>129</v>
      </c>
      <c r="AA130">
        <f t="shared" si="109"/>
        <v>1.1577253218884085</v>
      </c>
      <c r="AB130">
        <f t="shared" si="110"/>
        <v>97</v>
      </c>
      <c r="AC130">
        <v>130</v>
      </c>
      <c r="AD130">
        <f t="shared" si="111"/>
        <v>129</v>
      </c>
      <c r="AE130">
        <f t="shared" si="112"/>
        <v>1.1577253218884085</v>
      </c>
      <c r="AF130">
        <f t="shared" si="113"/>
        <v>3.15</v>
      </c>
      <c r="AG130">
        <v>130</v>
      </c>
      <c r="AH130">
        <f t="shared" si="114"/>
        <v>129</v>
      </c>
      <c r="AI130">
        <f t="shared" si="115"/>
        <v>1.1577253218884085</v>
      </c>
      <c r="AJ130">
        <f t="shared" si="116"/>
        <v>3.11</v>
      </c>
      <c r="AK130">
        <v>130</v>
      </c>
      <c r="AL130">
        <f t="shared" si="117"/>
        <v>129</v>
      </c>
      <c r="AM130">
        <f t="shared" si="118"/>
        <v>1.1577253218884085</v>
      </c>
      <c r="AN130">
        <f t="shared" si="119"/>
        <v>8.6</v>
      </c>
      <c r="AO130">
        <v>130</v>
      </c>
      <c r="AP130">
        <f t="shared" si="120"/>
        <v>129</v>
      </c>
      <c r="AQ130">
        <f t="shared" si="121"/>
        <v>1.1577253218884085</v>
      </c>
      <c r="AR130">
        <f t="shared" si="122"/>
        <v>70</v>
      </c>
      <c r="AS130">
        <v>130</v>
      </c>
      <c r="AT130">
        <f t="shared" si="123"/>
        <v>129</v>
      </c>
      <c r="AU130">
        <f t="shared" si="124"/>
        <v>1.1577253218884085</v>
      </c>
      <c r="AV130">
        <f t="shared" si="125"/>
        <v>4800</v>
      </c>
      <c r="AW130">
        <v>130</v>
      </c>
      <c r="AX130">
        <f t="shared" si="126"/>
        <v>129</v>
      </c>
      <c r="AY130">
        <f t="shared" si="127"/>
        <v>1.1577253218884085</v>
      </c>
      <c r="AZ130">
        <f t="shared" si="128"/>
        <v>19</v>
      </c>
      <c r="BA130">
        <v>130</v>
      </c>
      <c r="BB130">
        <f t="shared" si="129"/>
        <v>129</v>
      </c>
      <c r="BC130">
        <f t="shared" si="130"/>
        <v>1.1577253218884085</v>
      </c>
      <c r="BD130">
        <f t="shared" si="131"/>
        <v>25</v>
      </c>
      <c r="BE130">
        <v>130</v>
      </c>
      <c r="BF130">
        <f t="shared" si="132"/>
        <v>129</v>
      </c>
      <c r="BG130">
        <f t="shared" si="133"/>
        <v>1.1577253218884085</v>
      </c>
      <c r="BH130">
        <f t="shared" si="134"/>
        <v>7788</v>
      </c>
    </row>
    <row r="131" spans="1:60" x14ac:dyDescent="0.25">
      <c r="A131">
        <v>131</v>
      </c>
      <c r="B131">
        <f t="shared" si="90"/>
        <v>130</v>
      </c>
      <c r="C131">
        <f t="shared" si="91"/>
        <v>1.1570100143061479</v>
      </c>
      <c r="D131">
        <f t="shared" si="92"/>
        <v>2</v>
      </c>
      <c r="E131">
        <v>131</v>
      </c>
      <c r="F131">
        <f t="shared" si="93"/>
        <v>130</v>
      </c>
      <c r="G131">
        <f t="shared" si="94"/>
        <v>1.1570100143061479</v>
      </c>
      <c r="H131">
        <f t="shared" si="95"/>
        <v>102.4</v>
      </c>
      <c r="I131">
        <v>131</v>
      </c>
      <c r="J131">
        <f t="shared" si="96"/>
        <v>130</v>
      </c>
      <c r="K131">
        <f t="shared" si="97"/>
        <v>1.1570100143061479</v>
      </c>
      <c r="L131">
        <f t="shared" si="98"/>
        <v>183.1</v>
      </c>
      <c r="M131">
        <v>131</v>
      </c>
      <c r="N131">
        <f t="shared" si="99"/>
        <v>130</v>
      </c>
      <c r="O131">
        <f t="shared" si="100"/>
        <v>1.1570100143061479</v>
      </c>
      <c r="P131">
        <f t="shared" si="101"/>
        <v>66.900000000000006</v>
      </c>
      <c r="Q131">
        <v>131</v>
      </c>
      <c r="R131">
        <f t="shared" si="102"/>
        <v>130</v>
      </c>
      <c r="S131">
        <f t="shared" si="103"/>
        <v>1.1570100143061479</v>
      </c>
      <c r="T131">
        <f t="shared" si="104"/>
        <v>55.5</v>
      </c>
      <c r="U131">
        <v>131</v>
      </c>
      <c r="V131">
        <f t="shared" si="105"/>
        <v>130</v>
      </c>
      <c r="W131">
        <f t="shared" si="106"/>
        <v>1.1570100143061479</v>
      </c>
      <c r="X131">
        <f t="shared" si="107"/>
        <v>2935</v>
      </c>
      <c r="Y131">
        <v>131</v>
      </c>
      <c r="Z131">
        <f t="shared" si="108"/>
        <v>130</v>
      </c>
      <c r="AA131">
        <f t="shared" si="109"/>
        <v>1.1570100143061479</v>
      </c>
      <c r="AB131">
        <f t="shared" si="110"/>
        <v>141</v>
      </c>
      <c r="AC131">
        <v>131</v>
      </c>
      <c r="AD131">
        <f t="shared" si="111"/>
        <v>130</v>
      </c>
      <c r="AE131">
        <f t="shared" si="112"/>
        <v>1.1570100143061479</v>
      </c>
      <c r="AF131">
        <f t="shared" si="113"/>
        <v>3.58</v>
      </c>
      <c r="AG131">
        <v>131</v>
      </c>
      <c r="AH131">
        <f t="shared" si="114"/>
        <v>130</v>
      </c>
      <c r="AI131">
        <f t="shared" si="115"/>
        <v>1.1570100143061479</v>
      </c>
      <c r="AJ131">
        <f t="shared" si="116"/>
        <v>3.41</v>
      </c>
      <c r="AK131">
        <v>131</v>
      </c>
      <c r="AL131">
        <f t="shared" si="117"/>
        <v>130</v>
      </c>
      <c r="AM131">
        <f t="shared" si="118"/>
        <v>1.1570100143061479</v>
      </c>
      <c r="AN131">
        <f t="shared" si="119"/>
        <v>9.4</v>
      </c>
      <c r="AO131">
        <v>131</v>
      </c>
      <c r="AP131">
        <f t="shared" si="120"/>
        <v>130</v>
      </c>
      <c r="AQ131">
        <f t="shared" si="121"/>
        <v>1.1570100143061479</v>
      </c>
      <c r="AR131">
        <f t="shared" si="122"/>
        <v>116</v>
      </c>
      <c r="AS131">
        <v>131</v>
      </c>
      <c r="AT131">
        <f t="shared" si="123"/>
        <v>130</v>
      </c>
      <c r="AU131">
        <f t="shared" si="124"/>
        <v>1.1570100143061479</v>
      </c>
      <c r="AV131">
        <f t="shared" si="125"/>
        <v>5500</v>
      </c>
      <c r="AW131">
        <v>131</v>
      </c>
      <c r="AX131">
        <f t="shared" si="126"/>
        <v>130</v>
      </c>
      <c r="AY131">
        <f t="shared" si="127"/>
        <v>1.1570100143061479</v>
      </c>
      <c r="AZ131">
        <f t="shared" si="128"/>
        <v>30</v>
      </c>
      <c r="BA131">
        <v>131</v>
      </c>
      <c r="BB131">
        <f t="shared" si="129"/>
        <v>130</v>
      </c>
      <c r="BC131">
        <f t="shared" si="130"/>
        <v>1.1570100143061479</v>
      </c>
      <c r="BD131">
        <f t="shared" si="131"/>
        <v>34</v>
      </c>
      <c r="BE131">
        <v>131</v>
      </c>
      <c r="BF131">
        <f t="shared" si="132"/>
        <v>130</v>
      </c>
      <c r="BG131">
        <f t="shared" si="133"/>
        <v>1.1570100143061479</v>
      </c>
      <c r="BH131">
        <f t="shared" si="134"/>
        <v>16503</v>
      </c>
    </row>
    <row r="132" spans="1:60" x14ac:dyDescent="0.25">
      <c r="A132">
        <v>132</v>
      </c>
      <c r="B132">
        <f t="shared" si="90"/>
        <v>131</v>
      </c>
      <c r="C132">
        <f t="shared" si="91"/>
        <v>1.1562947067238876</v>
      </c>
      <c r="D132">
        <f t="shared" si="92"/>
        <v>0</v>
      </c>
      <c r="E132">
        <v>132</v>
      </c>
      <c r="F132">
        <f t="shared" si="93"/>
        <v>131</v>
      </c>
      <c r="G132">
        <f t="shared" si="94"/>
        <v>1.1562947067238876</v>
      </c>
      <c r="H132">
        <f t="shared" si="95"/>
        <v>94.5</v>
      </c>
      <c r="I132">
        <v>132</v>
      </c>
      <c r="J132">
        <f t="shared" si="96"/>
        <v>131</v>
      </c>
      <c r="K132">
        <f t="shared" si="97"/>
        <v>1.1562947067238876</v>
      </c>
      <c r="L132">
        <f t="shared" si="98"/>
        <v>166.3</v>
      </c>
      <c r="M132">
        <v>132</v>
      </c>
      <c r="N132">
        <f t="shared" si="99"/>
        <v>131</v>
      </c>
      <c r="O132">
        <f t="shared" si="100"/>
        <v>1.1562947067238876</v>
      </c>
      <c r="P132">
        <f t="shared" si="101"/>
        <v>64.099999999999994</v>
      </c>
      <c r="Q132">
        <v>132</v>
      </c>
      <c r="R132">
        <f t="shared" si="102"/>
        <v>131</v>
      </c>
      <c r="S132">
        <f t="shared" si="103"/>
        <v>1.1562947067238876</v>
      </c>
      <c r="T132">
        <f t="shared" si="104"/>
        <v>52</v>
      </c>
      <c r="U132">
        <v>132</v>
      </c>
      <c r="V132">
        <f t="shared" si="105"/>
        <v>131</v>
      </c>
      <c r="W132">
        <f t="shared" si="106"/>
        <v>1.1562947067238876</v>
      </c>
      <c r="X132">
        <f t="shared" si="107"/>
        <v>2145</v>
      </c>
      <c r="Y132">
        <v>132</v>
      </c>
      <c r="Z132">
        <f t="shared" si="108"/>
        <v>131</v>
      </c>
      <c r="AA132">
        <f t="shared" si="109"/>
        <v>1.1562947067238876</v>
      </c>
      <c r="AB132">
        <f t="shared" si="110"/>
        <v>97</v>
      </c>
      <c r="AC132">
        <v>132</v>
      </c>
      <c r="AD132">
        <f t="shared" si="111"/>
        <v>131</v>
      </c>
      <c r="AE132">
        <f t="shared" si="112"/>
        <v>1.1562947067238876</v>
      </c>
      <c r="AF132">
        <f t="shared" si="113"/>
        <v>3.15</v>
      </c>
      <c r="AG132">
        <v>132</v>
      </c>
      <c r="AH132">
        <f t="shared" si="114"/>
        <v>131</v>
      </c>
      <c r="AI132">
        <f t="shared" si="115"/>
        <v>1.1562947067238876</v>
      </c>
      <c r="AJ132">
        <f t="shared" si="116"/>
        <v>3.11</v>
      </c>
      <c r="AK132">
        <v>132</v>
      </c>
      <c r="AL132">
        <f t="shared" si="117"/>
        <v>131</v>
      </c>
      <c r="AM132">
        <f t="shared" si="118"/>
        <v>1.1562947067238876</v>
      </c>
      <c r="AN132">
        <f t="shared" si="119"/>
        <v>8.6</v>
      </c>
      <c r="AO132">
        <v>132</v>
      </c>
      <c r="AP132">
        <f t="shared" si="120"/>
        <v>131</v>
      </c>
      <c r="AQ132">
        <f t="shared" si="121"/>
        <v>1.1562947067238876</v>
      </c>
      <c r="AR132">
        <f t="shared" si="122"/>
        <v>70</v>
      </c>
      <c r="AS132">
        <v>132</v>
      </c>
      <c r="AT132">
        <f t="shared" si="123"/>
        <v>131</v>
      </c>
      <c r="AU132">
        <f t="shared" si="124"/>
        <v>1.1562947067238876</v>
      </c>
      <c r="AV132">
        <f t="shared" si="125"/>
        <v>4800</v>
      </c>
      <c r="AW132">
        <v>132</v>
      </c>
      <c r="AX132">
        <f t="shared" si="126"/>
        <v>131</v>
      </c>
      <c r="AY132">
        <f t="shared" si="127"/>
        <v>1.1562947067238876</v>
      </c>
      <c r="AZ132">
        <f t="shared" si="128"/>
        <v>19</v>
      </c>
      <c r="BA132">
        <v>132</v>
      </c>
      <c r="BB132">
        <f t="shared" si="129"/>
        <v>131</v>
      </c>
      <c r="BC132">
        <f t="shared" si="130"/>
        <v>1.1562947067238876</v>
      </c>
      <c r="BD132">
        <f t="shared" si="131"/>
        <v>25</v>
      </c>
      <c r="BE132">
        <v>132</v>
      </c>
      <c r="BF132">
        <f t="shared" si="132"/>
        <v>131</v>
      </c>
      <c r="BG132">
        <f t="shared" si="133"/>
        <v>1.1562947067238876</v>
      </c>
      <c r="BH132">
        <f t="shared" si="134"/>
        <v>7788</v>
      </c>
    </row>
    <row r="133" spans="1:60" x14ac:dyDescent="0.25">
      <c r="A133">
        <v>133</v>
      </c>
      <c r="B133">
        <f t="shared" si="90"/>
        <v>132</v>
      </c>
      <c r="C133">
        <f t="shared" si="91"/>
        <v>1.1555793991416272</v>
      </c>
      <c r="D133">
        <f t="shared" si="92"/>
        <v>2</v>
      </c>
      <c r="E133">
        <v>133</v>
      </c>
      <c r="F133">
        <f t="shared" si="93"/>
        <v>132</v>
      </c>
      <c r="G133">
        <f t="shared" si="94"/>
        <v>1.1555793991416272</v>
      </c>
      <c r="H133">
        <f t="shared" si="95"/>
        <v>102.4</v>
      </c>
      <c r="I133">
        <v>133</v>
      </c>
      <c r="J133">
        <f t="shared" si="96"/>
        <v>132</v>
      </c>
      <c r="K133">
        <f t="shared" si="97"/>
        <v>1.1555793991416272</v>
      </c>
      <c r="L133">
        <f t="shared" si="98"/>
        <v>183.1</v>
      </c>
      <c r="M133">
        <v>133</v>
      </c>
      <c r="N133">
        <f t="shared" si="99"/>
        <v>132</v>
      </c>
      <c r="O133">
        <f t="shared" si="100"/>
        <v>1.1555793991416272</v>
      </c>
      <c r="P133">
        <f t="shared" si="101"/>
        <v>66.900000000000006</v>
      </c>
      <c r="Q133">
        <v>133</v>
      </c>
      <c r="R133">
        <f t="shared" si="102"/>
        <v>132</v>
      </c>
      <c r="S133">
        <f t="shared" si="103"/>
        <v>1.1555793991416272</v>
      </c>
      <c r="T133">
        <f t="shared" si="104"/>
        <v>55.5</v>
      </c>
      <c r="U133">
        <v>133</v>
      </c>
      <c r="V133">
        <f t="shared" si="105"/>
        <v>132</v>
      </c>
      <c r="W133">
        <f t="shared" si="106"/>
        <v>1.1555793991416272</v>
      </c>
      <c r="X133">
        <f t="shared" si="107"/>
        <v>2935</v>
      </c>
      <c r="Y133">
        <v>133</v>
      </c>
      <c r="Z133">
        <f t="shared" si="108"/>
        <v>132</v>
      </c>
      <c r="AA133">
        <f t="shared" si="109"/>
        <v>1.1555793991416272</v>
      </c>
      <c r="AB133">
        <f t="shared" si="110"/>
        <v>141</v>
      </c>
      <c r="AC133">
        <v>133</v>
      </c>
      <c r="AD133">
        <f t="shared" si="111"/>
        <v>132</v>
      </c>
      <c r="AE133">
        <f t="shared" si="112"/>
        <v>1.1555793991416272</v>
      </c>
      <c r="AF133">
        <f t="shared" si="113"/>
        <v>3.58</v>
      </c>
      <c r="AG133">
        <v>133</v>
      </c>
      <c r="AH133">
        <f t="shared" si="114"/>
        <v>132</v>
      </c>
      <c r="AI133">
        <f t="shared" si="115"/>
        <v>1.1555793991416272</v>
      </c>
      <c r="AJ133">
        <f t="shared" si="116"/>
        <v>3.41</v>
      </c>
      <c r="AK133">
        <v>133</v>
      </c>
      <c r="AL133">
        <f t="shared" si="117"/>
        <v>132</v>
      </c>
      <c r="AM133">
        <f t="shared" si="118"/>
        <v>1.1555793991416272</v>
      </c>
      <c r="AN133">
        <f t="shared" si="119"/>
        <v>9.4</v>
      </c>
      <c r="AO133">
        <v>133</v>
      </c>
      <c r="AP133">
        <f t="shared" si="120"/>
        <v>132</v>
      </c>
      <c r="AQ133">
        <f t="shared" si="121"/>
        <v>1.1555793991416272</v>
      </c>
      <c r="AR133">
        <f t="shared" si="122"/>
        <v>116</v>
      </c>
      <c r="AS133">
        <v>133</v>
      </c>
      <c r="AT133">
        <f t="shared" si="123"/>
        <v>132</v>
      </c>
      <c r="AU133">
        <f t="shared" si="124"/>
        <v>1.1555793991416272</v>
      </c>
      <c r="AV133">
        <f t="shared" si="125"/>
        <v>5500</v>
      </c>
      <c r="AW133">
        <v>133</v>
      </c>
      <c r="AX133">
        <f t="shared" si="126"/>
        <v>132</v>
      </c>
      <c r="AY133">
        <f t="shared" si="127"/>
        <v>1.1555793991416272</v>
      </c>
      <c r="AZ133">
        <f t="shared" si="128"/>
        <v>30</v>
      </c>
      <c r="BA133">
        <v>133</v>
      </c>
      <c r="BB133">
        <f t="shared" si="129"/>
        <v>132</v>
      </c>
      <c r="BC133">
        <f t="shared" si="130"/>
        <v>1.1555793991416272</v>
      </c>
      <c r="BD133">
        <f t="shared" si="131"/>
        <v>34</v>
      </c>
      <c r="BE133">
        <v>133</v>
      </c>
      <c r="BF133">
        <f t="shared" si="132"/>
        <v>132</v>
      </c>
      <c r="BG133">
        <f t="shared" si="133"/>
        <v>1.1555793991416272</v>
      </c>
      <c r="BH133">
        <f t="shared" si="134"/>
        <v>16503</v>
      </c>
    </row>
    <row r="134" spans="1:60" x14ac:dyDescent="0.25">
      <c r="A134">
        <v>134</v>
      </c>
      <c r="B134">
        <f t="shared" si="90"/>
        <v>133</v>
      </c>
      <c r="C134">
        <f t="shared" si="91"/>
        <v>1.1548640915593669</v>
      </c>
      <c r="D134">
        <f t="shared" si="92"/>
        <v>0</v>
      </c>
      <c r="E134">
        <v>134</v>
      </c>
      <c r="F134">
        <f t="shared" si="93"/>
        <v>133</v>
      </c>
      <c r="G134">
        <f t="shared" si="94"/>
        <v>1.1548640915593669</v>
      </c>
      <c r="H134">
        <f t="shared" si="95"/>
        <v>94.5</v>
      </c>
      <c r="I134">
        <v>134</v>
      </c>
      <c r="J134">
        <f t="shared" si="96"/>
        <v>133</v>
      </c>
      <c r="K134">
        <f t="shared" si="97"/>
        <v>1.1548640915593669</v>
      </c>
      <c r="L134">
        <f t="shared" si="98"/>
        <v>166.3</v>
      </c>
      <c r="M134">
        <v>134</v>
      </c>
      <c r="N134">
        <f t="shared" si="99"/>
        <v>133</v>
      </c>
      <c r="O134">
        <f t="shared" si="100"/>
        <v>1.1548640915593669</v>
      </c>
      <c r="P134">
        <f t="shared" si="101"/>
        <v>64.099999999999994</v>
      </c>
      <c r="Q134">
        <v>134</v>
      </c>
      <c r="R134">
        <f t="shared" si="102"/>
        <v>133</v>
      </c>
      <c r="S134">
        <f t="shared" si="103"/>
        <v>1.1548640915593669</v>
      </c>
      <c r="T134">
        <f t="shared" si="104"/>
        <v>52</v>
      </c>
      <c r="U134">
        <v>134</v>
      </c>
      <c r="V134">
        <f t="shared" si="105"/>
        <v>133</v>
      </c>
      <c r="W134">
        <f t="shared" si="106"/>
        <v>1.1548640915593669</v>
      </c>
      <c r="X134">
        <f t="shared" si="107"/>
        <v>2145</v>
      </c>
      <c r="Y134">
        <v>134</v>
      </c>
      <c r="Z134">
        <f t="shared" si="108"/>
        <v>133</v>
      </c>
      <c r="AA134">
        <f t="shared" si="109"/>
        <v>1.1548640915593669</v>
      </c>
      <c r="AB134">
        <f t="shared" si="110"/>
        <v>97</v>
      </c>
      <c r="AC134">
        <v>134</v>
      </c>
      <c r="AD134">
        <f t="shared" si="111"/>
        <v>133</v>
      </c>
      <c r="AE134">
        <f t="shared" si="112"/>
        <v>1.1548640915593669</v>
      </c>
      <c r="AF134">
        <f t="shared" si="113"/>
        <v>3.15</v>
      </c>
      <c r="AG134">
        <v>134</v>
      </c>
      <c r="AH134">
        <f t="shared" si="114"/>
        <v>133</v>
      </c>
      <c r="AI134">
        <f t="shared" si="115"/>
        <v>1.1548640915593669</v>
      </c>
      <c r="AJ134">
        <f t="shared" si="116"/>
        <v>3.11</v>
      </c>
      <c r="AK134">
        <v>134</v>
      </c>
      <c r="AL134">
        <f t="shared" si="117"/>
        <v>133</v>
      </c>
      <c r="AM134">
        <f t="shared" si="118"/>
        <v>1.1548640915593669</v>
      </c>
      <c r="AN134">
        <f t="shared" si="119"/>
        <v>8.6</v>
      </c>
      <c r="AO134">
        <v>134</v>
      </c>
      <c r="AP134">
        <f t="shared" si="120"/>
        <v>133</v>
      </c>
      <c r="AQ134">
        <f t="shared" si="121"/>
        <v>1.1548640915593669</v>
      </c>
      <c r="AR134">
        <f t="shared" si="122"/>
        <v>70</v>
      </c>
      <c r="AS134">
        <v>134</v>
      </c>
      <c r="AT134">
        <f t="shared" si="123"/>
        <v>133</v>
      </c>
      <c r="AU134">
        <f t="shared" si="124"/>
        <v>1.1548640915593669</v>
      </c>
      <c r="AV134">
        <f t="shared" si="125"/>
        <v>4800</v>
      </c>
      <c r="AW134">
        <v>134</v>
      </c>
      <c r="AX134">
        <f t="shared" si="126"/>
        <v>133</v>
      </c>
      <c r="AY134">
        <f t="shared" si="127"/>
        <v>1.1548640915593669</v>
      </c>
      <c r="AZ134">
        <f t="shared" si="128"/>
        <v>19</v>
      </c>
      <c r="BA134">
        <v>134</v>
      </c>
      <c r="BB134">
        <f t="shared" si="129"/>
        <v>133</v>
      </c>
      <c r="BC134">
        <f t="shared" si="130"/>
        <v>1.1548640915593669</v>
      </c>
      <c r="BD134">
        <f t="shared" si="131"/>
        <v>25</v>
      </c>
      <c r="BE134">
        <v>134</v>
      </c>
      <c r="BF134">
        <f t="shared" si="132"/>
        <v>133</v>
      </c>
      <c r="BG134">
        <f t="shared" si="133"/>
        <v>1.1548640915593669</v>
      </c>
      <c r="BH134">
        <f t="shared" si="134"/>
        <v>7788</v>
      </c>
    </row>
    <row r="135" spans="1:60" x14ac:dyDescent="0.25">
      <c r="A135">
        <v>135</v>
      </c>
      <c r="B135">
        <f t="shared" si="90"/>
        <v>134</v>
      </c>
      <c r="C135">
        <f t="shared" si="91"/>
        <v>1.1541487839771063</v>
      </c>
      <c r="D135">
        <f t="shared" si="92"/>
        <v>2</v>
      </c>
      <c r="E135">
        <v>135</v>
      </c>
      <c r="F135">
        <f t="shared" si="93"/>
        <v>134</v>
      </c>
      <c r="G135">
        <f t="shared" si="94"/>
        <v>1.1541487839771063</v>
      </c>
      <c r="H135">
        <f t="shared" si="95"/>
        <v>102.4</v>
      </c>
      <c r="I135">
        <v>135</v>
      </c>
      <c r="J135">
        <f t="shared" si="96"/>
        <v>134</v>
      </c>
      <c r="K135">
        <f t="shared" si="97"/>
        <v>1.1541487839771063</v>
      </c>
      <c r="L135">
        <f t="shared" si="98"/>
        <v>183.1</v>
      </c>
      <c r="M135">
        <v>135</v>
      </c>
      <c r="N135">
        <f t="shared" si="99"/>
        <v>134</v>
      </c>
      <c r="O135">
        <f t="shared" si="100"/>
        <v>1.1541487839771063</v>
      </c>
      <c r="P135">
        <f t="shared" si="101"/>
        <v>66.900000000000006</v>
      </c>
      <c r="Q135">
        <v>135</v>
      </c>
      <c r="R135">
        <f t="shared" si="102"/>
        <v>134</v>
      </c>
      <c r="S135">
        <f t="shared" si="103"/>
        <v>1.1541487839771063</v>
      </c>
      <c r="T135">
        <f t="shared" si="104"/>
        <v>55.5</v>
      </c>
      <c r="U135">
        <v>135</v>
      </c>
      <c r="V135">
        <f t="shared" si="105"/>
        <v>134</v>
      </c>
      <c r="W135">
        <f t="shared" si="106"/>
        <v>1.1541487839771063</v>
      </c>
      <c r="X135">
        <f t="shared" si="107"/>
        <v>2935</v>
      </c>
      <c r="Y135">
        <v>135</v>
      </c>
      <c r="Z135">
        <f t="shared" si="108"/>
        <v>134</v>
      </c>
      <c r="AA135">
        <f t="shared" si="109"/>
        <v>1.1541487839771063</v>
      </c>
      <c r="AB135">
        <f t="shared" si="110"/>
        <v>141</v>
      </c>
      <c r="AC135">
        <v>135</v>
      </c>
      <c r="AD135">
        <f t="shared" si="111"/>
        <v>134</v>
      </c>
      <c r="AE135">
        <f t="shared" si="112"/>
        <v>1.1541487839771063</v>
      </c>
      <c r="AF135">
        <f t="shared" si="113"/>
        <v>3.58</v>
      </c>
      <c r="AG135">
        <v>135</v>
      </c>
      <c r="AH135">
        <f t="shared" si="114"/>
        <v>134</v>
      </c>
      <c r="AI135">
        <f t="shared" si="115"/>
        <v>1.1541487839771063</v>
      </c>
      <c r="AJ135">
        <f t="shared" si="116"/>
        <v>3.41</v>
      </c>
      <c r="AK135">
        <v>135</v>
      </c>
      <c r="AL135">
        <f t="shared" si="117"/>
        <v>134</v>
      </c>
      <c r="AM135">
        <f t="shared" si="118"/>
        <v>1.1541487839771063</v>
      </c>
      <c r="AN135">
        <f t="shared" si="119"/>
        <v>9.4</v>
      </c>
      <c r="AO135">
        <v>135</v>
      </c>
      <c r="AP135">
        <f t="shared" si="120"/>
        <v>134</v>
      </c>
      <c r="AQ135">
        <f t="shared" si="121"/>
        <v>1.1541487839771063</v>
      </c>
      <c r="AR135">
        <f t="shared" si="122"/>
        <v>116</v>
      </c>
      <c r="AS135">
        <v>135</v>
      </c>
      <c r="AT135">
        <f t="shared" si="123"/>
        <v>134</v>
      </c>
      <c r="AU135">
        <f t="shared" si="124"/>
        <v>1.1541487839771063</v>
      </c>
      <c r="AV135">
        <f t="shared" si="125"/>
        <v>5500</v>
      </c>
      <c r="AW135">
        <v>135</v>
      </c>
      <c r="AX135">
        <f t="shared" si="126"/>
        <v>134</v>
      </c>
      <c r="AY135">
        <f t="shared" si="127"/>
        <v>1.1541487839771063</v>
      </c>
      <c r="AZ135">
        <f t="shared" si="128"/>
        <v>30</v>
      </c>
      <c r="BA135">
        <v>135</v>
      </c>
      <c r="BB135">
        <f t="shared" si="129"/>
        <v>134</v>
      </c>
      <c r="BC135">
        <f t="shared" si="130"/>
        <v>1.1541487839771063</v>
      </c>
      <c r="BD135">
        <f t="shared" si="131"/>
        <v>34</v>
      </c>
      <c r="BE135">
        <v>135</v>
      </c>
      <c r="BF135">
        <f t="shared" si="132"/>
        <v>134</v>
      </c>
      <c r="BG135">
        <f t="shared" si="133"/>
        <v>1.1541487839771063</v>
      </c>
      <c r="BH135">
        <f t="shared" si="134"/>
        <v>16503</v>
      </c>
    </row>
    <row r="136" spans="1:60" x14ac:dyDescent="0.25">
      <c r="A136">
        <v>136</v>
      </c>
      <c r="B136">
        <f t="shared" si="90"/>
        <v>135</v>
      </c>
      <c r="C136">
        <f t="shared" si="91"/>
        <v>1.1534334763948459</v>
      </c>
      <c r="D136">
        <f t="shared" si="92"/>
        <v>0</v>
      </c>
      <c r="E136">
        <v>136</v>
      </c>
      <c r="F136">
        <f t="shared" si="93"/>
        <v>135</v>
      </c>
      <c r="G136">
        <f t="shared" si="94"/>
        <v>1.1534334763948459</v>
      </c>
      <c r="H136">
        <f t="shared" si="95"/>
        <v>94.5</v>
      </c>
      <c r="I136">
        <v>136</v>
      </c>
      <c r="J136">
        <f t="shared" si="96"/>
        <v>135</v>
      </c>
      <c r="K136">
        <f t="shared" si="97"/>
        <v>1.1534334763948459</v>
      </c>
      <c r="L136">
        <f t="shared" si="98"/>
        <v>166.3</v>
      </c>
      <c r="M136">
        <v>136</v>
      </c>
      <c r="N136">
        <f t="shared" si="99"/>
        <v>135</v>
      </c>
      <c r="O136">
        <f t="shared" si="100"/>
        <v>1.1534334763948459</v>
      </c>
      <c r="P136">
        <f t="shared" si="101"/>
        <v>64.099999999999994</v>
      </c>
      <c r="Q136">
        <v>136</v>
      </c>
      <c r="R136">
        <f t="shared" si="102"/>
        <v>135</v>
      </c>
      <c r="S136">
        <f t="shared" si="103"/>
        <v>1.1534334763948459</v>
      </c>
      <c r="T136">
        <f t="shared" si="104"/>
        <v>52</v>
      </c>
      <c r="U136">
        <v>136</v>
      </c>
      <c r="V136">
        <f t="shared" si="105"/>
        <v>135</v>
      </c>
      <c r="W136">
        <f t="shared" si="106"/>
        <v>1.1534334763948459</v>
      </c>
      <c r="X136">
        <f t="shared" si="107"/>
        <v>2145</v>
      </c>
      <c r="Y136">
        <v>136</v>
      </c>
      <c r="Z136">
        <f t="shared" si="108"/>
        <v>135</v>
      </c>
      <c r="AA136">
        <f t="shared" si="109"/>
        <v>1.1534334763948459</v>
      </c>
      <c r="AB136">
        <f t="shared" si="110"/>
        <v>97</v>
      </c>
      <c r="AC136">
        <v>136</v>
      </c>
      <c r="AD136">
        <f t="shared" si="111"/>
        <v>135</v>
      </c>
      <c r="AE136">
        <f t="shared" si="112"/>
        <v>1.1534334763948459</v>
      </c>
      <c r="AF136">
        <f t="shared" si="113"/>
        <v>3.15</v>
      </c>
      <c r="AG136">
        <v>136</v>
      </c>
      <c r="AH136">
        <f t="shared" si="114"/>
        <v>135</v>
      </c>
      <c r="AI136">
        <f t="shared" si="115"/>
        <v>1.1534334763948459</v>
      </c>
      <c r="AJ136">
        <f t="shared" si="116"/>
        <v>3.11</v>
      </c>
      <c r="AK136">
        <v>136</v>
      </c>
      <c r="AL136">
        <f t="shared" si="117"/>
        <v>135</v>
      </c>
      <c r="AM136">
        <f t="shared" si="118"/>
        <v>1.1534334763948459</v>
      </c>
      <c r="AN136">
        <f t="shared" si="119"/>
        <v>8.6</v>
      </c>
      <c r="AO136">
        <v>136</v>
      </c>
      <c r="AP136">
        <f t="shared" si="120"/>
        <v>135</v>
      </c>
      <c r="AQ136">
        <f t="shared" si="121"/>
        <v>1.1534334763948459</v>
      </c>
      <c r="AR136">
        <f t="shared" si="122"/>
        <v>70</v>
      </c>
      <c r="AS136">
        <v>136</v>
      </c>
      <c r="AT136">
        <f t="shared" si="123"/>
        <v>135</v>
      </c>
      <c r="AU136">
        <f t="shared" si="124"/>
        <v>1.1534334763948459</v>
      </c>
      <c r="AV136">
        <f t="shared" si="125"/>
        <v>4800</v>
      </c>
      <c r="AW136">
        <v>136</v>
      </c>
      <c r="AX136">
        <f t="shared" si="126"/>
        <v>135</v>
      </c>
      <c r="AY136">
        <f t="shared" si="127"/>
        <v>1.1534334763948459</v>
      </c>
      <c r="AZ136">
        <f t="shared" si="128"/>
        <v>19</v>
      </c>
      <c r="BA136">
        <v>136</v>
      </c>
      <c r="BB136">
        <f t="shared" si="129"/>
        <v>135</v>
      </c>
      <c r="BC136">
        <f t="shared" si="130"/>
        <v>1.1534334763948459</v>
      </c>
      <c r="BD136">
        <f t="shared" si="131"/>
        <v>25</v>
      </c>
      <c r="BE136">
        <v>136</v>
      </c>
      <c r="BF136">
        <f t="shared" si="132"/>
        <v>135</v>
      </c>
      <c r="BG136">
        <f t="shared" si="133"/>
        <v>1.1534334763948459</v>
      </c>
      <c r="BH136">
        <f t="shared" si="134"/>
        <v>7788</v>
      </c>
    </row>
    <row r="137" spans="1:60" x14ac:dyDescent="0.25">
      <c r="A137">
        <v>137</v>
      </c>
      <c r="B137">
        <f t="shared" si="90"/>
        <v>136</v>
      </c>
      <c r="C137">
        <f t="shared" si="91"/>
        <v>1.1527181688125856</v>
      </c>
      <c r="D137">
        <f t="shared" si="92"/>
        <v>2</v>
      </c>
      <c r="E137">
        <v>137</v>
      </c>
      <c r="F137">
        <f t="shared" si="93"/>
        <v>136</v>
      </c>
      <c r="G137">
        <f t="shared" si="94"/>
        <v>1.1527181688125856</v>
      </c>
      <c r="H137">
        <f t="shared" si="95"/>
        <v>102.4</v>
      </c>
      <c r="I137">
        <v>137</v>
      </c>
      <c r="J137">
        <f t="shared" si="96"/>
        <v>136</v>
      </c>
      <c r="K137">
        <f t="shared" si="97"/>
        <v>1.1527181688125856</v>
      </c>
      <c r="L137">
        <f t="shared" si="98"/>
        <v>183.1</v>
      </c>
      <c r="M137">
        <v>137</v>
      </c>
      <c r="N137">
        <f t="shared" si="99"/>
        <v>136</v>
      </c>
      <c r="O137">
        <f t="shared" si="100"/>
        <v>1.1527181688125856</v>
      </c>
      <c r="P137">
        <f t="shared" si="101"/>
        <v>66.900000000000006</v>
      </c>
      <c r="Q137">
        <v>137</v>
      </c>
      <c r="R137">
        <f t="shared" si="102"/>
        <v>136</v>
      </c>
      <c r="S137">
        <f t="shared" si="103"/>
        <v>1.1527181688125856</v>
      </c>
      <c r="T137">
        <f t="shared" si="104"/>
        <v>55.5</v>
      </c>
      <c r="U137">
        <v>137</v>
      </c>
      <c r="V137">
        <f t="shared" si="105"/>
        <v>136</v>
      </c>
      <c r="W137">
        <f t="shared" si="106"/>
        <v>1.1527181688125856</v>
      </c>
      <c r="X137">
        <f t="shared" si="107"/>
        <v>2935</v>
      </c>
      <c r="Y137">
        <v>137</v>
      </c>
      <c r="Z137">
        <f t="shared" si="108"/>
        <v>136</v>
      </c>
      <c r="AA137">
        <f t="shared" si="109"/>
        <v>1.1527181688125856</v>
      </c>
      <c r="AB137">
        <f t="shared" si="110"/>
        <v>141</v>
      </c>
      <c r="AC137">
        <v>137</v>
      </c>
      <c r="AD137">
        <f t="shared" si="111"/>
        <v>136</v>
      </c>
      <c r="AE137">
        <f t="shared" si="112"/>
        <v>1.1527181688125856</v>
      </c>
      <c r="AF137">
        <f t="shared" si="113"/>
        <v>3.58</v>
      </c>
      <c r="AG137">
        <v>137</v>
      </c>
      <c r="AH137">
        <f t="shared" si="114"/>
        <v>136</v>
      </c>
      <c r="AI137">
        <f t="shared" si="115"/>
        <v>1.1527181688125856</v>
      </c>
      <c r="AJ137">
        <f t="shared" si="116"/>
        <v>3.41</v>
      </c>
      <c r="AK137">
        <v>137</v>
      </c>
      <c r="AL137">
        <f t="shared" si="117"/>
        <v>136</v>
      </c>
      <c r="AM137">
        <f t="shared" si="118"/>
        <v>1.1527181688125856</v>
      </c>
      <c r="AN137">
        <f t="shared" si="119"/>
        <v>9.4</v>
      </c>
      <c r="AO137">
        <v>137</v>
      </c>
      <c r="AP137">
        <f t="shared" si="120"/>
        <v>136</v>
      </c>
      <c r="AQ137">
        <f t="shared" si="121"/>
        <v>1.1527181688125856</v>
      </c>
      <c r="AR137">
        <f t="shared" si="122"/>
        <v>116</v>
      </c>
      <c r="AS137">
        <v>137</v>
      </c>
      <c r="AT137">
        <f t="shared" si="123"/>
        <v>136</v>
      </c>
      <c r="AU137">
        <f t="shared" si="124"/>
        <v>1.1527181688125856</v>
      </c>
      <c r="AV137">
        <f t="shared" si="125"/>
        <v>5500</v>
      </c>
      <c r="AW137">
        <v>137</v>
      </c>
      <c r="AX137">
        <f t="shared" si="126"/>
        <v>136</v>
      </c>
      <c r="AY137">
        <f t="shared" si="127"/>
        <v>1.1527181688125856</v>
      </c>
      <c r="AZ137">
        <f t="shared" si="128"/>
        <v>30</v>
      </c>
      <c r="BA137">
        <v>137</v>
      </c>
      <c r="BB137">
        <f t="shared" si="129"/>
        <v>136</v>
      </c>
      <c r="BC137">
        <f t="shared" si="130"/>
        <v>1.1527181688125856</v>
      </c>
      <c r="BD137">
        <f t="shared" si="131"/>
        <v>34</v>
      </c>
      <c r="BE137">
        <v>137</v>
      </c>
      <c r="BF137">
        <f t="shared" si="132"/>
        <v>136</v>
      </c>
      <c r="BG137">
        <f t="shared" si="133"/>
        <v>1.1527181688125856</v>
      </c>
      <c r="BH137">
        <f t="shared" si="134"/>
        <v>16503</v>
      </c>
    </row>
    <row r="138" spans="1:60" x14ac:dyDescent="0.25">
      <c r="A138">
        <v>138</v>
      </c>
      <c r="B138">
        <f t="shared" si="90"/>
        <v>137</v>
      </c>
      <c r="C138">
        <f t="shared" si="91"/>
        <v>1.1520028612303252</v>
      </c>
      <c r="D138">
        <f t="shared" si="92"/>
        <v>0</v>
      </c>
      <c r="E138">
        <v>138</v>
      </c>
      <c r="F138">
        <f t="shared" si="93"/>
        <v>137</v>
      </c>
      <c r="G138">
        <f t="shared" si="94"/>
        <v>1.1520028612303252</v>
      </c>
      <c r="H138">
        <f t="shared" si="95"/>
        <v>94.5</v>
      </c>
      <c r="I138">
        <v>138</v>
      </c>
      <c r="J138">
        <f t="shared" si="96"/>
        <v>137</v>
      </c>
      <c r="K138">
        <f t="shared" si="97"/>
        <v>1.1520028612303252</v>
      </c>
      <c r="L138">
        <f t="shared" si="98"/>
        <v>166.3</v>
      </c>
      <c r="M138">
        <v>138</v>
      </c>
      <c r="N138">
        <f t="shared" si="99"/>
        <v>137</v>
      </c>
      <c r="O138">
        <f t="shared" si="100"/>
        <v>1.1520028612303252</v>
      </c>
      <c r="P138">
        <f t="shared" si="101"/>
        <v>64.099999999999994</v>
      </c>
      <c r="Q138">
        <v>138</v>
      </c>
      <c r="R138">
        <f t="shared" si="102"/>
        <v>137</v>
      </c>
      <c r="S138">
        <f t="shared" si="103"/>
        <v>1.1520028612303252</v>
      </c>
      <c r="T138">
        <f t="shared" si="104"/>
        <v>52</v>
      </c>
      <c r="U138">
        <v>138</v>
      </c>
      <c r="V138">
        <f t="shared" si="105"/>
        <v>137</v>
      </c>
      <c r="W138">
        <f t="shared" si="106"/>
        <v>1.1520028612303252</v>
      </c>
      <c r="X138">
        <f t="shared" si="107"/>
        <v>2145</v>
      </c>
      <c r="Y138">
        <v>138</v>
      </c>
      <c r="Z138">
        <f t="shared" si="108"/>
        <v>137</v>
      </c>
      <c r="AA138">
        <f t="shared" si="109"/>
        <v>1.1520028612303252</v>
      </c>
      <c r="AB138">
        <f t="shared" si="110"/>
        <v>97</v>
      </c>
      <c r="AC138">
        <v>138</v>
      </c>
      <c r="AD138">
        <f t="shared" si="111"/>
        <v>137</v>
      </c>
      <c r="AE138">
        <f t="shared" si="112"/>
        <v>1.1520028612303252</v>
      </c>
      <c r="AF138">
        <f t="shared" si="113"/>
        <v>3.15</v>
      </c>
      <c r="AG138">
        <v>138</v>
      </c>
      <c r="AH138">
        <f t="shared" si="114"/>
        <v>137</v>
      </c>
      <c r="AI138">
        <f t="shared" si="115"/>
        <v>1.1520028612303252</v>
      </c>
      <c r="AJ138">
        <f t="shared" si="116"/>
        <v>3.11</v>
      </c>
      <c r="AK138">
        <v>138</v>
      </c>
      <c r="AL138">
        <f t="shared" si="117"/>
        <v>137</v>
      </c>
      <c r="AM138">
        <f t="shared" si="118"/>
        <v>1.1520028612303252</v>
      </c>
      <c r="AN138">
        <f t="shared" si="119"/>
        <v>8.6</v>
      </c>
      <c r="AO138">
        <v>138</v>
      </c>
      <c r="AP138">
        <f t="shared" si="120"/>
        <v>137</v>
      </c>
      <c r="AQ138">
        <f t="shared" si="121"/>
        <v>1.1520028612303252</v>
      </c>
      <c r="AR138">
        <f t="shared" si="122"/>
        <v>70</v>
      </c>
      <c r="AS138">
        <v>138</v>
      </c>
      <c r="AT138">
        <f t="shared" si="123"/>
        <v>137</v>
      </c>
      <c r="AU138">
        <f t="shared" si="124"/>
        <v>1.1520028612303252</v>
      </c>
      <c r="AV138">
        <f t="shared" si="125"/>
        <v>4800</v>
      </c>
      <c r="AW138">
        <v>138</v>
      </c>
      <c r="AX138">
        <f t="shared" si="126"/>
        <v>137</v>
      </c>
      <c r="AY138">
        <f t="shared" si="127"/>
        <v>1.1520028612303252</v>
      </c>
      <c r="AZ138">
        <f t="shared" si="128"/>
        <v>19</v>
      </c>
      <c r="BA138">
        <v>138</v>
      </c>
      <c r="BB138">
        <f t="shared" si="129"/>
        <v>137</v>
      </c>
      <c r="BC138">
        <f t="shared" si="130"/>
        <v>1.1520028612303252</v>
      </c>
      <c r="BD138">
        <f t="shared" si="131"/>
        <v>25</v>
      </c>
      <c r="BE138">
        <v>138</v>
      </c>
      <c r="BF138">
        <f t="shared" si="132"/>
        <v>137</v>
      </c>
      <c r="BG138">
        <f t="shared" si="133"/>
        <v>1.1520028612303252</v>
      </c>
      <c r="BH138">
        <f t="shared" si="134"/>
        <v>7788</v>
      </c>
    </row>
    <row r="139" spans="1:60" x14ac:dyDescent="0.25">
      <c r="A139">
        <v>139</v>
      </c>
      <c r="B139">
        <f t="shared" si="90"/>
        <v>138</v>
      </c>
      <c r="C139">
        <f t="shared" si="91"/>
        <v>1.1512875536480649</v>
      </c>
      <c r="D139">
        <f t="shared" si="92"/>
        <v>2</v>
      </c>
      <c r="E139">
        <v>139</v>
      </c>
      <c r="F139">
        <f t="shared" si="93"/>
        <v>138</v>
      </c>
      <c r="G139">
        <f t="shared" si="94"/>
        <v>1.1512875536480649</v>
      </c>
      <c r="H139">
        <f t="shared" si="95"/>
        <v>102.4</v>
      </c>
      <c r="I139">
        <v>139</v>
      </c>
      <c r="J139">
        <f t="shared" si="96"/>
        <v>138</v>
      </c>
      <c r="K139">
        <f t="shared" si="97"/>
        <v>1.1512875536480649</v>
      </c>
      <c r="L139">
        <f t="shared" si="98"/>
        <v>183.1</v>
      </c>
      <c r="M139">
        <v>139</v>
      </c>
      <c r="N139">
        <f t="shared" si="99"/>
        <v>138</v>
      </c>
      <c r="O139">
        <f t="shared" si="100"/>
        <v>1.1512875536480649</v>
      </c>
      <c r="P139">
        <f t="shared" si="101"/>
        <v>66.900000000000006</v>
      </c>
      <c r="Q139">
        <v>139</v>
      </c>
      <c r="R139">
        <f t="shared" si="102"/>
        <v>138</v>
      </c>
      <c r="S139">
        <f t="shared" si="103"/>
        <v>1.1512875536480649</v>
      </c>
      <c r="T139">
        <f t="shared" si="104"/>
        <v>55.5</v>
      </c>
      <c r="U139">
        <v>139</v>
      </c>
      <c r="V139">
        <f t="shared" si="105"/>
        <v>138</v>
      </c>
      <c r="W139">
        <f t="shared" si="106"/>
        <v>1.1512875536480649</v>
      </c>
      <c r="X139">
        <f t="shared" si="107"/>
        <v>2935</v>
      </c>
      <c r="Y139">
        <v>139</v>
      </c>
      <c r="Z139">
        <f t="shared" si="108"/>
        <v>138</v>
      </c>
      <c r="AA139">
        <f t="shared" si="109"/>
        <v>1.1512875536480649</v>
      </c>
      <c r="AB139">
        <f t="shared" si="110"/>
        <v>141</v>
      </c>
      <c r="AC139">
        <v>139</v>
      </c>
      <c r="AD139">
        <f t="shared" si="111"/>
        <v>138</v>
      </c>
      <c r="AE139">
        <f t="shared" si="112"/>
        <v>1.1512875536480649</v>
      </c>
      <c r="AF139">
        <f t="shared" si="113"/>
        <v>3.58</v>
      </c>
      <c r="AG139">
        <v>139</v>
      </c>
      <c r="AH139">
        <f t="shared" si="114"/>
        <v>138</v>
      </c>
      <c r="AI139">
        <f t="shared" si="115"/>
        <v>1.1512875536480649</v>
      </c>
      <c r="AJ139">
        <f t="shared" si="116"/>
        <v>3.41</v>
      </c>
      <c r="AK139">
        <v>139</v>
      </c>
      <c r="AL139">
        <f t="shared" si="117"/>
        <v>138</v>
      </c>
      <c r="AM139">
        <f t="shared" si="118"/>
        <v>1.1512875536480649</v>
      </c>
      <c r="AN139">
        <f t="shared" si="119"/>
        <v>9.4</v>
      </c>
      <c r="AO139">
        <v>139</v>
      </c>
      <c r="AP139">
        <f t="shared" si="120"/>
        <v>138</v>
      </c>
      <c r="AQ139">
        <f t="shared" si="121"/>
        <v>1.1512875536480649</v>
      </c>
      <c r="AR139">
        <f t="shared" si="122"/>
        <v>116</v>
      </c>
      <c r="AS139">
        <v>139</v>
      </c>
      <c r="AT139">
        <f t="shared" si="123"/>
        <v>138</v>
      </c>
      <c r="AU139">
        <f t="shared" si="124"/>
        <v>1.1512875536480649</v>
      </c>
      <c r="AV139">
        <f t="shared" si="125"/>
        <v>5500</v>
      </c>
      <c r="AW139">
        <v>139</v>
      </c>
      <c r="AX139">
        <f t="shared" si="126"/>
        <v>138</v>
      </c>
      <c r="AY139">
        <f t="shared" si="127"/>
        <v>1.1512875536480649</v>
      </c>
      <c r="AZ139">
        <f t="shared" si="128"/>
        <v>30</v>
      </c>
      <c r="BA139">
        <v>139</v>
      </c>
      <c r="BB139">
        <f t="shared" si="129"/>
        <v>138</v>
      </c>
      <c r="BC139">
        <f t="shared" si="130"/>
        <v>1.1512875536480649</v>
      </c>
      <c r="BD139">
        <f t="shared" si="131"/>
        <v>34</v>
      </c>
      <c r="BE139">
        <v>139</v>
      </c>
      <c r="BF139">
        <f t="shared" si="132"/>
        <v>138</v>
      </c>
      <c r="BG139">
        <f t="shared" si="133"/>
        <v>1.1512875536480649</v>
      </c>
      <c r="BH139">
        <f t="shared" si="134"/>
        <v>16503</v>
      </c>
    </row>
    <row r="140" spans="1:60" x14ac:dyDescent="0.25">
      <c r="A140">
        <v>140</v>
      </c>
      <c r="B140">
        <f t="shared" si="90"/>
        <v>139</v>
      </c>
      <c r="C140">
        <f t="shared" si="91"/>
        <v>1.1505722460658043</v>
      </c>
      <c r="D140">
        <f t="shared" si="92"/>
        <v>0</v>
      </c>
      <c r="E140">
        <v>140</v>
      </c>
      <c r="F140">
        <f t="shared" si="93"/>
        <v>139</v>
      </c>
      <c r="G140">
        <f t="shared" si="94"/>
        <v>1.1505722460658043</v>
      </c>
      <c r="H140">
        <f t="shared" si="95"/>
        <v>94.5</v>
      </c>
      <c r="I140">
        <v>140</v>
      </c>
      <c r="J140">
        <f t="shared" si="96"/>
        <v>139</v>
      </c>
      <c r="K140">
        <f t="shared" si="97"/>
        <v>1.1505722460658043</v>
      </c>
      <c r="L140">
        <f t="shared" si="98"/>
        <v>166.3</v>
      </c>
      <c r="M140">
        <v>140</v>
      </c>
      <c r="N140">
        <f t="shared" si="99"/>
        <v>139</v>
      </c>
      <c r="O140">
        <f t="shared" si="100"/>
        <v>1.1505722460658043</v>
      </c>
      <c r="P140">
        <f t="shared" si="101"/>
        <v>64.099999999999994</v>
      </c>
      <c r="Q140">
        <v>140</v>
      </c>
      <c r="R140">
        <f t="shared" si="102"/>
        <v>139</v>
      </c>
      <c r="S140">
        <f t="shared" si="103"/>
        <v>1.1505722460658043</v>
      </c>
      <c r="T140">
        <f t="shared" si="104"/>
        <v>52</v>
      </c>
      <c r="U140">
        <v>140</v>
      </c>
      <c r="V140">
        <f t="shared" si="105"/>
        <v>139</v>
      </c>
      <c r="W140">
        <f t="shared" si="106"/>
        <v>1.1505722460658043</v>
      </c>
      <c r="X140">
        <f t="shared" si="107"/>
        <v>2145</v>
      </c>
      <c r="Y140">
        <v>140</v>
      </c>
      <c r="Z140">
        <f t="shared" si="108"/>
        <v>139</v>
      </c>
      <c r="AA140">
        <f t="shared" si="109"/>
        <v>1.1505722460658043</v>
      </c>
      <c r="AB140">
        <f t="shared" si="110"/>
        <v>97</v>
      </c>
      <c r="AC140">
        <v>140</v>
      </c>
      <c r="AD140">
        <f t="shared" si="111"/>
        <v>139</v>
      </c>
      <c r="AE140">
        <f t="shared" si="112"/>
        <v>1.1505722460658043</v>
      </c>
      <c r="AF140">
        <f t="shared" si="113"/>
        <v>3.15</v>
      </c>
      <c r="AG140">
        <v>140</v>
      </c>
      <c r="AH140">
        <f t="shared" si="114"/>
        <v>139</v>
      </c>
      <c r="AI140">
        <f t="shared" si="115"/>
        <v>1.1505722460658043</v>
      </c>
      <c r="AJ140">
        <f t="shared" si="116"/>
        <v>3.11</v>
      </c>
      <c r="AK140">
        <v>140</v>
      </c>
      <c r="AL140">
        <f t="shared" si="117"/>
        <v>139</v>
      </c>
      <c r="AM140">
        <f t="shared" si="118"/>
        <v>1.1505722460658043</v>
      </c>
      <c r="AN140">
        <f t="shared" si="119"/>
        <v>8.6</v>
      </c>
      <c r="AO140">
        <v>140</v>
      </c>
      <c r="AP140">
        <f t="shared" si="120"/>
        <v>139</v>
      </c>
      <c r="AQ140">
        <f t="shared" si="121"/>
        <v>1.1505722460658043</v>
      </c>
      <c r="AR140">
        <f t="shared" si="122"/>
        <v>70</v>
      </c>
      <c r="AS140">
        <v>140</v>
      </c>
      <c r="AT140">
        <f t="shared" si="123"/>
        <v>139</v>
      </c>
      <c r="AU140">
        <f t="shared" si="124"/>
        <v>1.1505722460658043</v>
      </c>
      <c r="AV140">
        <f t="shared" si="125"/>
        <v>4800</v>
      </c>
      <c r="AW140">
        <v>140</v>
      </c>
      <c r="AX140">
        <f t="shared" si="126"/>
        <v>139</v>
      </c>
      <c r="AY140">
        <f t="shared" si="127"/>
        <v>1.1505722460658043</v>
      </c>
      <c r="AZ140">
        <f t="shared" si="128"/>
        <v>19</v>
      </c>
      <c r="BA140">
        <v>140</v>
      </c>
      <c r="BB140">
        <f t="shared" si="129"/>
        <v>139</v>
      </c>
      <c r="BC140">
        <f t="shared" si="130"/>
        <v>1.1505722460658043</v>
      </c>
      <c r="BD140">
        <f t="shared" si="131"/>
        <v>25</v>
      </c>
      <c r="BE140">
        <v>140</v>
      </c>
      <c r="BF140">
        <f t="shared" si="132"/>
        <v>139</v>
      </c>
      <c r="BG140">
        <f t="shared" si="133"/>
        <v>1.1505722460658043</v>
      </c>
      <c r="BH140">
        <f t="shared" si="134"/>
        <v>7788</v>
      </c>
    </row>
    <row r="141" spans="1:60" x14ac:dyDescent="0.25">
      <c r="A141">
        <v>141</v>
      </c>
      <c r="B141">
        <f t="shared" si="90"/>
        <v>140</v>
      </c>
      <c r="C141">
        <f t="shared" si="91"/>
        <v>1.149856938483544</v>
      </c>
      <c r="D141">
        <f t="shared" si="92"/>
        <v>2</v>
      </c>
      <c r="E141">
        <v>141</v>
      </c>
      <c r="F141">
        <f t="shared" si="93"/>
        <v>140</v>
      </c>
      <c r="G141">
        <f t="shared" si="94"/>
        <v>1.149856938483544</v>
      </c>
      <c r="H141">
        <f t="shared" si="95"/>
        <v>102.4</v>
      </c>
      <c r="I141">
        <v>141</v>
      </c>
      <c r="J141">
        <f t="shared" si="96"/>
        <v>140</v>
      </c>
      <c r="K141">
        <f t="shared" si="97"/>
        <v>1.149856938483544</v>
      </c>
      <c r="L141">
        <f t="shared" si="98"/>
        <v>183.1</v>
      </c>
      <c r="M141">
        <v>141</v>
      </c>
      <c r="N141">
        <f t="shared" si="99"/>
        <v>140</v>
      </c>
      <c r="O141">
        <f t="shared" si="100"/>
        <v>1.149856938483544</v>
      </c>
      <c r="P141">
        <f t="shared" si="101"/>
        <v>66.900000000000006</v>
      </c>
      <c r="Q141">
        <v>141</v>
      </c>
      <c r="R141">
        <f t="shared" si="102"/>
        <v>140</v>
      </c>
      <c r="S141">
        <f t="shared" si="103"/>
        <v>1.149856938483544</v>
      </c>
      <c r="T141">
        <f t="shared" si="104"/>
        <v>55.5</v>
      </c>
      <c r="U141">
        <v>141</v>
      </c>
      <c r="V141">
        <f t="shared" si="105"/>
        <v>140</v>
      </c>
      <c r="W141">
        <f t="shared" si="106"/>
        <v>1.149856938483544</v>
      </c>
      <c r="X141">
        <f t="shared" si="107"/>
        <v>2935</v>
      </c>
      <c r="Y141">
        <v>141</v>
      </c>
      <c r="Z141">
        <f t="shared" si="108"/>
        <v>140</v>
      </c>
      <c r="AA141">
        <f t="shared" si="109"/>
        <v>1.149856938483544</v>
      </c>
      <c r="AB141">
        <f t="shared" si="110"/>
        <v>141</v>
      </c>
      <c r="AC141">
        <v>141</v>
      </c>
      <c r="AD141">
        <f t="shared" si="111"/>
        <v>140</v>
      </c>
      <c r="AE141">
        <f t="shared" si="112"/>
        <v>1.149856938483544</v>
      </c>
      <c r="AF141">
        <f t="shared" si="113"/>
        <v>3.58</v>
      </c>
      <c r="AG141">
        <v>141</v>
      </c>
      <c r="AH141">
        <f t="shared" si="114"/>
        <v>140</v>
      </c>
      <c r="AI141">
        <f t="shared" si="115"/>
        <v>1.149856938483544</v>
      </c>
      <c r="AJ141">
        <f t="shared" si="116"/>
        <v>3.41</v>
      </c>
      <c r="AK141">
        <v>141</v>
      </c>
      <c r="AL141">
        <f t="shared" si="117"/>
        <v>140</v>
      </c>
      <c r="AM141">
        <f t="shared" si="118"/>
        <v>1.149856938483544</v>
      </c>
      <c r="AN141">
        <f t="shared" si="119"/>
        <v>9.4</v>
      </c>
      <c r="AO141">
        <v>141</v>
      </c>
      <c r="AP141">
        <f t="shared" si="120"/>
        <v>140</v>
      </c>
      <c r="AQ141">
        <f t="shared" si="121"/>
        <v>1.149856938483544</v>
      </c>
      <c r="AR141">
        <f t="shared" si="122"/>
        <v>116</v>
      </c>
      <c r="AS141">
        <v>141</v>
      </c>
      <c r="AT141">
        <f t="shared" si="123"/>
        <v>140</v>
      </c>
      <c r="AU141">
        <f t="shared" si="124"/>
        <v>1.149856938483544</v>
      </c>
      <c r="AV141">
        <f t="shared" si="125"/>
        <v>5500</v>
      </c>
      <c r="AW141">
        <v>141</v>
      </c>
      <c r="AX141">
        <f t="shared" si="126"/>
        <v>140</v>
      </c>
      <c r="AY141">
        <f t="shared" si="127"/>
        <v>1.149856938483544</v>
      </c>
      <c r="AZ141">
        <f t="shared" si="128"/>
        <v>30</v>
      </c>
      <c r="BA141">
        <v>141</v>
      </c>
      <c r="BB141">
        <f t="shared" si="129"/>
        <v>140</v>
      </c>
      <c r="BC141">
        <f t="shared" si="130"/>
        <v>1.149856938483544</v>
      </c>
      <c r="BD141">
        <f t="shared" si="131"/>
        <v>34</v>
      </c>
      <c r="BE141">
        <v>141</v>
      </c>
      <c r="BF141">
        <f t="shared" si="132"/>
        <v>140</v>
      </c>
      <c r="BG141">
        <f t="shared" si="133"/>
        <v>1.149856938483544</v>
      </c>
      <c r="BH141">
        <f t="shared" si="134"/>
        <v>16503</v>
      </c>
    </row>
    <row r="142" spans="1:60" x14ac:dyDescent="0.25">
      <c r="A142">
        <v>142</v>
      </c>
      <c r="B142">
        <f t="shared" si="90"/>
        <v>141</v>
      </c>
      <c r="C142">
        <f t="shared" si="91"/>
        <v>1.1491416309012836</v>
      </c>
      <c r="D142">
        <f t="shared" si="92"/>
        <v>0</v>
      </c>
      <c r="E142">
        <v>142</v>
      </c>
      <c r="F142">
        <f t="shared" si="93"/>
        <v>141</v>
      </c>
      <c r="G142">
        <f t="shared" si="94"/>
        <v>1.1491416309012836</v>
      </c>
      <c r="H142">
        <f t="shared" si="95"/>
        <v>94.5</v>
      </c>
      <c r="I142">
        <v>142</v>
      </c>
      <c r="J142">
        <f t="shared" si="96"/>
        <v>141</v>
      </c>
      <c r="K142">
        <f t="shared" si="97"/>
        <v>1.1491416309012836</v>
      </c>
      <c r="L142">
        <f t="shared" si="98"/>
        <v>166.3</v>
      </c>
      <c r="M142">
        <v>142</v>
      </c>
      <c r="N142">
        <f t="shared" si="99"/>
        <v>141</v>
      </c>
      <c r="O142">
        <f t="shared" si="100"/>
        <v>1.1491416309012836</v>
      </c>
      <c r="P142">
        <f t="shared" si="101"/>
        <v>64.099999999999994</v>
      </c>
      <c r="Q142">
        <v>142</v>
      </c>
      <c r="R142">
        <f t="shared" si="102"/>
        <v>141</v>
      </c>
      <c r="S142">
        <f t="shared" si="103"/>
        <v>1.1491416309012836</v>
      </c>
      <c r="T142">
        <f t="shared" si="104"/>
        <v>52</v>
      </c>
      <c r="U142">
        <v>142</v>
      </c>
      <c r="V142">
        <f t="shared" si="105"/>
        <v>141</v>
      </c>
      <c r="W142">
        <f t="shared" si="106"/>
        <v>1.1491416309012836</v>
      </c>
      <c r="X142">
        <f t="shared" si="107"/>
        <v>2145</v>
      </c>
      <c r="Y142">
        <v>142</v>
      </c>
      <c r="Z142">
        <f t="shared" si="108"/>
        <v>141</v>
      </c>
      <c r="AA142">
        <f t="shared" si="109"/>
        <v>1.1491416309012836</v>
      </c>
      <c r="AB142">
        <f t="shared" si="110"/>
        <v>97</v>
      </c>
      <c r="AC142">
        <v>142</v>
      </c>
      <c r="AD142">
        <f t="shared" si="111"/>
        <v>141</v>
      </c>
      <c r="AE142">
        <f t="shared" si="112"/>
        <v>1.1491416309012836</v>
      </c>
      <c r="AF142">
        <f t="shared" si="113"/>
        <v>3.15</v>
      </c>
      <c r="AG142">
        <v>142</v>
      </c>
      <c r="AH142">
        <f t="shared" si="114"/>
        <v>141</v>
      </c>
      <c r="AI142">
        <f t="shared" si="115"/>
        <v>1.1491416309012836</v>
      </c>
      <c r="AJ142">
        <f t="shared" si="116"/>
        <v>3.11</v>
      </c>
      <c r="AK142">
        <v>142</v>
      </c>
      <c r="AL142">
        <f t="shared" si="117"/>
        <v>141</v>
      </c>
      <c r="AM142">
        <f t="shared" si="118"/>
        <v>1.1491416309012836</v>
      </c>
      <c r="AN142">
        <f t="shared" si="119"/>
        <v>8.6</v>
      </c>
      <c r="AO142">
        <v>142</v>
      </c>
      <c r="AP142">
        <f t="shared" si="120"/>
        <v>141</v>
      </c>
      <c r="AQ142">
        <f t="shared" si="121"/>
        <v>1.1491416309012836</v>
      </c>
      <c r="AR142">
        <f t="shared" si="122"/>
        <v>70</v>
      </c>
      <c r="AS142">
        <v>142</v>
      </c>
      <c r="AT142">
        <f t="shared" si="123"/>
        <v>141</v>
      </c>
      <c r="AU142">
        <f t="shared" si="124"/>
        <v>1.1491416309012836</v>
      </c>
      <c r="AV142">
        <f t="shared" si="125"/>
        <v>4800</v>
      </c>
      <c r="AW142">
        <v>142</v>
      </c>
      <c r="AX142">
        <f t="shared" si="126"/>
        <v>141</v>
      </c>
      <c r="AY142">
        <f t="shared" si="127"/>
        <v>1.1491416309012836</v>
      </c>
      <c r="AZ142">
        <f t="shared" si="128"/>
        <v>19</v>
      </c>
      <c r="BA142">
        <v>142</v>
      </c>
      <c r="BB142">
        <f t="shared" si="129"/>
        <v>141</v>
      </c>
      <c r="BC142">
        <f t="shared" si="130"/>
        <v>1.1491416309012836</v>
      </c>
      <c r="BD142">
        <f t="shared" si="131"/>
        <v>25</v>
      </c>
      <c r="BE142">
        <v>142</v>
      </c>
      <c r="BF142">
        <f t="shared" si="132"/>
        <v>141</v>
      </c>
      <c r="BG142">
        <f t="shared" si="133"/>
        <v>1.1491416309012836</v>
      </c>
      <c r="BH142">
        <f t="shared" si="134"/>
        <v>7788</v>
      </c>
    </row>
    <row r="143" spans="1:60" x14ac:dyDescent="0.25">
      <c r="A143">
        <v>143</v>
      </c>
      <c r="B143">
        <f t="shared" si="90"/>
        <v>142</v>
      </c>
      <c r="C143">
        <f t="shared" si="91"/>
        <v>1.1484263233190233</v>
      </c>
      <c r="D143">
        <f t="shared" si="92"/>
        <v>2</v>
      </c>
      <c r="E143">
        <v>143</v>
      </c>
      <c r="F143">
        <f t="shared" si="93"/>
        <v>142</v>
      </c>
      <c r="G143">
        <f t="shared" si="94"/>
        <v>1.1484263233190233</v>
      </c>
      <c r="H143">
        <f t="shared" si="95"/>
        <v>102.4</v>
      </c>
      <c r="I143">
        <v>143</v>
      </c>
      <c r="J143">
        <f t="shared" si="96"/>
        <v>142</v>
      </c>
      <c r="K143">
        <f t="shared" si="97"/>
        <v>1.1484263233190233</v>
      </c>
      <c r="L143">
        <f t="shared" si="98"/>
        <v>183.1</v>
      </c>
      <c r="M143">
        <v>143</v>
      </c>
      <c r="N143">
        <f t="shared" si="99"/>
        <v>142</v>
      </c>
      <c r="O143">
        <f t="shared" si="100"/>
        <v>1.1484263233190233</v>
      </c>
      <c r="P143">
        <f t="shared" si="101"/>
        <v>66.900000000000006</v>
      </c>
      <c r="Q143">
        <v>143</v>
      </c>
      <c r="R143">
        <f t="shared" si="102"/>
        <v>142</v>
      </c>
      <c r="S143">
        <f t="shared" si="103"/>
        <v>1.1484263233190233</v>
      </c>
      <c r="T143">
        <f t="shared" si="104"/>
        <v>55.5</v>
      </c>
      <c r="U143">
        <v>143</v>
      </c>
      <c r="V143">
        <f t="shared" si="105"/>
        <v>142</v>
      </c>
      <c r="W143">
        <f t="shared" si="106"/>
        <v>1.1484263233190233</v>
      </c>
      <c r="X143">
        <f t="shared" si="107"/>
        <v>2935</v>
      </c>
      <c r="Y143">
        <v>143</v>
      </c>
      <c r="Z143">
        <f t="shared" si="108"/>
        <v>142</v>
      </c>
      <c r="AA143">
        <f t="shared" si="109"/>
        <v>1.1484263233190233</v>
      </c>
      <c r="AB143">
        <f t="shared" si="110"/>
        <v>141</v>
      </c>
      <c r="AC143">
        <v>143</v>
      </c>
      <c r="AD143">
        <f t="shared" si="111"/>
        <v>142</v>
      </c>
      <c r="AE143">
        <f t="shared" si="112"/>
        <v>1.1484263233190233</v>
      </c>
      <c r="AF143">
        <f t="shared" si="113"/>
        <v>3.58</v>
      </c>
      <c r="AG143">
        <v>143</v>
      </c>
      <c r="AH143">
        <f t="shared" si="114"/>
        <v>142</v>
      </c>
      <c r="AI143">
        <f t="shared" si="115"/>
        <v>1.1484263233190233</v>
      </c>
      <c r="AJ143">
        <f t="shared" si="116"/>
        <v>3.41</v>
      </c>
      <c r="AK143">
        <v>143</v>
      </c>
      <c r="AL143">
        <f t="shared" si="117"/>
        <v>142</v>
      </c>
      <c r="AM143">
        <f t="shared" si="118"/>
        <v>1.1484263233190233</v>
      </c>
      <c r="AN143">
        <f t="shared" si="119"/>
        <v>9.4</v>
      </c>
      <c r="AO143">
        <v>143</v>
      </c>
      <c r="AP143">
        <f t="shared" si="120"/>
        <v>142</v>
      </c>
      <c r="AQ143">
        <f t="shared" si="121"/>
        <v>1.1484263233190233</v>
      </c>
      <c r="AR143">
        <f t="shared" si="122"/>
        <v>116</v>
      </c>
      <c r="AS143">
        <v>143</v>
      </c>
      <c r="AT143">
        <f t="shared" si="123"/>
        <v>142</v>
      </c>
      <c r="AU143">
        <f t="shared" si="124"/>
        <v>1.1484263233190233</v>
      </c>
      <c r="AV143">
        <f t="shared" si="125"/>
        <v>5500</v>
      </c>
      <c r="AW143">
        <v>143</v>
      </c>
      <c r="AX143">
        <f t="shared" si="126"/>
        <v>142</v>
      </c>
      <c r="AY143">
        <f t="shared" si="127"/>
        <v>1.1484263233190233</v>
      </c>
      <c r="AZ143">
        <f t="shared" si="128"/>
        <v>30</v>
      </c>
      <c r="BA143">
        <v>143</v>
      </c>
      <c r="BB143">
        <f t="shared" si="129"/>
        <v>142</v>
      </c>
      <c r="BC143">
        <f t="shared" si="130"/>
        <v>1.1484263233190233</v>
      </c>
      <c r="BD143">
        <f t="shared" si="131"/>
        <v>34</v>
      </c>
      <c r="BE143">
        <v>143</v>
      </c>
      <c r="BF143">
        <f t="shared" si="132"/>
        <v>142</v>
      </c>
      <c r="BG143">
        <f t="shared" si="133"/>
        <v>1.1484263233190233</v>
      </c>
      <c r="BH143">
        <f t="shared" si="134"/>
        <v>16503</v>
      </c>
    </row>
    <row r="144" spans="1:60" x14ac:dyDescent="0.25">
      <c r="A144">
        <v>144</v>
      </c>
      <c r="B144">
        <f t="shared" si="90"/>
        <v>143</v>
      </c>
      <c r="C144">
        <f t="shared" si="91"/>
        <v>1.1477110157367627</v>
      </c>
      <c r="D144">
        <f t="shared" si="92"/>
        <v>0</v>
      </c>
      <c r="E144">
        <v>144</v>
      </c>
      <c r="F144">
        <f t="shared" si="93"/>
        <v>143</v>
      </c>
      <c r="G144">
        <f t="shared" si="94"/>
        <v>1.1477110157367627</v>
      </c>
      <c r="H144">
        <f t="shared" si="95"/>
        <v>94.5</v>
      </c>
      <c r="I144">
        <v>144</v>
      </c>
      <c r="J144">
        <f t="shared" si="96"/>
        <v>143</v>
      </c>
      <c r="K144">
        <f t="shared" si="97"/>
        <v>1.1477110157367627</v>
      </c>
      <c r="L144">
        <f t="shared" si="98"/>
        <v>166.3</v>
      </c>
      <c r="M144">
        <v>144</v>
      </c>
      <c r="N144">
        <f t="shared" si="99"/>
        <v>143</v>
      </c>
      <c r="O144">
        <f t="shared" si="100"/>
        <v>1.1477110157367627</v>
      </c>
      <c r="P144">
        <f t="shared" si="101"/>
        <v>64.099999999999994</v>
      </c>
      <c r="Q144">
        <v>144</v>
      </c>
      <c r="R144">
        <f t="shared" si="102"/>
        <v>143</v>
      </c>
      <c r="S144">
        <f t="shared" si="103"/>
        <v>1.1477110157367627</v>
      </c>
      <c r="T144">
        <f t="shared" si="104"/>
        <v>52</v>
      </c>
      <c r="U144">
        <v>144</v>
      </c>
      <c r="V144">
        <f t="shared" si="105"/>
        <v>143</v>
      </c>
      <c r="W144">
        <f t="shared" si="106"/>
        <v>1.1477110157367627</v>
      </c>
      <c r="X144">
        <f t="shared" si="107"/>
        <v>2145</v>
      </c>
      <c r="Y144">
        <v>144</v>
      </c>
      <c r="Z144">
        <f t="shared" si="108"/>
        <v>143</v>
      </c>
      <c r="AA144">
        <f t="shared" si="109"/>
        <v>1.1477110157367627</v>
      </c>
      <c r="AB144">
        <f t="shared" si="110"/>
        <v>97</v>
      </c>
      <c r="AC144">
        <v>144</v>
      </c>
      <c r="AD144">
        <f t="shared" si="111"/>
        <v>143</v>
      </c>
      <c r="AE144">
        <f t="shared" si="112"/>
        <v>1.1477110157367627</v>
      </c>
      <c r="AF144">
        <f t="shared" si="113"/>
        <v>3.15</v>
      </c>
      <c r="AG144">
        <v>144</v>
      </c>
      <c r="AH144">
        <f t="shared" si="114"/>
        <v>143</v>
      </c>
      <c r="AI144">
        <f t="shared" si="115"/>
        <v>1.1477110157367627</v>
      </c>
      <c r="AJ144">
        <f t="shared" si="116"/>
        <v>3.11</v>
      </c>
      <c r="AK144">
        <v>144</v>
      </c>
      <c r="AL144">
        <f t="shared" si="117"/>
        <v>143</v>
      </c>
      <c r="AM144">
        <f t="shared" si="118"/>
        <v>1.1477110157367627</v>
      </c>
      <c r="AN144">
        <f t="shared" si="119"/>
        <v>8.6</v>
      </c>
      <c r="AO144">
        <v>144</v>
      </c>
      <c r="AP144">
        <f t="shared" si="120"/>
        <v>143</v>
      </c>
      <c r="AQ144">
        <f t="shared" si="121"/>
        <v>1.1477110157367627</v>
      </c>
      <c r="AR144">
        <f t="shared" si="122"/>
        <v>70</v>
      </c>
      <c r="AS144">
        <v>144</v>
      </c>
      <c r="AT144">
        <f t="shared" si="123"/>
        <v>143</v>
      </c>
      <c r="AU144">
        <f t="shared" si="124"/>
        <v>1.1477110157367627</v>
      </c>
      <c r="AV144">
        <f t="shared" si="125"/>
        <v>4800</v>
      </c>
      <c r="AW144">
        <v>144</v>
      </c>
      <c r="AX144">
        <f t="shared" si="126"/>
        <v>143</v>
      </c>
      <c r="AY144">
        <f t="shared" si="127"/>
        <v>1.1477110157367627</v>
      </c>
      <c r="AZ144">
        <f t="shared" si="128"/>
        <v>19</v>
      </c>
      <c r="BA144">
        <v>144</v>
      </c>
      <c r="BB144">
        <f t="shared" si="129"/>
        <v>143</v>
      </c>
      <c r="BC144">
        <f t="shared" si="130"/>
        <v>1.1477110157367627</v>
      </c>
      <c r="BD144">
        <f t="shared" si="131"/>
        <v>25</v>
      </c>
      <c r="BE144">
        <v>144</v>
      </c>
      <c r="BF144">
        <f t="shared" si="132"/>
        <v>143</v>
      </c>
      <c r="BG144">
        <f t="shared" si="133"/>
        <v>1.1477110157367627</v>
      </c>
      <c r="BH144">
        <f t="shared" si="134"/>
        <v>7788</v>
      </c>
    </row>
    <row r="145" spans="1:60" x14ac:dyDescent="0.25">
      <c r="A145">
        <v>145</v>
      </c>
      <c r="B145">
        <f t="shared" si="90"/>
        <v>144</v>
      </c>
      <c r="C145">
        <f t="shared" si="91"/>
        <v>1.1469957081545024</v>
      </c>
      <c r="D145">
        <f t="shared" si="92"/>
        <v>2</v>
      </c>
      <c r="E145">
        <v>145</v>
      </c>
      <c r="F145">
        <f t="shared" si="93"/>
        <v>144</v>
      </c>
      <c r="G145">
        <f t="shared" si="94"/>
        <v>1.1469957081545024</v>
      </c>
      <c r="H145">
        <f t="shared" si="95"/>
        <v>102.4</v>
      </c>
      <c r="I145">
        <v>145</v>
      </c>
      <c r="J145">
        <f t="shared" si="96"/>
        <v>144</v>
      </c>
      <c r="K145">
        <f t="shared" si="97"/>
        <v>1.1469957081545024</v>
      </c>
      <c r="L145">
        <f t="shared" si="98"/>
        <v>183.1</v>
      </c>
      <c r="M145">
        <v>145</v>
      </c>
      <c r="N145">
        <f t="shared" si="99"/>
        <v>144</v>
      </c>
      <c r="O145">
        <f t="shared" si="100"/>
        <v>1.1469957081545024</v>
      </c>
      <c r="P145">
        <f t="shared" si="101"/>
        <v>66.900000000000006</v>
      </c>
      <c r="Q145">
        <v>145</v>
      </c>
      <c r="R145">
        <f t="shared" si="102"/>
        <v>144</v>
      </c>
      <c r="S145">
        <f t="shared" si="103"/>
        <v>1.1469957081545024</v>
      </c>
      <c r="T145">
        <f t="shared" si="104"/>
        <v>55.5</v>
      </c>
      <c r="U145">
        <v>145</v>
      </c>
      <c r="V145">
        <f t="shared" si="105"/>
        <v>144</v>
      </c>
      <c r="W145">
        <f t="shared" si="106"/>
        <v>1.1469957081545024</v>
      </c>
      <c r="X145">
        <f t="shared" si="107"/>
        <v>2935</v>
      </c>
      <c r="Y145">
        <v>145</v>
      </c>
      <c r="Z145">
        <f t="shared" si="108"/>
        <v>144</v>
      </c>
      <c r="AA145">
        <f t="shared" si="109"/>
        <v>1.1469957081545024</v>
      </c>
      <c r="AB145">
        <f t="shared" si="110"/>
        <v>141</v>
      </c>
      <c r="AC145">
        <v>145</v>
      </c>
      <c r="AD145">
        <f t="shared" si="111"/>
        <v>144</v>
      </c>
      <c r="AE145">
        <f t="shared" si="112"/>
        <v>1.1469957081545024</v>
      </c>
      <c r="AF145">
        <f t="shared" si="113"/>
        <v>3.58</v>
      </c>
      <c r="AG145">
        <v>145</v>
      </c>
      <c r="AH145">
        <f t="shared" si="114"/>
        <v>144</v>
      </c>
      <c r="AI145">
        <f t="shared" si="115"/>
        <v>1.1469957081545024</v>
      </c>
      <c r="AJ145">
        <f t="shared" si="116"/>
        <v>3.41</v>
      </c>
      <c r="AK145">
        <v>145</v>
      </c>
      <c r="AL145">
        <f t="shared" si="117"/>
        <v>144</v>
      </c>
      <c r="AM145">
        <f t="shared" si="118"/>
        <v>1.1469957081545024</v>
      </c>
      <c r="AN145">
        <f t="shared" si="119"/>
        <v>9.4</v>
      </c>
      <c r="AO145">
        <v>145</v>
      </c>
      <c r="AP145">
        <f t="shared" si="120"/>
        <v>144</v>
      </c>
      <c r="AQ145">
        <f t="shared" si="121"/>
        <v>1.1469957081545024</v>
      </c>
      <c r="AR145">
        <f t="shared" si="122"/>
        <v>116</v>
      </c>
      <c r="AS145">
        <v>145</v>
      </c>
      <c r="AT145">
        <f t="shared" si="123"/>
        <v>144</v>
      </c>
      <c r="AU145">
        <f t="shared" si="124"/>
        <v>1.1469957081545024</v>
      </c>
      <c r="AV145">
        <f t="shared" si="125"/>
        <v>5500</v>
      </c>
      <c r="AW145">
        <v>145</v>
      </c>
      <c r="AX145">
        <f t="shared" si="126"/>
        <v>144</v>
      </c>
      <c r="AY145">
        <f t="shared" si="127"/>
        <v>1.1469957081545024</v>
      </c>
      <c r="AZ145">
        <f t="shared" si="128"/>
        <v>30</v>
      </c>
      <c r="BA145">
        <v>145</v>
      </c>
      <c r="BB145">
        <f t="shared" si="129"/>
        <v>144</v>
      </c>
      <c r="BC145">
        <f t="shared" si="130"/>
        <v>1.1469957081545024</v>
      </c>
      <c r="BD145">
        <f t="shared" si="131"/>
        <v>34</v>
      </c>
      <c r="BE145">
        <v>145</v>
      </c>
      <c r="BF145">
        <f t="shared" si="132"/>
        <v>144</v>
      </c>
      <c r="BG145">
        <f t="shared" si="133"/>
        <v>1.1469957081545024</v>
      </c>
      <c r="BH145">
        <f t="shared" si="134"/>
        <v>16503</v>
      </c>
    </row>
    <row r="146" spans="1:60" x14ac:dyDescent="0.25">
      <c r="A146">
        <v>146</v>
      </c>
      <c r="B146">
        <f t="shared" si="90"/>
        <v>145</v>
      </c>
      <c r="C146">
        <f t="shared" si="91"/>
        <v>1.146280400572242</v>
      </c>
      <c r="D146">
        <f t="shared" si="92"/>
        <v>0</v>
      </c>
      <c r="E146">
        <v>146</v>
      </c>
      <c r="F146">
        <f t="shared" si="93"/>
        <v>145</v>
      </c>
      <c r="G146">
        <f t="shared" si="94"/>
        <v>1.146280400572242</v>
      </c>
      <c r="H146">
        <f t="shared" si="95"/>
        <v>94.5</v>
      </c>
      <c r="I146">
        <v>146</v>
      </c>
      <c r="J146">
        <f t="shared" si="96"/>
        <v>145</v>
      </c>
      <c r="K146">
        <f t="shared" si="97"/>
        <v>1.146280400572242</v>
      </c>
      <c r="L146">
        <f t="shared" si="98"/>
        <v>166.3</v>
      </c>
      <c r="M146">
        <v>146</v>
      </c>
      <c r="N146">
        <f t="shared" si="99"/>
        <v>145</v>
      </c>
      <c r="O146">
        <f t="shared" si="100"/>
        <v>1.146280400572242</v>
      </c>
      <c r="P146">
        <f t="shared" si="101"/>
        <v>64.099999999999994</v>
      </c>
      <c r="Q146">
        <v>146</v>
      </c>
      <c r="R146">
        <f t="shared" si="102"/>
        <v>145</v>
      </c>
      <c r="S146">
        <f t="shared" si="103"/>
        <v>1.146280400572242</v>
      </c>
      <c r="T146">
        <f t="shared" si="104"/>
        <v>52</v>
      </c>
      <c r="U146">
        <v>146</v>
      </c>
      <c r="V146">
        <f t="shared" si="105"/>
        <v>145</v>
      </c>
      <c r="W146">
        <f t="shared" si="106"/>
        <v>1.146280400572242</v>
      </c>
      <c r="X146">
        <f t="shared" si="107"/>
        <v>2145</v>
      </c>
      <c r="Y146">
        <v>146</v>
      </c>
      <c r="Z146">
        <f t="shared" si="108"/>
        <v>145</v>
      </c>
      <c r="AA146">
        <f t="shared" si="109"/>
        <v>1.146280400572242</v>
      </c>
      <c r="AB146">
        <f t="shared" si="110"/>
        <v>97</v>
      </c>
      <c r="AC146">
        <v>146</v>
      </c>
      <c r="AD146">
        <f t="shared" si="111"/>
        <v>145</v>
      </c>
      <c r="AE146">
        <f t="shared" si="112"/>
        <v>1.146280400572242</v>
      </c>
      <c r="AF146">
        <f t="shared" si="113"/>
        <v>3.15</v>
      </c>
      <c r="AG146">
        <v>146</v>
      </c>
      <c r="AH146">
        <f t="shared" si="114"/>
        <v>145</v>
      </c>
      <c r="AI146">
        <f t="shared" si="115"/>
        <v>1.146280400572242</v>
      </c>
      <c r="AJ146">
        <f t="shared" si="116"/>
        <v>3.11</v>
      </c>
      <c r="AK146">
        <v>146</v>
      </c>
      <c r="AL146">
        <f t="shared" si="117"/>
        <v>145</v>
      </c>
      <c r="AM146">
        <f t="shared" si="118"/>
        <v>1.146280400572242</v>
      </c>
      <c r="AN146">
        <f t="shared" si="119"/>
        <v>8.6</v>
      </c>
      <c r="AO146">
        <v>146</v>
      </c>
      <c r="AP146">
        <f t="shared" si="120"/>
        <v>145</v>
      </c>
      <c r="AQ146">
        <f t="shared" si="121"/>
        <v>1.146280400572242</v>
      </c>
      <c r="AR146">
        <f t="shared" si="122"/>
        <v>70</v>
      </c>
      <c r="AS146">
        <v>146</v>
      </c>
      <c r="AT146">
        <f t="shared" si="123"/>
        <v>145</v>
      </c>
      <c r="AU146">
        <f t="shared" si="124"/>
        <v>1.146280400572242</v>
      </c>
      <c r="AV146">
        <f t="shared" si="125"/>
        <v>4800</v>
      </c>
      <c r="AW146">
        <v>146</v>
      </c>
      <c r="AX146">
        <f t="shared" si="126"/>
        <v>145</v>
      </c>
      <c r="AY146">
        <f t="shared" si="127"/>
        <v>1.146280400572242</v>
      </c>
      <c r="AZ146">
        <f t="shared" si="128"/>
        <v>19</v>
      </c>
      <c r="BA146">
        <v>146</v>
      </c>
      <c r="BB146">
        <f t="shared" si="129"/>
        <v>145</v>
      </c>
      <c r="BC146">
        <f t="shared" si="130"/>
        <v>1.146280400572242</v>
      </c>
      <c r="BD146">
        <f t="shared" si="131"/>
        <v>25</v>
      </c>
      <c r="BE146">
        <v>146</v>
      </c>
      <c r="BF146">
        <f t="shared" si="132"/>
        <v>145</v>
      </c>
      <c r="BG146">
        <f t="shared" si="133"/>
        <v>1.146280400572242</v>
      </c>
      <c r="BH146">
        <f t="shared" si="134"/>
        <v>7788</v>
      </c>
    </row>
    <row r="147" spans="1:60" x14ac:dyDescent="0.25">
      <c r="A147">
        <v>147</v>
      </c>
      <c r="B147">
        <f t="shared" si="90"/>
        <v>146</v>
      </c>
      <c r="C147">
        <f t="shared" si="91"/>
        <v>1.1455650929899817</v>
      </c>
      <c r="D147">
        <f t="shared" si="92"/>
        <v>2</v>
      </c>
      <c r="E147">
        <v>147</v>
      </c>
      <c r="F147">
        <f t="shared" si="93"/>
        <v>146</v>
      </c>
      <c r="G147">
        <f t="shared" si="94"/>
        <v>1.1455650929899817</v>
      </c>
      <c r="H147">
        <f t="shared" si="95"/>
        <v>102.4</v>
      </c>
      <c r="I147">
        <v>147</v>
      </c>
      <c r="J147">
        <f t="shared" si="96"/>
        <v>146</v>
      </c>
      <c r="K147">
        <f t="shared" si="97"/>
        <v>1.1455650929899817</v>
      </c>
      <c r="L147">
        <f t="shared" si="98"/>
        <v>183.1</v>
      </c>
      <c r="M147">
        <v>147</v>
      </c>
      <c r="N147">
        <f t="shared" si="99"/>
        <v>146</v>
      </c>
      <c r="O147">
        <f t="shared" si="100"/>
        <v>1.1455650929899817</v>
      </c>
      <c r="P147">
        <f t="shared" si="101"/>
        <v>66.900000000000006</v>
      </c>
      <c r="Q147">
        <v>147</v>
      </c>
      <c r="R147">
        <f t="shared" si="102"/>
        <v>146</v>
      </c>
      <c r="S147">
        <f t="shared" si="103"/>
        <v>1.1455650929899817</v>
      </c>
      <c r="T147">
        <f t="shared" si="104"/>
        <v>55.5</v>
      </c>
      <c r="U147">
        <v>147</v>
      </c>
      <c r="V147">
        <f t="shared" si="105"/>
        <v>146</v>
      </c>
      <c r="W147">
        <f t="shared" si="106"/>
        <v>1.1455650929899817</v>
      </c>
      <c r="X147">
        <f t="shared" si="107"/>
        <v>2935</v>
      </c>
      <c r="Y147">
        <v>147</v>
      </c>
      <c r="Z147">
        <f t="shared" si="108"/>
        <v>146</v>
      </c>
      <c r="AA147">
        <f t="shared" si="109"/>
        <v>1.1455650929899817</v>
      </c>
      <c r="AB147">
        <f t="shared" si="110"/>
        <v>141</v>
      </c>
      <c r="AC147">
        <v>147</v>
      </c>
      <c r="AD147">
        <f t="shared" si="111"/>
        <v>146</v>
      </c>
      <c r="AE147">
        <f t="shared" si="112"/>
        <v>1.1455650929899817</v>
      </c>
      <c r="AF147">
        <f t="shared" si="113"/>
        <v>3.58</v>
      </c>
      <c r="AG147">
        <v>147</v>
      </c>
      <c r="AH147">
        <f t="shared" si="114"/>
        <v>146</v>
      </c>
      <c r="AI147">
        <f t="shared" si="115"/>
        <v>1.1455650929899817</v>
      </c>
      <c r="AJ147">
        <f t="shared" si="116"/>
        <v>3.41</v>
      </c>
      <c r="AK147">
        <v>147</v>
      </c>
      <c r="AL147">
        <f t="shared" si="117"/>
        <v>146</v>
      </c>
      <c r="AM147">
        <f t="shared" si="118"/>
        <v>1.1455650929899817</v>
      </c>
      <c r="AN147">
        <f t="shared" si="119"/>
        <v>9.4</v>
      </c>
      <c r="AO147">
        <v>147</v>
      </c>
      <c r="AP147">
        <f t="shared" si="120"/>
        <v>146</v>
      </c>
      <c r="AQ147">
        <f t="shared" si="121"/>
        <v>1.1455650929899817</v>
      </c>
      <c r="AR147">
        <f t="shared" si="122"/>
        <v>116</v>
      </c>
      <c r="AS147">
        <v>147</v>
      </c>
      <c r="AT147">
        <f t="shared" si="123"/>
        <v>146</v>
      </c>
      <c r="AU147">
        <f t="shared" si="124"/>
        <v>1.1455650929899817</v>
      </c>
      <c r="AV147">
        <f t="shared" si="125"/>
        <v>5500</v>
      </c>
      <c r="AW147">
        <v>147</v>
      </c>
      <c r="AX147">
        <f t="shared" si="126"/>
        <v>146</v>
      </c>
      <c r="AY147">
        <f t="shared" si="127"/>
        <v>1.1455650929899817</v>
      </c>
      <c r="AZ147">
        <f t="shared" si="128"/>
        <v>30</v>
      </c>
      <c r="BA147">
        <v>147</v>
      </c>
      <c r="BB147">
        <f t="shared" si="129"/>
        <v>146</v>
      </c>
      <c r="BC147">
        <f t="shared" si="130"/>
        <v>1.1455650929899817</v>
      </c>
      <c r="BD147">
        <f t="shared" si="131"/>
        <v>34</v>
      </c>
      <c r="BE147">
        <v>147</v>
      </c>
      <c r="BF147">
        <f t="shared" si="132"/>
        <v>146</v>
      </c>
      <c r="BG147">
        <f t="shared" si="133"/>
        <v>1.1455650929899817</v>
      </c>
      <c r="BH147">
        <f t="shared" si="134"/>
        <v>16503</v>
      </c>
    </row>
    <row r="148" spans="1:60" x14ac:dyDescent="0.25">
      <c r="A148">
        <v>148</v>
      </c>
      <c r="B148">
        <f t="shared" si="90"/>
        <v>147</v>
      </c>
      <c r="C148">
        <f t="shared" si="91"/>
        <v>1.1448497854077213</v>
      </c>
      <c r="D148">
        <f t="shared" si="92"/>
        <v>0</v>
      </c>
      <c r="E148">
        <v>148</v>
      </c>
      <c r="F148">
        <f t="shared" si="93"/>
        <v>147</v>
      </c>
      <c r="G148">
        <f t="shared" si="94"/>
        <v>1.1448497854077213</v>
      </c>
      <c r="H148">
        <f t="shared" si="95"/>
        <v>94.5</v>
      </c>
      <c r="I148">
        <v>148</v>
      </c>
      <c r="J148">
        <f t="shared" si="96"/>
        <v>147</v>
      </c>
      <c r="K148">
        <f t="shared" si="97"/>
        <v>1.1448497854077213</v>
      </c>
      <c r="L148">
        <f t="shared" si="98"/>
        <v>166.3</v>
      </c>
      <c r="M148">
        <v>148</v>
      </c>
      <c r="N148">
        <f t="shared" si="99"/>
        <v>147</v>
      </c>
      <c r="O148">
        <f t="shared" si="100"/>
        <v>1.1448497854077213</v>
      </c>
      <c r="P148">
        <f t="shared" si="101"/>
        <v>64.099999999999994</v>
      </c>
      <c r="Q148">
        <v>148</v>
      </c>
      <c r="R148">
        <f t="shared" si="102"/>
        <v>147</v>
      </c>
      <c r="S148">
        <f t="shared" si="103"/>
        <v>1.1448497854077213</v>
      </c>
      <c r="T148">
        <f t="shared" si="104"/>
        <v>52</v>
      </c>
      <c r="U148">
        <v>148</v>
      </c>
      <c r="V148">
        <f t="shared" si="105"/>
        <v>147</v>
      </c>
      <c r="W148">
        <f t="shared" si="106"/>
        <v>1.1448497854077213</v>
      </c>
      <c r="X148">
        <f t="shared" si="107"/>
        <v>2145</v>
      </c>
      <c r="Y148">
        <v>148</v>
      </c>
      <c r="Z148">
        <f t="shared" si="108"/>
        <v>147</v>
      </c>
      <c r="AA148">
        <f t="shared" si="109"/>
        <v>1.1448497854077213</v>
      </c>
      <c r="AB148">
        <f t="shared" si="110"/>
        <v>97</v>
      </c>
      <c r="AC148">
        <v>148</v>
      </c>
      <c r="AD148">
        <f t="shared" si="111"/>
        <v>147</v>
      </c>
      <c r="AE148">
        <f t="shared" si="112"/>
        <v>1.1448497854077213</v>
      </c>
      <c r="AF148">
        <f t="shared" si="113"/>
        <v>3.15</v>
      </c>
      <c r="AG148">
        <v>148</v>
      </c>
      <c r="AH148">
        <f t="shared" si="114"/>
        <v>147</v>
      </c>
      <c r="AI148">
        <f t="shared" si="115"/>
        <v>1.1448497854077213</v>
      </c>
      <c r="AJ148">
        <f t="shared" si="116"/>
        <v>3.11</v>
      </c>
      <c r="AK148">
        <v>148</v>
      </c>
      <c r="AL148">
        <f t="shared" si="117"/>
        <v>147</v>
      </c>
      <c r="AM148">
        <f t="shared" si="118"/>
        <v>1.1448497854077213</v>
      </c>
      <c r="AN148">
        <f t="shared" si="119"/>
        <v>8.6</v>
      </c>
      <c r="AO148">
        <v>148</v>
      </c>
      <c r="AP148">
        <f t="shared" si="120"/>
        <v>147</v>
      </c>
      <c r="AQ148">
        <f t="shared" si="121"/>
        <v>1.1448497854077213</v>
      </c>
      <c r="AR148">
        <f t="shared" si="122"/>
        <v>70</v>
      </c>
      <c r="AS148">
        <v>148</v>
      </c>
      <c r="AT148">
        <f t="shared" si="123"/>
        <v>147</v>
      </c>
      <c r="AU148">
        <f t="shared" si="124"/>
        <v>1.1448497854077213</v>
      </c>
      <c r="AV148">
        <f t="shared" si="125"/>
        <v>4800</v>
      </c>
      <c r="AW148">
        <v>148</v>
      </c>
      <c r="AX148">
        <f t="shared" si="126"/>
        <v>147</v>
      </c>
      <c r="AY148">
        <f t="shared" si="127"/>
        <v>1.1448497854077213</v>
      </c>
      <c r="AZ148">
        <f t="shared" si="128"/>
        <v>19</v>
      </c>
      <c r="BA148">
        <v>148</v>
      </c>
      <c r="BB148">
        <f t="shared" si="129"/>
        <v>147</v>
      </c>
      <c r="BC148">
        <f t="shared" si="130"/>
        <v>1.1448497854077213</v>
      </c>
      <c r="BD148">
        <f t="shared" si="131"/>
        <v>25</v>
      </c>
      <c r="BE148">
        <v>148</v>
      </c>
      <c r="BF148">
        <f t="shared" si="132"/>
        <v>147</v>
      </c>
      <c r="BG148">
        <f t="shared" si="133"/>
        <v>1.1448497854077213</v>
      </c>
      <c r="BH148">
        <f t="shared" si="134"/>
        <v>7788</v>
      </c>
    </row>
    <row r="149" spans="1:60" x14ac:dyDescent="0.25">
      <c r="A149">
        <v>149</v>
      </c>
      <c r="B149">
        <f t="shared" si="90"/>
        <v>148</v>
      </c>
      <c r="C149">
        <f t="shared" si="91"/>
        <v>1.1441344778254607</v>
      </c>
      <c r="D149">
        <f t="shared" si="92"/>
        <v>2</v>
      </c>
      <c r="E149">
        <v>149</v>
      </c>
      <c r="F149">
        <f t="shared" si="93"/>
        <v>148</v>
      </c>
      <c r="G149">
        <f t="shared" si="94"/>
        <v>1.1441344778254607</v>
      </c>
      <c r="H149">
        <f t="shared" si="95"/>
        <v>102.4</v>
      </c>
      <c r="I149">
        <v>149</v>
      </c>
      <c r="J149">
        <f t="shared" si="96"/>
        <v>148</v>
      </c>
      <c r="K149">
        <f t="shared" si="97"/>
        <v>1.1441344778254607</v>
      </c>
      <c r="L149">
        <f t="shared" si="98"/>
        <v>183.1</v>
      </c>
      <c r="M149">
        <v>149</v>
      </c>
      <c r="N149">
        <f t="shared" si="99"/>
        <v>148</v>
      </c>
      <c r="O149">
        <f t="shared" si="100"/>
        <v>1.1441344778254607</v>
      </c>
      <c r="P149">
        <f t="shared" si="101"/>
        <v>66.900000000000006</v>
      </c>
      <c r="Q149">
        <v>149</v>
      </c>
      <c r="R149">
        <f t="shared" si="102"/>
        <v>148</v>
      </c>
      <c r="S149">
        <f t="shared" si="103"/>
        <v>1.1441344778254607</v>
      </c>
      <c r="T149">
        <f t="shared" si="104"/>
        <v>55.5</v>
      </c>
      <c r="U149">
        <v>149</v>
      </c>
      <c r="V149">
        <f t="shared" si="105"/>
        <v>148</v>
      </c>
      <c r="W149">
        <f t="shared" si="106"/>
        <v>1.1441344778254607</v>
      </c>
      <c r="X149">
        <f t="shared" si="107"/>
        <v>2935</v>
      </c>
      <c r="Y149">
        <v>149</v>
      </c>
      <c r="Z149">
        <f t="shared" si="108"/>
        <v>148</v>
      </c>
      <c r="AA149">
        <f t="shared" si="109"/>
        <v>1.1441344778254607</v>
      </c>
      <c r="AB149">
        <f t="shared" si="110"/>
        <v>141</v>
      </c>
      <c r="AC149">
        <v>149</v>
      </c>
      <c r="AD149">
        <f t="shared" si="111"/>
        <v>148</v>
      </c>
      <c r="AE149">
        <f t="shared" si="112"/>
        <v>1.1441344778254607</v>
      </c>
      <c r="AF149">
        <f t="shared" si="113"/>
        <v>3.58</v>
      </c>
      <c r="AG149">
        <v>149</v>
      </c>
      <c r="AH149">
        <f t="shared" si="114"/>
        <v>148</v>
      </c>
      <c r="AI149">
        <f t="shared" si="115"/>
        <v>1.1441344778254607</v>
      </c>
      <c r="AJ149">
        <f t="shared" si="116"/>
        <v>3.41</v>
      </c>
      <c r="AK149">
        <v>149</v>
      </c>
      <c r="AL149">
        <f t="shared" si="117"/>
        <v>148</v>
      </c>
      <c r="AM149">
        <f t="shared" si="118"/>
        <v>1.1441344778254607</v>
      </c>
      <c r="AN149">
        <f t="shared" si="119"/>
        <v>9.4</v>
      </c>
      <c r="AO149">
        <v>149</v>
      </c>
      <c r="AP149">
        <f t="shared" si="120"/>
        <v>148</v>
      </c>
      <c r="AQ149">
        <f t="shared" si="121"/>
        <v>1.1441344778254607</v>
      </c>
      <c r="AR149">
        <f t="shared" si="122"/>
        <v>116</v>
      </c>
      <c r="AS149">
        <v>149</v>
      </c>
      <c r="AT149">
        <f t="shared" si="123"/>
        <v>148</v>
      </c>
      <c r="AU149">
        <f t="shared" si="124"/>
        <v>1.1441344778254607</v>
      </c>
      <c r="AV149">
        <f t="shared" si="125"/>
        <v>5500</v>
      </c>
      <c r="AW149">
        <v>149</v>
      </c>
      <c r="AX149">
        <f t="shared" si="126"/>
        <v>148</v>
      </c>
      <c r="AY149">
        <f t="shared" si="127"/>
        <v>1.1441344778254607</v>
      </c>
      <c r="AZ149">
        <f t="shared" si="128"/>
        <v>30</v>
      </c>
      <c r="BA149">
        <v>149</v>
      </c>
      <c r="BB149">
        <f t="shared" si="129"/>
        <v>148</v>
      </c>
      <c r="BC149">
        <f t="shared" si="130"/>
        <v>1.1441344778254607</v>
      </c>
      <c r="BD149">
        <f t="shared" si="131"/>
        <v>34</v>
      </c>
      <c r="BE149">
        <v>149</v>
      </c>
      <c r="BF149">
        <f t="shared" si="132"/>
        <v>148</v>
      </c>
      <c r="BG149">
        <f t="shared" si="133"/>
        <v>1.1441344778254607</v>
      </c>
      <c r="BH149">
        <f t="shared" si="134"/>
        <v>16503</v>
      </c>
    </row>
    <row r="150" spans="1:60" x14ac:dyDescent="0.25">
      <c r="A150">
        <v>150</v>
      </c>
      <c r="B150">
        <f t="shared" si="90"/>
        <v>149</v>
      </c>
      <c r="C150">
        <f t="shared" si="91"/>
        <v>1.1434191702432004</v>
      </c>
      <c r="D150">
        <f t="shared" si="92"/>
        <v>0</v>
      </c>
      <c r="E150">
        <v>150</v>
      </c>
      <c r="F150">
        <f t="shared" si="93"/>
        <v>149</v>
      </c>
      <c r="G150">
        <f t="shared" si="94"/>
        <v>1.1434191702432004</v>
      </c>
      <c r="H150">
        <f t="shared" si="95"/>
        <v>94.5</v>
      </c>
      <c r="I150">
        <v>150</v>
      </c>
      <c r="J150">
        <f t="shared" si="96"/>
        <v>149</v>
      </c>
      <c r="K150">
        <f t="shared" si="97"/>
        <v>1.1434191702432004</v>
      </c>
      <c r="L150">
        <f t="shared" si="98"/>
        <v>166.3</v>
      </c>
      <c r="M150">
        <v>150</v>
      </c>
      <c r="N150">
        <f t="shared" si="99"/>
        <v>149</v>
      </c>
      <c r="O150">
        <f t="shared" si="100"/>
        <v>1.1434191702432004</v>
      </c>
      <c r="P150">
        <f t="shared" si="101"/>
        <v>64.099999999999994</v>
      </c>
      <c r="Q150">
        <v>150</v>
      </c>
      <c r="R150">
        <f t="shared" si="102"/>
        <v>149</v>
      </c>
      <c r="S150">
        <f t="shared" si="103"/>
        <v>1.1434191702432004</v>
      </c>
      <c r="T150">
        <f t="shared" si="104"/>
        <v>52</v>
      </c>
      <c r="U150">
        <v>150</v>
      </c>
      <c r="V150">
        <f t="shared" si="105"/>
        <v>149</v>
      </c>
      <c r="W150">
        <f t="shared" si="106"/>
        <v>1.1434191702432004</v>
      </c>
      <c r="X150">
        <f t="shared" si="107"/>
        <v>2145</v>
      </c>
      <c r="Y150">
        <v>150</v>
      </c>
      <c r="Z150">
        <f t="shared" si="108"/>
        <v>149</v>
      </c>
      <c r="AA150">
        <f t="shared" si="109"/>
        <v>1.1434191702432004</v>
      </c>
      <c r="AB150">
        <f t="shared" si="110"/>
        <v>97</v>
      </c>
      <c r="AC150">
        <v>150</v>
      </c>
      <c r="AD150">
        <f t="shared" si="111"/>
        <v>149</v>
      </c>
      <c r="AE150">
        <f t="shared" si="112"/>
        <v>1.1434191702432004</v>
      </c>
      <c r="AF150">
        <f t="shared" si="113"/>
        <v>3.15</v>
      </c>
      <c r="AG150">
        <v>150</v>
      </c>
      <c r="AH150">
        <f t="shared" si="114"/>
        <v>149</v>
      </c>
      <c r="AI150">
        <f t="shared" si="115"/>
        <v>1.1434191702432004</v>
      </c>
      <c r="AJ150">
        <f t="shared" si="116"/>
        <v>3.11</v>
      </c>
      <c r="AK150">
        <v>150</v>
      </c>
      <c r="AL150">
        <f t="shared" si="117"/>
        <v>149</v>
      </c>
      <c r="AM150">
        <f t="shared" si="118"/>
        <v>1.1434191702432004</v>
      </c>
      <c r="AN150">
        <f t="shared" si="119"/>
        <v>8.6</v>
      </c>
      <c r="AO150">
        <v>150</v>
      </c>
      <c r="AP150">
        <f t="shared" si="120"/>
        <v>149</v>
      </c>
      <c r="AQ150">
        <f t="shared" si="121"/>
        <v>1.1434191702432004</v>
      </c>
      <c r="AR150">
        <f t="shared" si="122"/>
        <v>70</v>
      </c>
      <c r="AS150">
        <v>150</v>
      </c>
      <c r="AT150">
        <f t="shared" si="123"/>
        <v>149</v>
      </c>
      <c r="AU150">
        <f t="shared" si="124"/>
        <v>1.1434191702432004</v>
      </c>
      <c r="AV150">
        <f t="shared" si="125"/>
        <v>4800</v>
      </c>
      <c r="AW150">
        <v>150</v>
      </c>
      <c r="AX150">
        <f t="shared" si="126"/>
        <v>149</v>
      </c>
      <c r="AY150">
        <f t="shared" si="127"/>
        <v>1.1434191702432004</v>
      </c>
      <c r="AZ150">
        <f t="shared" si="128"/>
        <v>19</v>
      </c>
      <c r="BA150">
        <v>150</v>
      </c>
      <c r="BB150">
        <f t="shared" si="129"/>
        <v>149</v>
      </c>
      <c r="BC150">
        <f t="shared" si="130"/>
        <v>1.1434191702432004</v>
      </c>
      <c r="BD150">
        <f t="shared" si="131"/>
        <v>25</v>
      </c>
      <c r="BE150">
        <v>150</v>
      </c>
      <c r="BF150">
        <f t="shared" si="132"/>
        <v>149</v>
      </c>
      <c r="BG150">
        <f t="shared" si="133"/>
        <v>1.1434191702432004</v>
      </c>
      <c r="BH150">
        <f t="shared" si="134"/>
        <v>7788</v>
      </c>
    </row>
    <row r="151" spans="1:60" x14ac:dyDescent="0.25">
      <c r="A151">
        <v>151</v>
      </c>
      <c r="B151">
        <f t="shared" si="90"/>
        <v>150</v>
      </c>
      <c r="C151">
        <f t="shared" si="91"/>
        <v>1.14270386266094</v>
      </c>
      <c r="D151">
        <f t="shared" si="92"/>
        <v>2</v>
      </c>
      <c r="E151">
        <v>151</v>
      </c>
      <c r="F151">
        <f t="shared" si="93"/>
        <v>150</v>
      </c>
      <c r="G151">
        <f t="shared" si="94"/>
        <v>1.14270386266094</v>
      </c>
      <c r="H151">
        <f t="shared" si="95"/>
        <v>102.4</v>
      </c>
      <c r="I151">
        <v>151</v>
      </c>
      <c r="J151">
        <f t="shared" si="96"/>
        <v>150</v>
      </c>
      <c r="K151">
        <f t="shared" si="97"/>
        <v>1.14270386266094</v>
      </c>
      <c r="L151">
        <f t="shared" si="98"/>
        <v>183.1</v>
      </c>
      <c r="M151">
        <v>151</v>
      </c>
      <c r="N151">
        <f t="shared" si="99"/>
        <v>150</v>
      </c>
      <c r="O151">
        <f t="shared" si="100"/>
        <v>1.14270386266094</v>
      </c>
      <c r="P151">
        <f t="shared" si="101"/>
        <v>66.900000000000006</v>
      </c>
      <c r="Q151">
        <v>151</v>
      </c>
      <c r="R151">
        <f t="shared" si="102"/>
        <v>150</v>
      </c>
      <c r="S151">
        <f t="shared" si="103"/>
        <v>1.14270386266094</v>
      </c>
      <c r="T151">
        <f t="shared" si="104"/>
        <v>55.5</v>
      </c>
      <c r="U151">
        <v>151</v>
      </c>
      <c r="V151">
        <f t="shared" si="105"/>
        <v>150</v>
      </c>
      <c r="W151">
        <f t="shared" si="106"/>
        <v>1.14270386266094</v>
      </c>
      <c r="X151">
        <f t="shared" si="107"/>
        <v>2935</v>
      </c>
      <c r="Y151">
        <v>151</v>
      </c>
      <c r="Z151">
        <f t="shared" si="108"/>
        <v>150</v>
      </c>
      <c r="AA151">
        <f t="shared" si="109"/>
        <v>1.14270386266094</v>
      </c>
      <c r="AB151">
        <f t="shared" si="110"/>
        <v>141</v>
      </c>
      <c r="AC151">
        <v>151</v>
      </c>
      <c r="AD151">
        <f t="shared" si="111"/>
        <v>150</v>
      </c>
      <c r="AE151">
        <f t="shared" si="112"/>
        <v>1.14270386266094</v>
      </c>
      <c r="AF151">
        <f t="shared" si="113"/>
        <v>3.58</v>
      </c>
      <c r="AG151">
        <v>151</v>
      </c>
      <c r="AH151">
        <f t="shared" si="114"/>
        <v>150</v>
      </c>
      <c r="AI151">
        <f t="shared" si="115"/>
        <v>1.14270386266094</v>
      </c>
      <c r="AJ151">
        <f t="shared" si="116"/>
        <v>3.41</v>
      </c>
      <c r="AK151">
        <v>151</v>
      </c>
      <c r="AL151">
        <f t="shared" si="117"/>
        <v>150</v>
      </c>
      <c r="AM151">
        <f t="shared" si="118"/>
        <v>1.14270386266094</v>
      </c>
      <c r="AN151">
        <f t="shared" si="119"/>
        <v>9.4</v>
      </c>
      <c r="AO151">
        <v>151</v>
      </c>
      <c r="AP151">
        <f t="shared" si="120"/>
        <v>150</v>
      </c>
      <c r="AQ151">
        <f t="shared" si="121"/>
        <v>1.14270386266094</v>
      </c>
      <c r="AR151">
        <f t="shared" si="122"/>
        <v>116</v>
      </c>
      <c r="AS151">
        <v>151</v>
      </c>
      <c r="AT151">
        <f t="shared" si="123"/>
        <v>150</v>
      </c>
      <c r="AU151">
        <f t="shared" si="124"/>
        <v>1.14270386266094</v>
      </c>
      <c r="AV151">
        <f t="shared" si="125"/>
        <v>5500</v>
      </c>
      <c r="AW151">
        <v>151</v>
      </c>
      <c r="AX151">
        <f t="shared" si="126"/>
        <v>150</v>
      </c>
      <c r="AY151">
        <f t="shared" si="127"/>
        <v>1.14270386266094</v>
      </c>
      <c r="AZ151">
        <f t="shared" si="128"/>
        <v>30</v>
      </c>
      <c r="BA151">
        <v>151</v>
      </c>
      <c r="BB151">
        <f t="shared" si="129"/>
        <v>150</v>
      </c>
      <c r="BC151">
        <f t="shared" si="130"/>
        <v>1.14270386266094</v>
      </c>
      <c r="BD151">
        <f t="shared" si="131"/>
        <v>34</v>
      </c>
      <c r="BE151">
        <v>151</v>
      </c>
      <c r="BF151">
        <f t="shared" si="132"/>
        <v>150</v>
      </c>
      <c r="BG151">
        <f t="shared" si="133"/>
        <v>1.14270386266094</v>
      </c>
      <c r="BH151">
        <f t="shared" si="134"/>
        <v>16503</v>
      </c>
    </row>
    <row r="152" spans="1:60" x14ac:dyDescent="0.25">
      <c r="A152">
        <v>152</v>
      </c>
      <c r="B152">
        <f t="shared" si="90"/>
        <v>151</v>
      </c>
      <c r="C152">
        <f t="shared" si="91"/>
        <v>1.1419885550786797</v>
      </c>
      <c r="D152">
        <f t="shared" si="92"/>
        <v>0</v>
      </c>
      <c r="E152">
        <v>152</v>
      </c>
      <c r="F152">
        <f t="shared" si="93"/>
        <v>151</v>
      </c>
      <c r="G152">
        <f t="shared" si="94"/>
        <v>1.1419885550786797</v>
      </c>
      <c r="H152">
        <f t="shared" si="95"/>
        <v>94.5</v>
      </c>
      <c r="I152">
        <v>152</v>
      </c>
      <c r="J152">
        <f t="shared" si="96"/>
        <v>151</v>
      </c>
      <c r="K152">
        <f t="shared" si="97"/>
        <v>1.1419885550786797</v>
      </c>
      <c r="L152">
        <f t="shared" si="98"/>
        <v>166.3</v>
      </c>
      <c r="M152">
        <v>152</v>
      </c>
      <c r="N152">
        <f t="shared" si="99"/>
        <v>151</v>
      </c>
      <c r="O152">
        <f t="shared" si="100"/>
        <v>1.1419885550786797</v>
      </c>
      <c r="P152">
        <f t="shared" si="101"/>
        <v>64.099999999999994</v>
      </c>
      <c r="Q152">
        <v>152</v>
      </c>
      <c r="R152">
        <f t="shared" si="102"/>
        <v>151</v>
      </c>
      <c r="S152">
        <f t="shared" si="103"/>
        <v>1.1419885550786797</v>
      </c>
      <c r="T152">
        <f t="shared" si="104"/>
        <v>52</v>
      </c>
      <c r="U152">
        <v>152</v>
      </c>
      <c r="V152">
        <f t="shared" si="105"/>
        <v>151</v>
      </c>
      <c r="W152">
        <f t="shared" si="106"/>
        <v>1.1419885550786797</v>
      </c>
      <c r="X152">
        <f t="shared" si="107"/>
        <v>2145</v>
      </c>
      <c r="Y152">
        <v>152</v>
      </c>
      <c r="Z152">
        <f t="shared" si="108"/>
        <v>151</v>
      </c>
      <c r="AA152">
        <f t="shared" si="109"/>
        <v>1.1419885550786797</v>
      </c>
      <c r="AB152">
        <f t="shared" si="110"/>
        <v>97</v>
      </c>
      <c r="AC152">
        <v>152</v>
      </c>
      <c r="AD152">
        <f t="shared" si="111"/>
        <v>151</v>
      </c>
      <c r="AE152">
        <f t="shared" si="112"/>
        <v>1.1419885550786797</v>
      </c>
      <c r="AF152">
        <f t="shared" si="113"/>
        <v>3.15</v>
      </c>
      <c r="AG152">
        <v>152</v>
      </c>
      <c r="AH152">
        <f t="shared" si="114"/>
        <v>151</v>
      </c>
      <c r="AI152">
        <f t="shared" si="115"/>
        <v>1.1419885550786797</v>
      </c>
      <c r="AJ152">
        <f t="shared" si="116"/>
        <v>3.11</v>
      </c>
      <c r="AK152">
        <v>152</v>
      </c>
      <c r="AL152">
        <f t="shared" si="117"/>
        <v>151</v>
      </c>
      <c r="AM152">
        <f t="shared" si="118"/>
        <v>1.1419885550786797</v>
      </c>
      <c r="AN152">
        <f t="shared" si="119"/>
        <v>8.6</v>
      </c>
      <c r="AO152">
        <v>152</v>
      </c>
      <c r="AP152">
        <f t="shared" si="120"/>
        <v>151</v>
      </c>
      <c r="AQ152">
        <f t="shared" si="121"/>
        <v>1.1419885550786797</v>
      </c>
      <c r="AR152">
        <f t="shared" si="122"/>
        <v>70</v>
      </c>
      <c r="AS152">
        <v>152</v>
      </c>
      <c r="AT152">
        <f t="shared" si="123"/>
        <v>151</v>
      </c>
      <c r="AU152">
        <f t="shared" si="124"/>
        <v>1.1419885550786797</v>
      </c>
      <c r="AV152">
        <f t="shared" si="125"/>
        <v>4800</v>
      </c>
      <c r="AW152">
        <v>152</v>
      </c>
      <c r="AX152">
        <f t="shared" si="126"/>
        <v>151</v>
      </c>
      <c r="AY152">
        <f t="shared" si="127"/>
        <v>1.1419885550786797</v>
      </c>
      <c r="AZ152">
        <f t="shared" si="128"/>
        <v>19</v>
      </c>
      <c r="BA152">
        <v>152</v>
      </c>
      <c r="BB152">
        <f t="shared" si="129"/>
        <v>151</v>
      </c>
      <c r="BC152">
        <f t="shared" si="130"/>
        <v>1.1419885550786797</v>
      </c>
      <c r="BD152">
        <f t="shared" si="131"/>
        <v>25</v>
      </c>
      <c r="BE152">
        <v>152</v>
      </c>
      <c r="BF152">
        <f t="shared" si="132"/>
        <v>151</v>
      </c>
      <c r="BG152">
        <f t="shared" si="133"/>
        <v>1.1419885550786797</v>
      </c>
      <c r="BH152">
        <f t="shared" si="134"/>
        <v>7788</v>
      </c>
    </row>
    <row r="153" spans="1:60" x14ac:dyDescent="0.25">
      <c r="A153">
        <v>153</v>
      </c>
      <c r="B153">
        <f t="shared" si="90"/>
        <v>152</v>
      </c>
      <c r="C153">
        <f t="shared" si="91"/>
        <v>1.1412732474964191</v>
      </c>
      <c r="D153">
        <f t="shared" si="92"/>
        <v>2</v>
      </c>
      <c r="E153">
        <v>153</v>
      </c>
      <c r="F153">
        <f t="shared" si="93"/>
        <v>152</v>
      </c>
      <c r="G153">
        <f t="shared" si="94"/>
        <v>1.1412732474964191</v>
      </c>
      <c r="H153">
        <f t="shared" si="95"/>
        <v>102.4</v>
      </c>
      <c r="I153">
        <v>153</v>
      </c>
      <c r="J153">
        <f t="shared" si="96"/>
        <v>152</v>
      </c>
      <c r="K153">
        <f t="shared" si="97"/>
        <v>1.1412732474964191</v>
      </c>
      <c r="L153">
        <f t="shared" si="98"/>
        <v>183.1</v>
      </c>
      <c r="M153">
        <v>153</v>
      </c>
      <c r="N153">
        <f t="shared" si="99"/>
        <v>152</v>
      </c>
      <c r="O153">
        <f t="shared" si="100"/>
        <v>1.1412732474964191</v>
      </c>
      <c r="P153">
        <f t="shared" si="101"/>
        <v>66.900000000000006</v>
      </c>
      <c r="Q153">
        <v>153</v>
      </c>
      <c r="R153">
        <f t="shared" si="102"/>
        <v>152</v>
      </c>
      <c r="S153">
        <f t="shared" si="103"/>
        <v>1.1412732474964191</v>
      </c>
      <c r="T153">
        <f t="shared" si="104"/>
        <v>55.5</v>
      </c>
      <c r="U153">
        <v>153</v>
      </c>
      <c r="V153">
        <f t="shared" si="105"/>
        <v>152</v>
      </c>
      <c r="W153">
        <f t="shared" si="106"/>
        <v>1.1412732474964191</v>
      </c>
      <c r="X153">
        <f t="shared" si="107"/>
        <v>2935</v>
      </c>
      <c r="Y153">
        <v>153</v>
      </c>
      <c r="Z153">
        <f t="shared" si="108"/>
        <v>152</v>
      </c>
      <c r="AA153">
        <f t="shared" si="109"/>
        <v>1.1412732474964191</v>
      </c>
      <c r="AB153">
        <f t="shared" si="110"/>
        <v>141</v>
      </c>
      <c r="AC153">
        <v>153</v>
      </c>
      <c r="AD153">
        <f t="shared" si="111"/>
        <v>152</v>
      </c>
      <c r="AE153">
        <f t="shared" si="112"/>
        <v>1.1412732474964191</v>
      </c>
      <c r="AF153">
        <f t="shared" si="113"/>
        <v>3.58</v>
      </c>
      <c r="AG153">
        <v>153</v>
      </c>
      <c r="AH153">
        <f t="shared" si="114"/>
        <v>152</v>
      </c>
      <c r="AI153">
        <f t="shared" si="115"/>
        <v>1.1412732474964191</v>
      </c>
      <c r="AJ153">
        <f t="shared" si="116"/>
        <v>3.41</v>
      </c>
      <c r="AK153">
        <v>153</v>
      </c>
      <c r="AL153">
        <f t="shared" si="117"/>
        <v>152</v>
      </c>
      <c r="AM153">
        <f t="shared" si="118"/>
        <v>1.1412732474964191</v>
      </c>
      <c r="AN153">
        <f t="shared" si="119"/>
        <v>9.4</v>
      </c>
      <c r="AO153">
        <v>153</v>
      </c>
      <c r="AP153">
        <f t="shared" si="120"/>
        <v>152</v>
      </c>
      <c r="AQ153">
        <f t="shared" si="121"/>
        <v>1.1412732474964191</v>
      </c>
      <c r="AR153">
        <f t="shared" si="122"/>
        <v>116</v>
      </c>
      <c r="AS153">
        <v>153</v>
      </c>
      <c r="AT153">
        <f t="shared" si="123"/>
        <v>152</v>
      </c>
      <c r="AU153">
        <f t="shared" si="124"/>
        <v>1.1412732474964191</v>
      </c>
      <c r="AV153">
        <f t="shared" si="125"/>
        <v>5500</v>
      </c>
      <c r="AW153">
        <v>153</v>
      </c>
      <c r="AX153">
        <f t="shared" si="126"/>
        <v>152</v>
      </c>
      <c r="AY153">
        <f t="shared" si="127"/>
        <v>1.1412732474964191</v>
      </c>
      <c r="AZ153">
        <f t="shared" si="128"/>
        <v>30</v>
      </c>
      <c r="BA153">
        <v>153</v>
      </c>
      <c r="BB153">
        <f t="shared" si="129"/>
        <v>152</v>
      </c>
      <c r="BC153">
        <f t="shared" si="130"/>
        <v>1.1412732474964191</v>
      </c>
      <c r="BD153">
        <f t="shared" si="131"/>
        <v>34</v>
      </c>
      <c r="BE153">
        <v>153</v>
      </c>
      <c r="BF153">
        <f t="shared" si="132"/>
        <v>152</v>
      </c>
      <c r="BG153">
        <f t="shared" si="133"/>
        <v>1.1412732474964191</v>
      </c>
      <c r="BH153">
        <f t="shared" si="134"/>
        <v>16503</v>
      </c>
    </row>
    <row r="154" spans="1:60" x14ac:dyDescent="0.25">
      <c r="A154">
        <v>154</v>
      </c>
      <c r="B154">
        <f t="shared" si="90"/>
        <v>153</v>
      </c>
      <c r="C154">
        <f t="shared" si="91"/>
        <v>1.1405579399141588</v>
      </c>
      <c r="D154">
        <f t="shared" si="92"/>
        <v>0</v>
      </c>
      <c r="E154">
        <v>154</v>
      </c>
      <c r="F154">
        <f t="shared" si="93"/>
        <v>153</v>
      </c>
      <c r="G154">
        <f t="shared" si="94"/>
        <v>1.1405579399141588</v>
      </c>
      <c r="H154">
        <f t="shared" si="95"/>
        <v>94.5</v>
      </c>
      <c r="I154">
        <v>154</v>
      </c>
      <c r="J154">
        <f t="shared" si="96"/>
        <v>153</v>
      </c>
      <c r="K154">
        <f t="shared" si="97"/>
        <v>1.1405579399141588</v>
      </c>
      <c r="L154">
        <f t="shared" si="98"/>
        <v>166.3</v>
      </c>
      <c r="M154">
        <v>154</v>
      </c>
      <c r="N154">
        <f t="shared" si="99"/>
        <v>153</v>
      </c>
      <c r="O154">
        <f t="shared" si="100"/>
        <v>1.1405579399141588</v>
      </c>
      <c r="P154">
        <f t="shared" si="101"/>
        <v>64.099999999999994</v>
      </c>
      <c r="Q154">
        <v>154</v>
      </c>
      <c r="R154">
        <f t="shared" si="102"/>
        <v>153</v>
      </c>
      <c r="S154">
        <f t="shared" si="103"/>
        <v>1.1405579399141588</v>
      </c>
      <c r="T154">
        <f t="shared" si="104"/>
        <v>52</v>
      </c>
      <c r="U154">
        <v>154</v>
      </c>
      <c r="V154">
        <f t="shared" si="105"/>
        <v>153</v>
      </c>
      <c r="W154">
        <f t="shared" si="106"/>
        <v>1.1405579399141588</v>
      </c>
      <c r="X154">
        <f t="shared" si="107"/>
        <v>2145</v>
      </c>
      <c r="Y154">
        <v>154</v>
      </c>
      <c r="Z154">
        <f t="shared" si="108"/>
        <v>153</v>
      </c>
      <c r="AA154">
        <f t="shared" si="109"/>
        <v>1.1405579399141588</v>
      </c>
      <c r="AB154">
        <f t="shared" si="110"/>
        <v>97</v>
      </c>
      <c r="AC154">
        <v>154</v>
      </c>
      <c r="AD154">
        <f t="shared" si="111"/>
        <v>153</v>
      </c>
      <c r="AE154">
        <f t="shared" si="112"/>
        <v>1.1405579399141588</v>
      </c>
      <c r="AF154">
        <f t="shared" si="113"/>
        <v>3.15</v>
      </c>
      <c r="AG154">
        <v>154</v>
      </c>
      <c r="AH154">
        <f t="shared" si="114"/>
        <v>153</v>
      </c>
      <c r="AI154">
        <f t="shared" si="115"/>
        <v>1.1405579399141588</v>
      </c>
      <c r="AJ154">
        <f t="shared" si="116"/>
        <v>3.11</v>
      </c>
      <c r="AK154">
        <v>154</v>
      </c>
      <c r="AL154">
        <f t="shared" si="117"/>
        <v>153</v>
      </c>
      <c r="AM154">
        <f t="shared" si="118"/>
        <v>1.1405579399141588</v>
      </c>
      <c r="AN154">
        <f t="shared" si="119"/>
        <v>8.6</v>
      </c>
      <c r="AO154">
        <v>154</v>
      </c>
      <c r="AP154">
        <f t="shared" si="120"/>
        <v>153</v>
      </c>
      <c r="AQ154">
        <f t="shared" si="121"/>
        <v>1.1405579399141588</v>
      </c>
      <c r="AR154">
        <f t="shared" si="122"/>
        <v>70</v>
      </c>
      <c r="AS154">
        <v>154</v>
      </c>
      <c r="AT154">
        <f t="shared" si="123"/>
        <v>153</v>
      </c>
      <c r="AU154">
        <f t="shared" si="124"/>
        <v>1.1405579399141588</v>
      </c>
      <c r="AV154">
        <f t="shared" si="125"/>
        <v>4800</v>
      </c>
      <c r="AW154">
        <v>154</v>
      </c>
      <c r="AX154">
        <f t="shared" si="126"/>
        <v>153</v>
      </c>
      <c r="AY154">
        <f t="shared" si="127"/>
        <v>1.1405579399141588</v>
      </c>
      <c r="AZ154">
        <f t="shared" si="128"/>
        <v>19</v>
      </c>
      <c r="BA154">
        <v>154</v>
      </c>
      <c r="BB154">
        <f t="shared" si="129"/>
        <v>153</v>
      </c>
      <c r="BC154">
        <f t="shared" si="130"/>
        <v>1.1405579399141588</v>
      </c>
      <c r="BD154">
        <f t="shared" si="131"/>
        <v>25</v>
      </c>
      <c r="BE154">
        <v>154</v>
      </c>
      <c r="BF154">
        <f t="shared" si="132"/>
        <v>153</v>
      </c>
      <c r="BG154">
        <f t="shared" si="133"/>
        <v>1.1405579399141588</v>
      </c>
      <c r="BH154">
        <f t="shared" si="134"/>
        <v>7788</v>
      </c>
    </row>
    <row r="155" spans="1:60" x14ac:dyDescent="0.25">
      <c r="A155">
        <v>155</v>
      </c>
      <c r="B155">
        <f t="shared" si="90"/>
        <v>154</v>
      </c>
      <c r="C155">
        <f t="shared" si="91"/>
        <v>1.1398426323318984</v>
      </c>
      <c r="D155">
        <f t="shared" si="92"/>
        <v>2</v>
      </c>
      <c r="E155">
        <v>155</v>
      </c>
      <c r="F155">
        <f t="shared" si="93"/>
        <v>154</v>
      </c>
      <c r="G155">
        <f t="shared" si="94"/>
        <v>1.1398426323318984</v>
      </c>
      <c r="H155">
        <f t="shared" si="95"/>
        <v>102.4</v>
      </c>
      <c r="I155">
        <v>155</v>
      </c>
      <c r="J155">
        <f t="shared" si="96"/>
        <v>154</v>
      </c>
      <c r="K155">
        <f t="shared" si="97"/>
        <v>1.1398426323318984</v>
      </c>
      <c r="L155">
        <f t="shared" si="98"/>
        <v>183.1</v>
      </c>
      <c r="M155">
        <v>155</v>
      </c>
      <c r="N155">
        <f t="shared" si="99"/>
        <v>154</v>
      </c>
      <c r="O155">
        <f t="shared" si="100"/>
        <v>1.1398426323318984</v>
      </c>
      <c r="P155">
        <f t="shared" si="101"/>
        <v>66.900000000000006</v>
      </c>
      <c r="Q155">
        <v>155</v>
      </c>
      <c r="R155">
        <f t="shared" si="102"/>
        <v>154</v>
      </c>
      <c r="S155">
        <f t="shared" si="103"/>
        <v>1.1398426323318984</v>
      </c>
      <c r="T155">
        <f t="shared" si="104"/>
        <v>55.5</v>
      </c>
      <c r="U155">
        <v>155</v>
      </c>
      <c r="V155">
        <f t="shared" si="105"/>
        <v>154</v>
      </c>
      <c r="W155">
        <f t="shared" si="106"/>
        <v>1.1398426323318984</v>
      </c>
      <c r="X155">
        <f t="shared" si="107"/>
        <v>2935</v>
      </c>
      <c r="Y155">
        <v>155</v>
      </c>
      <c r="Z155">
        <f t="shared" si="108"/>
        <v>154</v>
      </c>
      <c r="AA155">
        <f t="shared" si="109"/>
        <v>1.1398426323318984</v>
      </c>
      <c r="AB155">
        <f t="shared" si="110"/>
        <v>141</v>
      </c>
      <c r="AC155">
        <v>155</v>
      </c>
      <c r="AD155">
        <f t="shared" si="111"/>
        <v>154</v>
      </c>
      <c r="AE155">
        <f t="shared" si="112"/>
        <v>1.1398426323318984</v>
      </c>
      <c r="AF155">
        <f t="shared" si="113"/>
        <v>3.58</v>
      </c>
      <c r="AG155">
        <v>155</v>
      </c>
      <c r="AH155">
        <f t="shared" si="114"/>
        <v>154</v>
      </c>
      <c r="AI155">
        <f t="shared" si="115"/>
        <v>1.1398426323318984</v>
      </c>
      <c r="AJ155">
        <f t="shared" si="116"/>
        <v>3.41</v>
      </c>
      <c r="AK155">
        <v>155</v>
      </c>
      <c r="AL155">
        <f t="shared" si="117"/>
        <v>154</v>
      </c>
      <c r="AM155">
        <f t="shared" si="118"/>
        <v>1.1398426323318984</v>
      </c>
      <c r="AN155">
        <f t="shared" si="119"/>
        <v>9.4</v>
      </c>
      <c r="AO155">
        <v>155</v>
      </c>
      <c r="AP155">
        <f t="shared" si="120"/>
        <v>154</v>
      </c>
      <c r="AQ155">
        <f t="shared" si="121"/>
        <v>1.1398426323318984</v>
      </c>
      <c r="AR155">
        <f t="shared" si="122"/>
        <v>116</v>
      </c>
      <c r="AS155">
        <v>155</v>
      </c>
      <c r="AT155">
        <f t="shared" si="123"/>
        <v>154</v>
      </c>
      <c r="AU155">
        <f t="shared" si="124"/>
        <v>1.1398426323318984</v>
      </c>
      <c r="AV155">
        <f t="shared" si="125"/>
        <v>5500</v>
      </c>
      <c r="AW155">
        <v>155</v>
      </c>
      <c r="AX155">
        <f t="shared" si="126"/>
        <v>154</v>
      </c>
      <c r="AY155">
        <f t="shared" si="127"/>
        <v>1.1398426323318984</v>
      </c>
      <c r="AZ155">
        <f t="shared" si="128"/>
        <v>30</v>
      </c>
      <c r="BA155">
        <v>155</v>
      </c>
      <c r="BB155">
        <f t="shared" si="129"/>
        <v>154</v>
      </c>
      <c r="BC155">
        <f t="shared" si="130"/>
        <v>1.1398426323318984</v>
      </c>
      <c r="BD155">
        <f t="shared" si="131"/>
        <v>34</v>
      </c>
      <c r="BE155">
        <v>155</v>
      </c>
      <c r="BF155">
        <f t="shared" si="132"/>
        <v>154</v>
      </c>
      <c r="BG155">
        <f t="shared" si="133"/>
        <v>1.1398426323318984</v>
      </c>
      <c r="BH155">
        <f t="shared" si="134"/>
        <v>16503</v>
      </c>
    </row>
    <row r="156" spans="1:60" x14ac:dyDescent="0.25">
      <c r="A156">
        <v>156</v>
      </c>
      <c r="B156">
        <f t="shared" si="90"/>
        <v>155</v>
      </c>
      <c r="C156">
        <f t="shared" si="91"/>
        <v>1.1391273247496381</v>
      </c>
      <c r="D156">
        <f t="shared" si="92"/>
        <v>0</v>
      </c>
      <c r="E156">
        <v>156</v>
      </c>
      <c r="F156">
        <f t="shared" si="93"/>
        <v>155</v>
      </c>
      <c r="G156">
        <f t="shared" si="94"/>
        <v>1.1391273247496381</v>
      </c>
      <c r="H156">
        <f t="shared" si="95"/>
        <v>94.5</v>
      </c>
      <c r="I156">
        <v>156</v>
      </c>
      <c r="J156">
        <f t="shared" si="96"/>
        <v>155</v>
      </c>
      <c r="K156">
        <f t="shared" si="97"/>
        <v>1.1391273247496381</v>
      </c>
      <c r="L156">
        <f t="shared" si="98"/>
        <v>166.3</v>
      </c>
      <c r="M156">
        <v>156</v>
      </c>
      <c r="N156">
        <f t="shared" si="99"/>
        <v>155</v>
      </c>
      <c r="O156">
        <f t="shared" si="100"/>
        <v>1.1391273247496381</v>
      </c>
      <c r="P156">
        <f t="shared" si="101"/>
        <v>64.099999999999994</v>
      </c>
      <c r="Q156">
        <v>156</v>
      </c>
      <c r="R156">
        <f t="shared" si="102"/>
        <v>155</v>
      </c>
      <c r="S156">
        <f t="shared" si="103"/>
        <v>1.1391273247496381</v>
      </c>
      <c r="T156">
        <f t="shared" si="104"/>
        <v>52</v>
      </c>
      <c r="U156">
        <v>156</v>
      </c>
      <c r="V156">
        <f t="shared" si="105"/>
        <v>155</v>
      </c>
      <c r="W156">
        <f t="shared" si="106"/>
        <v>1.1391273247496381</v>
      </c>
      <c r="X156">
        <f t="shared" si="107"/>
        <v>2145</v>
      </c>
      <c r="Y156">
        <v>156</v>
      </c>
      <c r="Z156">
        <f t="shared" si="108"/>
        <v>155</v>
      </c>
      <c r="AA156">
        <f t="shared" si="109"/>
        <v>1.1391273247496381</v>
      </c>
      <c r="AB156">
        <f t="shared" si="110"/>
        <v>97</v>
      </c>
      <c r="AC156">
        <v>156</v>
      </c>
      <c r="AD156">
        <f t="shared" si="111"/>
        <v>155</v>
      </c>
      <c r="AE156">
        <f t="shared" si="112"/>
        <v>1.1391273247496381</v>
      </c>
      <c r="AF156">
        <f t="shared" si="113"/>
        <v>3.15</v>
      </c>
      <c r="AG156">
        <v>156</v>
      </c>
      <c r="AH156">
        <f t="shared" si="114"/>
        <v>155</v>
      </c>
      <c r="AI156">
        <f t="shared" si="115"/>
        <v>1.1391273247496381</v>
      </c>
      <c r="AJ156">
        <f t="shared" si="116"/>
        <v>3.11</v>
      </c>
      <c r="AK156">
        <v>156</v>
      </c>
      <c r="AL156">
        <f t="shared" si="117"/>
        <v>155</v>
      </c>
      <c r="AM156">
        <f t="shared" si="118"/>
        <v>1.1391273247496381</v>
      </c>
      <c r="AN156">
        <f t="shared" si="119"/>
        <v>8.6</v>
      </c>
      <c r="AO156">
        <v>156</v>
      </c>
      <c r="AP156">
        <f t="shared" si="120"/>
        <v>155</v>
      </c>
      <c r="AQ156">
        <f t="shared" si="121"/>
        <v>1.1391273247496381</v>
      </c>
      <c r="AR156">
        <f t="shared" si="122"/>
        <v>70</v>
      </c>
      <c r="AS156">
        <v>156</v>
      </c>
      <c r="AT156">
        <f t="shared" si="123"/>
        <v>155</v>
      </c>
      <c r="AU156">
        <f t="shared" si="124"/>
        <v>1.1391273247496381</v>
      </c>
      <c r="AV156">
        <f t="shared" si="125"/>
        <v>4800</v>
      </c>
      <c r="AW156">
        <v>156</v>
      </c>
      <c r="AX156">
        <f t="shared" si="126"/>
        <v>155</v>
      </c>
      <c r="AY156">
        <f t="shared" si="127"/>
        <v>1.1391273247496381</v>
      </c>
      <c r="AZ156">
        <f t="shared" si="128"/>
        <v>19</v>
      </c>
      <c r="BA156">
        <v>156</v>
      </c>
      <c r="BB156">
        <f t="shared" si="129"/>
        <v>155</v>
      </c>
      <c r="BC156">
        <f t="shared" si="130"/>
        <v>1.1391273247496381</v>
      </c>
      <c r="BD156">
        <f t="shared" si="131"/>
        <v>25</v>
      </c>
      <c r="BE156">
        <v>156</v>
      </c>
      <c r="BF156">
        <f t="shared" si="132"/>
        <v>155</v>
      </c>
      <c r="BG156">
        <f t="shared" si="133"/>
        <v>1.1391273247496381</v>
      </c>
      <c r="BH156">
        <f t="shared" si="134"/>
        <v>7788</v>
      </c>
    </row>
    <row r="157" spans="1:60" x14ac:dyDescent="0.25">
      <c r="A157">
        <v>157</v>
      </c>
      <c r="B157">
        <f t="shared" si="90"/>
        <v>156</v>
      </c>
      <c r="C157">
        <f t="shared" si="91"/>
        <v>1.1384120171673775</v>
      </c>
      <c r="D157">
        <f t="shared" si="92"/>
        <v>2</v>
      </c>
      <c r="E157">
        <v>157</v>
      </c>
      <c r="F157">
        <f t="shared" si="93"/>
        <v>156</v>
      </c>
      <c r="G157">
        <f t="shared" si="94"/>
        <v>1.1384120171673775</v>
      </c>
      <c r="H157">
        <f t="shared" si="95"/>
        <v>102.4</v>
      </c>
      <c r="I157">
        <v>157</v>
      </c>
      <c r="J157">
        <f t="shared" si="96"/>
        <v>156</v>
      </c>
      <c r="K157">
        <f t="shared" si="97"/>
        <v>1.1384120171673775</v>
      </c>
      <c r="L157">
        <f t="shared" si="98"/>
        <v>183.1</v>
      </c>
      <c r="M157">
        <v>157</v>
      </c>
      <c r="N157">
        <f t="shared" si="99"/>
        <v>156</v>
      </c>
      <c r="O157">
        <f t="shared" si="100"/>
        <v>1.1384120171673775</v>
      </c>
      <c r="P157">
        <f t="shared" si="101"/>
        <v>66.900000000000006</v>
      </c>
      <c r="Q157">
        <v>157</v>
      </c>
      <c r="R157">
        <f t="shared" si="102"/>
        <v>156</v>
      </c>
      <c r="S157">
        <f t="shared" si="103"/>
        <v>1.1384120171673775</v>
      </c>
      <c r="T157">
        <f t="shared" si="104"/>
        <v>55.5</v>
      </c>
      <c r="U157">
        <v>157</v>
      </c>
      <c r="V157">
        <f t="shared" si="105"/>
        <v>156</v>
      </c>
      <c r="W157">
        <f t="shared" si="106"/>
        <v>1.1384120171673775</v>
      </c>
      <c r="X157">
        <f t="shared" si="107"/>
        <v>2935</v>
      </c>
      <c r="Y157">
        <v>157</v>
      </c>
      <c r="Z157">
        <f t="shared" si="108"/>
        <v>156</v>
      </c>
      <c r="AA157">
        <f t="shared" si="109"/>
        <v>1.1384120171673775</v>
      </c>
      <c r="AB157">
        <f t="shared" si="110"/>
        <v>141</v>
      </c>
      <c r="AC157">
        <v>157</v>
      </c>
      <c r="AD157">
        <f t="shared" si="111"/>
        <v>156</v>
      </c>
      <c r="AE157">
        <f t="shared" si="112"/>
        <v>1.1384120171673775</v>
      </c>
      <c r="AF157">
        <f t="shared" si="113"/>
        <v>3.58</v>
      </c>
      <c r="AG157">
        <v>157</v>
      </c>
      <c r="AH157">
        <f t="shared" si="114"/>
        <v>156</v>
      </c>
      <c r="AI157">
        <f t="shared" si="115"/>
        <v>1.1384120171673775</v>
      </c>
      <c r="AJ157">
        <f t="shared" si="116"/>
        <v>3.41</v>
      </c>
      <c r="AK157">
        <v>157</v>
      </c>
      <c r="AL157">
        <f t="shared" si="117"/>
        <v>156</v>
      </c>
      <c r="AM157">
        <f t="shared" si="118"/>
        <v>1.1384120171673775</v>
      </c>
      <c r="AN157">
        <f t="shared" si="119"/>
        <v>9.4</v>
      </c>
      <c r="AO157">
        <v>157</v>
      </c>
      <c r="AP157">
        <f t="shared" si="120"/>
        <v>156</v>
      </c>
      <c r="AQ157">
        <f t="shared" si="121"/>
        <v>1.1384120171673775</v>
      </c>
      <c r="AR157">
        <f t="shared" si="122"/>
        <v>116</v>
      </c>
      <c r="AS157">
        <v>157</v>
      </c>
      <c r="AT157">
        <f t="shared" si="123"/>
        <v>156</v>
      </c>
      <c r="AU157">
        <f t="shared" si="124"/>
        <v>1.1384120171673775</v>
      </c>
      <c r="AV157">
        <f t="shared" si="125"/>
        <v>5500</v>
      </c>
      <c r="AW157">
        <v>157</v>
      </c>
      <c r="AX157">
        <f t="shared" si="126"/>
        <v>156</v>
      </c>
      <c r="AY157">
        <f t="shared" si="127"/>
        <v>1.1384120171673775</v>
      </c>
      <c r="AZ157">
        <f t="shared" si="128"/>
        <v>30</v>
      </c>
      <c r="BA157">
        <v>157</v>
      </c>
      <c r="BB157">
        <f t="shared" si="129"/>
        <v>156</v>
      </c>
      <c r="BC157">
        <f t="shared" si="130"/>
        <v>1.1384120171673775</v>
      </c>
      <c r="BD157">
        <f t="shared" si="131"/>
        <v>34</v>
      </c>
      <c r="BE157">
        <v>157</v>
      </c>
      <c r="BF157">
        <f t="shared" si="132"/>
        <v>156</v>
      </c>
      <c r="BG157">
        <f t="shared" si="133"/>
        <v>1.1384120171673775</v>
      </c>
      <c r="BH157">
        <f t="shared" si="134"/>
        <v>16503</v>
      </c>
    </row>
    <row r="158" spans="1:60" x14ac:dyDescent="0.25">
      <c r="A158">
        <v>158</v>
      </c>
      <c r="B158">
        <f t="shared" si="90"/>
        <v>157</v>
      </c>
      <c r="C158">
        <f t="shared" si="91"/>
        <v>1.1376967095851171</v>
      </c>
      <c r="D158">
        <f t="shared" si="92"/>
        <v>0</v>
      </c>
      <c r="E158">
        <v>158</v>
      </c>
      <c r="F158">
        <f t="shared" si="93"/>
        <v>157</v>
      </c>
      <c r="G158">
        <f t="shared" si="94"/>
        <v>1.1376967095851171</v>
      </c>
      <c r="H158">
        <f t="shared" si="95"/>
        <v>94.5</v>
      </c>
      <c r="I158">
        <v>158</v>
      </c>
      <c r="J158">
        <f t="shared" si="96"/>
        <v>157</v>
      </c>
      <c r="K158">
        <f t="shared" si="97"/>
        <v>1.1376967095851171</v>
      </c>
      <c r="L158">
        <f t="shared" si="98"/>
        <v>166.3</v>
      </c>
      <c r="M158">
        <v>158</v>
      </c>
      <c r="N158">
        <f t="shared" si="99"/>
        <v>157</v>
      </c>
      <c r="O158">
        <f t="shared" si="100"/>
        <v>1.1376967095851171</v>
      </c>
      <c r="P158">
        <f t="shared" si="101"/>
        <v>64.099999999999994</v>
      </c>
      <c r="Q158">
        <v>158</v>
      </c>
      <c r="R158">
        <f t="shared" si="102"/>
        <v>157</v>
      </c>
      <c r="S158">
        <f t="shared" si="103"/>
        <v>1.1376967095851171</v>
      </c>
      <c r="T158">
        <f t="shared" si="104"/>
        <v>52</v>
      </c>
      <c r="U158">
        <v>158</v>
      </c>
      <c r="V158">
        <f t="shared" si="105"/>
        <v>157</v>
      </c>
      <c r="W158">
        <f t="shared" si="106"/>
        <v>1.1376967095851171</v>
      </c>
      <c r="X158">
        <f t="shared" si="107"/>
        <v>2145</v>
      </c>
      <c r="Y158">
        <v>158</v>
      </c>
      <c r="Z158">
        <f t="shared" si="108"/>
        <v>157</v>
      </c>
      <c r="AA158">
        <f t="shared" si="109"/>
        <v>1.1376967095851171</v>
      </c>
      <c r="AB158">
        <f t="shared" si="110"/>
        <v>97</v>
      </c>
      <c r="AC158">
        <v>158</v>
      </c>
      <c r="AD158">
        <f t="shared" si="111"/>
        <v>157</v>
      </c>
      <c r="AE158">
        <f t="shared" si="112"/>
        <v>1.1376967095851171</v>
      </c>
      <c r="AF158">
        <f t="shared" si="113"/>
        <v>3.15</v>
      </c>
      <c r="AG158">
        <v>158</v>
      </c>
      <c r="AH158">
        <f t="shared" si="114"/>
        <v>157</v>
      </c>
      <c r="AI158">
        <f t="shared" si="115"/>
        <v>1.1376967095851171</v>
      </c>
      <c r="AJ158">
        <f t="shared" si="116"/>
        <v>3.11</v>
      </c>
      <c r="AK158">
        <v>158</v>
      </c>
      <c r="AL158">
        <f t="shared" si="117"/>
        <v>157</v>
      </c>
      <c r="AM158">
        <f t="shared" si="118"/>
        <v>1.1376967095851171</v>
      </c>
      <c r="AN158">
        <f t="shared" si="119"/>
        <v>8.6</v>
      </c>
      <c r="AO158">
        <v>158</v>
      </c>
      <c r="AP158">
        <f t="shared" si="120"/>
        <v>157</v>
      </c>
      <c r="AQ158">
        <f t="shared" si="121"/>
        <v>1.1376967095851171</v>
      </c>
      <c r="AR158">
        <f t="shared" si="122"/>
        <v>70</v>
      </c>
      <c r="AS158">
        <v>158</v>
      </c>
      <c r="AT158">
        <f t="shared" si="123"/>
        <v>157</v>
      </c>
      <c r="AU158">
        <f t="shared" si="124"/>
        <v>1.1376967095851171</v>
      </c>
      <c r="AV158">
        <f t="shared" si="125"/>
        <v>4800</v>
      </c>
      <c r="AW158">
        <v>158</v>
      </c>
      <c r="AX158">
        <f t="shared" si="126"/>
        <v>157</v>
      </c>
      <c r="AY158">
        <f t="shared" si="127"/>
        <v>1.1376967095851171</v>
      </c>
      <c r="AZ158">
        <f t="shared" si="128"/>
        <v>19</v>
      </c>
      <c r="BA158">
        <v>158</v>
      </c>
      <c r="BB158">
        <f t="shared" si="129"/>
        <v>157</v>
      </c>
      <c r="BC158">
        <f t="shared" si="130"/>
        <v>1.1376967095851171</v>
      </c>
      <c r="BD158">
        <f t="shared" si="131"/>
        <v>25</v>
      </c>
      <c r="BE158">
        <v>158</v>
      </c>
      <c r="BF158">
        <f t="shared" si="132"/>
        <v>157</v>
      </c>
      <c r="BG158">
        <f t="shared" si="133"/>
        <v>1.1376967095851171</v>
      </c>
      <c r="BH158">
        <f t="shared" si="134"/>
        <v>7788</v>
      </c>
    </row>
    <row r="159" spans="1:60" x14ac:dyDescent="0.25">
      <c r="A159">
        <v>159</v>
      </c>
      <c r="B159">
        <f t="shared" si="90"/>
        <v>158</v>
      </c>
      <c r="C159">
        <f t="shared" si="91"/>
        <v>1.1369814020028568</v>
      </c>
      <c r="D159">
        <f t="shared" si="92"/>
        <v>2</v>
      </c>
      <c r="E159">
        <v>159</v>
      </c>
      <c r="F159">
        <f t="shared" si="93"/>
        <v>158</v>
      </c>
      <c r="G159">
        <f t="shared" si="94"/>
        <v>1.1369814020028568</v>
      </c>
      <c r="H159">
        <f t="shared" si="95"/>
        <v>102.4</v>
      </c>
      <c r="I159">
        <v>159</v>
      </c>
      <c r="J159">
        <f t="shared" si="96"/>
        <v>158</v>
      </c>
      <c r="K159">
        <f t="shared" si="97"/>
        <v>1.1369814020028568</v>
      </c>
      <c r="L159">
        <f t="shared" si="98"/>
        <v>183.1</v>
      </c>
      <c r="M159">
        <v>159</v>
      </c>
      <c r="N159">
        <f t="shared" si="99"/>
        <v>158</v>
      </c>
      <c r="O159">
        <f t="shared" si="100"/>
        <v>1.1369814020028568</v>
      </c>
      <c r="P159">
        <f t="shared" si="101"/>
        <v>66.900000000000006</v>
      </c>
      <c r="Q159">
        <v>159</v>
      </c>
      <c r="R159">
        <f t="shared" si="102"/>
        <v>158</v>
      </c>
      <c r="S159">
        <f t="shared" si="103"/>
        <v>1.1369814020028568</v>
      </c>
      <c r="T159">
        <f t="shared" si="104"/>
        <v>55.5</v>
      </c>
      <c r="U159">
        <v>159</v>
      </c>
      <c r="V159">
        <f t="shared" si="105"/>
        <v>158</v>
      </c>
      <c r="W159">
        <f t="shared" si="106"/>
        <v>1.1369814020028568</v>
      </c>
      <c r="X159">
        <f t="shared" si="107"/>
        <v>2935</v>
      </c>
      <c r="Y159">
        <v>159</v>
      </c>
      <c r="Z159">
        <f t="shared" si="108"/>
        <v>158</v>
      </c>
      <c r="AA159">
        <f t="shared" si="109"/>
        <v>1.1369814020028568</v>
      </c>
      <c r="AB159">
        <f t="shared" si="110"/>
        <v>141</v>
      </c>
      <c r="AC159">
        <v>159</v>
      </c>
      <c r="AD159">
        <f t="shared" si="111"/>
        <v>158</v>
      </c>
      <c r="AE159">
        <f t="shared" si="112"/>
        <v>1.1369814020028568</v>
      </c>
      <c r="AF159">
        <f t="shared" si="113"/>
        <v>3.58</v>
      </c>
      <c r="AG159">
        <v>159</v>
      </c>
      <c r="AH159">
        <f t="shared" si="114"/>
        <v>158</v>
      </c>
      <c r="AI159">
        <f t="shared" si="115"/>
        <v>1.1369814020028568</v>
      </c>
      <c r="AJ159">
        <f t="shared" si="116"/>
        <v>3.41</v>
      </c>
      <c r="AK159">
        <v>159</v>
      </c>
      <c r="AL159">
        <f t="shared" si="117"/>
        <v>158</v>
      </c>
      <c r="AM159">
        <f t="shared" si="118"/>
        <v>1.1369814020028568</v>
      </c>
      <c r="AN159">
        <f t="shared" si="119"/>
        <v>9.4</v>
      </c>
      <c r="AO159">
        <v>159</v>
      </c>
      <c r="AP159">
        <f t="shared" si="120"/>
        <v>158</v>
      </c>
      <c r="AQ159">
        <f t="shared" si="121"/>
        <v>1.1369814020028568</v>
      </c>
      <c r="AR159">
        <f t="shared" si="122"/>
        <v>116</v>
      </c>
      <c r="AS159">
        <v>159</v>
      </c>
      <c r="AT159">
        <f t="shared" si="123"/>
        <v>158</v>
      </c>
      <c r="AU159">
        <f t="shared" si="124"/>
        <v>1.1369814020028568</v>
      </c>
      <c r="AV159">
        <f t="shared" si="125"/>
        <v>5500</v>
      </c>
      <c r="AW159">
        <v>159</v>
      </c>
      <c r="AX159">
        <f t="shared" si="126"/>
        <v>158</v>
      </c>
      <c r="AY159">
        <f t="shared" si="127"/>
        <v>1.1369814020028568</v>
      </c>
      <c r="AZ159">
        <f t="shared" si="128"/>
        <v>30</v>
      </c>
      <c r="BA159">
        <v>159</v>
      </c>
      <c r="BB159">
        <f t="shared" si="129"/>
        <v>158</v>
      </c>
      <c r="BC159">
        <f t="shared" si="130"/>
        <v>1.1369814020028568</v>
      </c>
      <c r="BD159">
        <f t="shared" si="131"/>
        <v>34</v>
      </c>
      <c r="BE159">
        <v>159</v>
      </c>
      <c r="BF159">
        <f t="shared" si="132"/>
        <v>158</v>
      </c>
      <c r="BG159">
        <f t="shared" si="133"/>
        <v>1.1369814020028568</v>
      </c>
      <c r="BH159">
        <f t="shared" si="134"/>
        <v>16503</v>
      </c>
    </row>
    <row r="160" spans="1:60" x14ac:dyDescent="0.25">
      <c r="A160">
        <v>160</v>
      </c>
      <c r="B160">
        <f t="shared" si="90"/>
        <v>159</v>
      </c>
      <c r="C160">
        <f t="shared" si="91"/>
        <v>1.1362660944205965</v>
      </c>
      <c r="D160">
        <f t="shared" si="92"/>
        <v>0</v>
      </c>
      <c r="E160">
        <v>160</v>
      </c>
      <c r="F160">
        <f t="shared" si="93"/>
        <v>159</v>
      </c>
      <c r="G160">
        <f t="shared" si="94"/>
        <v>1.1362660944205965</v>
      </c>
      <c r="H160">
        <f t="shared" si="95"/>
        <v>94.5</v>
      </c>
      <c r="I160">
        <v>160</v>
      </c>
      <c r="J160">
        <f t="shared" si="96"/>
        <v>159</v>
      </c>
      <c r="K160">
        <f t="shared" si="97"/>
        <v>1.1362660944205965</v>
      </c>
      <c r="L160">
        <f t="shared" si="98"/>
        <v>166.3</v>
      </c>
      <c r="M160">
        <v>160</v>
      </c>
      <c r="N160">
        <f t="shared" si="99"/>
        <v>159</v>
      </c>
      <c r="O160">
        <f t="shared" si="100"/>
        <v>1.1362660944205965</v>
      </c>
      <c r="P160">
        <f t="shared" si="101"/>
        <v>64.099999999999994</v>
      </c>
      <c r="Q160">
        <v>160</v>
      </c>
      <c r="R160">
        <f t="shared" si="102"/>
        <v>159</v>
      </c>
      <c r="S160">
        <f t="shared" si="103"/>
        <v>1.1362660944205965</v>
      </c>
      <c r="T160">
        <f t="shared" si="104"/>
        <v>52</v>
      </c>
      <c r="U160">
        <v>160</v>
      </c>
      <c r="V160">
        <f t="shared" si="105"/>
        <v>159</v>
      </c>
      <c r="W160">
        <f t="shared" si="106"/>
        <v>1.1362660944205965</v>
      </c>
      <c r="X160">
        <f t="shared" si="107"/>
        <v>2145</v>
      </c>
      <c r="Y160">
        <v>160</v>
      </c>
      <c r="Z160">
        <f t="shared" si="108"/>
        <v>159</v>
      </c>
      <c r="AA160">
        <f t="shared" si="109"/>
        <v>1.1362660944205965</v>
      </c>
      <c r="AB160">
        <f t="shared" si="110"/>
        <v>97</v>
      </c>
      <c r="AC160">
        <v>160</v>
      </c>
      <c r="AD160">
        <f t="shared" si="111"/>
        <v>159</v>
      </c>
      <c r="AE160">
        <f t="shared" si="112"/>
        <v>1.1362660944205965</v>
      </c>
      <c r="AF160">
        <f t="shared" si="113"/>
        <v>3.15</v>
      </c>
      <c r="AG160">
        <v>160</v>
      </c>
      <c r="AH160">
        <f t="shared" si="114"/>
        <v>159</v>
      </c>
      <c r="AI160">
        <f t="shared" si="115"/>
        <v>1.1362660944205965</v>
      </c>
      <c r="AJ160">
        <f t="shared" si="116"/>
        <v>3.11</v>
      </c>
      <c r="AK160">
        <v>160</v>
      </c>
      <c r="AL160">
        <f t="shared" si="117"/>
        <v>159</v>
      </c>
      <c r="AM160">
        <f t="shared" si="118"/>
        <v>1.1362660944205965</v>
      </c>
      <c r="AN160">
        <f t="shared" si="119"/>
        <v>8.6</v>
      </c>
      <c r="AO160">
        <v>160</v>
      </c>
      <c r="AP160">
        <f t="shared" si="120"/>
        <v>159</v>
      </c>
      <c r="AQ160">
        <f t="shared" si="121"/>
        <v>1.1362660944205965</v>
      </c>
      <c r="AR160">
        <f t="shared" si="122"/>
        <v>70</v>
      </c>
      <c r="AS160">
        <v>160</v>
      </c>
      <c r="AT160">
        <f t="shared" si="123"/>
        <v>159</v>
      </c>
      <c r="AU160">
        <f t="shared" si="124"/>
        <v>1.1362660944205965</v>
      </c>
      <c r="AV160">
        <f t="shared" si="125"/>
        <v>4800</v>
      </c>
      <c r="AW160">
        <v>160</v>
      </c>
      <c r="AX160">
        <f t="shared" si="126"/>
        <v>159</v>
      </c>
      <c r="AY160">
        <f t="shared" si="127"/>
        <v>1.1362660944205965</v>
      </c>
      <c r="AZ160">
        <f t="shared" si="128"/>
        <v>19</v>
      </c>
      <c r="BA160">
        <v>160</v>
      </c>
      <c r="BB160">
        <f t="shared" si="129"/>
        <v>159</v>
      </c>
      <c r="BC160">
        <f t="shared" si="130"/>
        <v>1.1362660944205965</v>
      </c>
      <c r="BD160">
        <f t="shared" si="131"/>
        <v>25</v>
      </c>
      <c r="BE160">
        <v>160</v>
      </c>
      <c r="BF160">
        <f t="shared" si="132"/>
        <v>159</v>
      </c>
      <c r="BG160">
        <f t="shared" si="133"/>
        <v>1.1362660944205965</v>
      </c>
      <c r="BH160">
        <f t="shared" si="134"/>
        <v>7788</v>
      </c>
    </row>
    <row r="161" spans="1:60" x14ac:dyDescent="0.25">
      <c r="A161">
        <v>161</v>
      </c>
      <c r="B161">
        <f t="shared" si="90"/>
        <v>160</v>
      </c>
      <c r="C161">
        <f t="shared" si="91"/>
        <v>1.1355507868383361</v>
      </c>
      <c r="D161">
        <f t="shared" si="92"/>
        <v>2</v>
      </c>
      <c r="E161">
        <v>161</v>
      </c>
      <c r="F161">
        <f t="shared" si="93"/>
        <v>160</v>
      </c>
      <c r="G161">
        <f t="shared" si="94"/>
        <v>1.1355507868383361</v>
      </c>
      <c r="H161">
        <f t="shared" si="95"/>
        <v>102.4</v>
      </c>
      <c r="I161">
        <v>161</v>
      </c>
      <c r="J161">
        <f t="shared" si="96"/>
        <v>160</v>
      </c>
      <c r="K161">
        <f t="shared" si="97"/>
        <v>1.1355507868383361</v>
      </c>
      <c r="L161">
        <f t="shared" si="98"/>
        <v>183.1</v>
      </c>
      <c r="M161">
        <v>161</v>
      </c>
      <c r="N161">
        <f t="shared" si="99"/>
        <v>160</v>
      </c>
      <c r="O161">
        <f t="shared" si="100"/>
        <v>1.1355507868383361</v>
      </c>
      <c r="P161">
        <f t="shared" si="101"/>
        <v>66.900000000000006</v>
      </c>
      <c r="Q161">
        <v>161</v>
      </c>
      <c r="R161">
        <f t="shared" si="102"/>
        <v>160</v>
      </c>
      <c r="S161">
        <f t="shared" si="103"/>
        <v>1.1355507868383361</v>
      </c>
      <c r="T161">
        <f t="shared" si="104"/>
        <v>55.5</v>
      </c>
      <c r="U161">
        <v>161</v>
      </c>
      <c r="V161">
        <f t="shared" si="105"/>
        <v>160</v>
      </c>
      <c r="W161">
        <f t="shared" si="106"/>
        <v>1.1355507868383361</v>
      </c>
      <c r="X161">
        <f t="shared" si="107"/>
        <v>2935</v>
      </c>
      <c r="Y161">
        <v>161</v>
      </c>
      <c r="Z161">
        <f t="shared" si="108"/>
        <v>160</v>
      </c>
      <c r="AA161">
        <f t="shared" si="109"/>
        <v>1.1355507868383361</v>
      </c>
      <c r="AB161">
        <f t="shared" si="110"/>
        <v>141</v>
      </c>
      <c r="AC161">
        <v>161</v>
      </c>
      <c r="AD161">
        <f t="shared" si="111"/>
        <v>160</v>
      </c>
      <c r="AE161">
        <f t="shared" si="112"/>
        <v>1.1355507868383361</v>
      </c>
      <c r="AF161">
        <f t="shared" si="113"/>
        <v>3.58</v>
      </c>
      <c r="AG161">
        <v>161</v>
      </c>
      <c r="AH161">
        <f t="shared" si="114"/>
        <v>160</v>
      </c>
      <c r="AI161">
        <f t="shared" si="115"/>
        <v>1.1355507868383361</v>
      </c>
      <c r="AJ161">
        <f t="shared" si="116"/>
        <v>3.41</v>
      </c>
      <c r="AK161">
        <v>161</v>
      </c>
      <c r="AL161">
        <f t="shared" si="117"/>
        <v>160</v>
      </c>
      <c r="AM161">
        <f t="shared" si="118"/>
        <v>1.1355507868383361</v>
      </c>
      <c r="AN161">
        <f t="shared" si="119"/>
        <v>9.4</v>
      </c>
      <c r="AO161">
        <v>161</v>
      </c>
      <c r="AP161">
        <f t="shared" si="120"/>
        <v>160</v>
      </c>
      <c r="AQ161">
        <f t="shared" si="121"/>
        <v>1.1355507868383361</v>
      </c>
      <c r="AR161">
        <f t="shared" si="122"/>
        <v>116</v>
      </c>
      <c r="AS161">
        <v>161</v>
      </c>
      <c r="AT161">
        <f t="shared" si="123"/>
        <v>160</v>
      </c>
      <c r="AU161">
        <f t="shared" si="124"/>
        <v>1.1355507868383361</v>
      </c>
      <c r="AV161">
        <f t="shared" si="125"/>
        <v>5500</v>
      </c>
      <c r="AW161">
        <v>161</v>
      </c>
      <c r="AX161">
        <f t="shared" si="126"/>
        <v>160</v>
      </c>
      <c r="AY161">
        <f t="shared" si="127"/>
        <v>1.1355507868383361</v>
      </c>
      <c r="AZ161">
        <f t="shared" si="128"/>
        <v>30</v>
      </c>
      <c r="BA161">
        <v>161</v>
      </c>
      <c r="BB161">
        <f t="shared" si="129"/>
        <v>160</v>
      </c>
      <c r="BC161">
        <f t="shared" si="130"/>
        <v>1.1355507868383361</v>
      </c>
      <c r="BD161">
        <f t="shared" si="131"/>
        <v>34</v>
      </c>
      <c r="BE161">
        <v>161</v>
      </c>
      <c r="BF161">
        <f t="shared" si="132"/>
        <v>160</v>
      </c>
      <c r="BG161">
        <f t="shared" si="133"/>
        <v>1.1355507868383361</v>
      </c>
      <c r="BH161">
        <f t="shared" si="134"/>
        <v>16503</v>
      </c>
    </row>
    <row r="162" spans="1:60" x14ac:dyDescent="0.25">
      <c r="A162">
        <v>162</v>
      </c>
      <c r="B162">
        <f t="shared" si="90"/>
        <v>161</v>
      </c>
      <c r="C162">
        <f t="shared" si="91"/>
        <v>1.1348354792560755</v>
      </c>
      <c r="D162">
        <f t="shared" si="92"/>
        <v>0</v>
      </c>
      <c r="E162">
        <v>162</v>
      </c>
      <c r="F162">
        <f t="shared" si="93"/>
        <v>161</v>
      </c>
      <c r="G162">
        <f t="shared" si="94"/>
        <v>1.1348354792560755</v>
      </c>
      <c r="H162">
        <f t="shared" si="95"/>
        <v>94.5</v>
      </c>
      <c r="I162">
        <v>162</v>
      </c>
      <c r="J162">
        <f t="shared" si="96"/>
        <v>161</v>
      </c>
      <c r="K162">
        <f t="shared" si="97"/>
        <v>1.1348354792560755</v>
      </c>
      <c r="L162">
        <f t="shared" si="98"/>
        <v>166.3</v>
      </c>
      <c r="M162">
        <v>162</v>
      </c>
      <c r="N162">
        <f t="shared" si="99"/>
        <v>161</v>
      </c>
      <c r="O162">
        <f t="shared" si="100"/>
        <v>1.1348354792560755</v>
      </c>
      <c r="P162">
        <f t="shared" si="101"/>
        <v>64.099999999999994</v>
      </c>
      <c r="Q162">
        <v>162</v>
      </c>
      <c r="R162">
        <f t="shared" si="102"/>
        <v>161</v>
      </c>
      <c r="S162">
        <f t="shared" si="103"/>
        <v>1.1348354792560755</v>
      </c>
      <c r="T162">
        <f t="shared" si="104"/>
        <v>52</v>
      </c>
      <c r="U162">
        <v>162</v>
      </c>
      <c r="V162">
        <f t="shared" si="105"/>
        <v>161</v>
      </c>
      <c r="W162">
        <f t="shared" si="106"/>
        <v>1.1348354792560755</v>
      </c>
      <c r="X162">
        <f t="shared" si="107"/>
        <v>2145</v>
      </c>
      <c r="Y162">
        <v>162</v>
      </c>
      <c r="Z162">
        <f t="shared" si="108"/>
        <v>161</v>
      </c>
      <c r="AA162">
        <f t="shared" si="109"/>
        <v>1.1348354792560755</v>
      </c>
      <c r="AB162">
        <f t="shared" si="110"/>
        <v>97</v>
      </c>
      <c r="AC162">
        <v>162</v>
      </c>
      <c r="AD162">
        <f t="shared" si="111"/>
        <v>161</v>
      </c>
      <c r="AE162">
        <f t="shared" si="112"/>
        <v>1.1348354792560755</v>
      </c>
      <c r="AF162">
        <f t="shared" si="113"/>
        <v>3.15</v>
      </c>
      <c r="AG162">
        <v>162</v>
      </c>
      <c r="AH162">
        <f t="shared" si="114"/>
        <v>161</v>
      </c>
      <c r="AI162">
        <f t="shared" si="115"/>
        <v>1.1348354792560755</v>
      </c>
      <c r="AJ162">
        <f t="shared" si="116"/>
        <v>3.11</v>
      </c>
      <c r="AK162">
        <v>162</v>
      </c>
      <c r="AL162">
        <f t="shared" si="117"/>
        <v>161</v>
      </c>
      <c r="AM162">
        <f t="shared" si="118"/>
        <v>1.1348354792560755</v>
      </c>
      <c r="AN162">
        <f t="shared" si="119"/>
        <v>8.6</v>
      </c>
      <c r="AO162">
        <v>162</v>
      </c>
      <c r="AP162">
        <f t="shared" si="120"/>
        <v>161</v>
      </c>
      <c r="AQ162">
        <f t="shared" si="121"/>
        <v>1.1348354792560755</v>
      </c>
      <c r="AR162">
        <f t="shared" si="122"/>
        <v>70</v>
      </c>
      <c r="AS162">
        <v>162</v>
      </c>
      <c r="AT162">
        <f t="shared" si="123"/>
        <v>161</v>
      </c>
      <c r="AU162">
        <f t="shared" si="124"/>
        <v>1.1348354792560755</v>
      </c>
      <c r="AV162">
        <f t="shared" si="125"/>
        <v>4800</v>
      </c>
      <c r="AW162">
        <v>162</v>
      </c>
      <c r="AX162">
        <f t="shared" si="126"/>
        <v>161</v>
      </c>
      <c r="AY162">
        <f t="shared" si="127"/>
        <v>1.1348354792560755</v>
      </c>
      <c r="AZ162">
        <f t="shared" si="128"/>
        <v>19</v>
      </c>
      <c r="BA162">
        <v>162</v>
      </c>
      <c r="BB162">
        <f t="shared" si="129"/>
        <v>161</v>
      </c>
      <c r="BC162">
        <f t="shared" si="130"/>
        <v>1.1348354792560755</v>
      </c>
      <c r="BD162">
        <f t="shared" si="131"/>
        <v>25</v>
      </c>
      <c r="BE162">
        <v>162</v>
      </c>
      <c r="BF162">
        <f t="shared" si="132"/>
        <v>161</v>
      </c>
      <c r="BG162">
        <f t="shared" si="133"/>
        <v>1.1348354792560755</v>
      </c>
      <c r="BH162">
        <f t="shared" si="134"/>
        <v>7788</v>
      </c>
    </row>
    <row r="163" spans="1:60" x14ac:dyDescent="0.25">
      <c r="A163">
        <v>163</v>
      </c>
      <c r="B163">
        <f t="shared" si="90"/>
        <v>162</v>
      </c>
      <c r="C163">
        <f t="shared" si="91"/>
        <v>1.1341201716738152</v>
      </c>
      <c r="D163">
        <f t="shared" si="92"/>
        <v>2</v>
      </c>
      <c r="E163">
        <v>163</v>
      </c>
      <c r="F163">
        <f t="shared" si="93"/>
        <v>162</v>
      </c>
      <c r="G163">
        <f t="shared" si="94"/>
        <v>1.1341201716738152</v>
      </c>
      <c r="H163">
        <f t="shared" si="95"/>
        <v>102.4</v>
      </c>
      <c r="I163">
        <v>163</v>
      </c>
      <c r="J163">
        <f t="shared" si="96"/>
        <v>162</v>
      </c>
      <c r="K163">
        <f t="shared" si="97"/>
        <v>1.1341201716738152</v>
      </c>
      <c r="L163">
        <f t="shared" si="98"/>
        <v>183.1</v>
      </c>
      <c r="M163">
        <v>163</v>
      </c>
      <c r="N163">
        <f t="shared" si="99"/>
        <v>162</v>
      </c>
      <c r="O163">
        <f t="shared" si="100"/>
        <v>1.1341201716738152</v>
      </c>
      <c r="P163">
        <f t="shared" si="101"/>
        <v>66.900000000000006</v>
      </c>
      <c r="Q163">
        <v>163</v>
      </c>
      <c r="R163">
        <f t="shared" si="102"/>
        <v>162</v>
      </c>
      <c r="S163">
        <f t="shared" si="103"/>
        <v>1.1341201716738152</v>
      </c>
      <c r="T163">
        <f t="shared" si="104"/>
        <v>55.5</v>
      </c>
      <c r="U163">
        <v>163</v>
      </c>
      <c r="V163">
        <f t="shared" si="105"/>
        <v>162</v>
      </c>
      <c r="W163">
        <f t="shared" si="106"/>
        <v>1.1341201716738152</v>
      </c>
      <c r="X163">
        <f t="shared" si="107"/>
        <v>2935</v>
      </c>
      <c r="Y163">
        <v>163</v>
      </c>
      <c r="Z163">
        <f t="shared" si="108"/>
        <v>162</v>
      </c>
      <c r="AA163">
        <f t="shared" si="109"/>
        <v>1.1341201716738152</v>
      </c>
      <c r="AB163">
        <f t="shared" si="110"/>
        <v>141</v>
      </c>
      <c r="AC163">
        <v>163</v>
      </c>
      <c r="AD163">
        <f t="shared" si="111"/>
        <v>162</v>
      </c>
      <c r="AE163">
        <f t="shared" si="112"/>
        <v>1.1341201716738152</v>
      </c>
      <c r="AF163">
        <f t="shared" si="113"/>
        <v>3.58</v>
      </c>
      <c r="AG163">
        <v>163</v>
      </c>
      <c r="AH163">
        <f t="shared" si="114"/>
        <v>162</v>
      </c>
      <c r="AI163">
        <f t="shared" si="115"/>
        <v>1.1341201716738152</v>
      </c>
      <c r="AJ163">
        <f t="shared" si="116"/>
        <v>3.41</v>
      </c>
      <c r="AK163">
        <v>163</v>
      </c>
      <c r="AL163">
        <f t="shared" si="117"/>
        <v>162</v>
      </c>
      <c r="AM163">
        <f t="shared" si="118"/>
        <v>1.1341201716738152</v>
      </c>
      <c r="AN163">
        <f t="shared" si="119"/>
        <v>9.4</v>
      </c>
      <c r="AO163">
        <v>163</v>
      </c>
      <c r="AP163">
        <f t="shared" si="120"/>
        <v>162</v>
      </c>
      <c r="AQ163">
        <f t="shared" si="121"/>
        <v>1.1341201716738152</v>
      </c>
      <c r="AR163">
        <f t="shared" si="122"/>
        <v>116</v>
      </c>
      <c r="AS163">
        <v>163</v>
      </c>
      <c r="AT163">
        <f t="shared" si="123"/>
        <v>162</v>
      </c>
      <c r="AU163">
        <f t="shared" si="124"/>
        <v>1.1341201716738152</v>
      </c>
      <c r="AV163">
        <f t="shared" si="125"/>
        <v>5500</v>
      </c>
      <c r="AW163">
        <v>163</v>
      </c>
      <c r="AX163">
        <f t="shared" si="126"/>
        <v>162</v>
      </c>
      <c r="AY163">
        <f t="shared" si="127"/>
        <v>1.1341201716738152</v>
      </c>
      <c r="AZ163">
        <f t="shared" si="128"/>
        <v>30</v>
      </c>
      <c r="BA163">
        <v>163</v>
      </c>
      <c r="BB163">
        <f t="shared" si="129"/>
        <v>162</v>
      </c>
      <c r="BC163">
        <f t="shared" si="130"/>
        <v>1.1341201716738152</v>
      </c>
      <c r="BD163">
        <f t="shared" si="131"/>
        <v>34</v>
      </c>
      <c r="BE163">
        <v>163</v>
      </c>
      <c r="BF163">
        <f t="shared" si="132"/>
        <v>162</v>
      </c>
      <c r="BG163">
        <f t="shared" si="133"/>
        <v>1.1341201716738152</v>
      </c>
      <c r="BH163">
        <f t="shared" si="134"/>
        <v>16503</v>
      </c>
    </row>
    <row r="164" spans="1:60" x14ac:dyDescent="0.25">
      <c r="A164">
        <v>164</v>
      </c>
      <c r="B164">
        <f t="shared" si="90"/>
        <v>163</v>
      </c>
      <c r="C164">
        <f t="shared" si="91"/>
        <v>1.1334048640915548</v>
      </c>
      <c r="D164">
        <f t="shared" si="92"/>
        <v>0</v>
      </c>
      <c r="E164">
        <v>164</v>
      </c>
      <c r="F164">
        <f t="shared" si="93"/>
        <v>163</v>
      </c>
      <c r="G164">
        <f t="shared" si="94"/>
        <v>1.1334048640915548</v>
      </c>
      <c r="H164">
        <f t="shared" si="95"/>
        <v>94.5</v>
      </c>
      <c r="I164">
        <v>164</v>
      </c>
      <c r="J164">
        <f t="shared" si="96"/>
        <v>163</v>
      </c>
      <c r="K164">
        <f t="shared" si="97"/>
        <v>1.1334048640915548</v>
      </c>
      <c r="L164">
        <f t="shared" si="98"/>
        <v>166.3</v>
      </c>
      <c r="M164">
        <v>164</v>
      </c>
      <c r="N164">
        <f t="shared" si="99"/>
        <v>163</v>
      </c>
      <c r="O164">
        <f t="shared" si="100"/>
        <v>1.1334048640915548</v>
      </c>
      <c r="P164">
        <f t="shared" si="101"/>
        <v>64.099999999999994</v>
      </c>
      <c r="Q164">
        <v>164</v>
      </c>
      <c r="R164">
        <f t="shared" si="102"/>
        <v>163</v>
      </c>
      <c r="S164">
        <f t="shared" si="103"/>
        <v>1.1334048640915548</v>
      </c>
      <c r="T164">
        <f t="shared" si="104"/>
        <v>52</v>
      </c>
      <c r="U164">
        <v>164</v>
      </c>
      <c r="V164">
        <f t="shared" si="105"/>
        <v>163</v>
      </c>
      <c r="W164">
        <f t="shared" si="106"/>
        <v>1.1334048640915548</v>
      </c>
      <c r="X164">
        <f t="shared" si="107"/>
        <v>2145</v>
      </c>
      <c r="Y164">
        <v>164</v>
      </c>
      <c r="Z164">
        <f t="shared" si="108"/>
        <v>163</v>
      </c>
      <c r="AA164">
        <f t="shared" si="109"/>
        <v>1.1334048640915548</v>
      </c>
      <c r="AB164">
        <f t="shared" si="110"/>
        <v>97</v>
      </c>
      <c r="AC164">
        <v>164</v>
      </c>
      <c r="AD164">
        <f t="shared" si="111"/>
        <v>163</v>
      </c>
      <c r="AE164">
        <f t="shared" si="112"/>
        <v>1.1334048640915548</v>
      </c>
      <c r="AF164">
        <f t="shared" si="113"/>
        <v>3.15</v>
      </c>
      <c r="AG164">
        <v>164</v>
      </c>
      <c r="AH164">
        <f t="shared" si="114"/>
        <v>163</v>
      </c>
      <c r="AI164">
        <f t="shared" si="115"/>
        <v>1.1334048640915548</v>
      </c>
      <c r="AJ164">
        <f t="shared" si="116"/>
        <v>3.11</v>
      </c>
      <c r="AK164">
        <v>164</v>
      </c>
      <c r="AL164">
        <f t="shared" si="117"/>
        <v>163</v>
      </c>
      <c r="AM164">
        <f t="shared" si="118"/>
        <v>1.1334048640915548</v>
      </c>
      <c r="AN164">
        <f t="shared" si="119"/>
        <v>8.6</v>
      </c>
      <c r="AO164">
        <v>164</v>
      </c>
      <c r="AP164">
        <f t="shared" si="120"/>
        <v>163</v>
      </c>
      <c r="AQ164">
        <f t="shared" si="121"/>
        <v>1.1334048640915548</v>
      </c>
      <c r="AR164">
        <f t="shared" si="122"/>
        <v>70</v>
      </c>
      <c r="AS164">
        <v>164</v>
      </c>
      <c r="AT164">
        <f t="shared" si="123"/>
        <v>163</v>
      </c>
      <c r="AU164">
        <f t="shared" si="124"/>
        <v>1.1334048640915548</v>
      </c>
      <c r="AV164">
        <f t="shared" si="125"/>
        <v>4800</v>
      </c>
      <c r="AW164">
        <v>164</v>
      </c>
      <c r="AX164">
        <f t="shared" si="126"/>
        <v>163</v>
      </c>
      <c r="AY164">
        <f t="shared" si="127"/>
        <v>1.1334048640915548</v>
      </c>
      <c r="AZ164">
        <f t="shared" si="128"/>
        <v>19</v>
      </c>
      <c r="BA164">
        <v>164</v>
      </c>
      <c r="BB164">
        <f t="shared" si="129"/>
        <v>163</v>
      </c>
      <c r="BC164">
        <f t="shared" si="130"/>
        <v>1.1334048640915548</v>
      </c>
      <c r="BD164">
        <f t="shared" si="131"/>
        <v>25</v>
      </c>
      <c r="BE164">
        <v>164</v>
      </c>
      <c r="BF164">
        <f t="shared" si="132"/>
        <v>163</v>
      </c>
      <c r="BG164">
        <f t="shared" si="133"/>
        <v>1.1334048640915548</v>
      </c>
      <c r="BH164">
        <f t="shared" si="134"/>
        <v>7788</v>
      </c>
    </row>
    <row r="165" spans="1:60" x14ac:dyDescent="0.25">
      <c r="A165">
        <v>165</v>
      </c>
      <c r="B165">
        <f t="shared" si="90"/>
        <v>164</v>
      </c>
      <c r="C165">
        <f t="shared" si="91"/>
        <v>1.1326895565092945</v>
      </c>
      <c r="D165">
        <f t="shared" si="92"/>
        <v>2</v>
      </c>
      <c r="E165">
        <v>165</v>
      </c>
      <c r="F165">
        <f t="shared" si="93"/>
        <v>164</v>
      </c>
      <c r="G165">
        <f t="shared" si="94"/>
        <v>1.1326895565092945</v>
      </c>
      <c r="H165">
        <f t="shared" si="95"/>
        <v>102.4</v>
      </c>
      <c r="I165">
        <v>165</v>
      </c>
      <c r="J165">
        <f t="shared" si="96"/>
        <v>164</v>
      </c>
      <c r="K165">
        <f t="shared" si="97"/>
        <v>1.1326895565092945</v>
      </c>
      <c r="L165">
        <f t="shared" si="98"/>
        <v>183.1</v>
      </c>
      <c r="M165">
        <v>165</v>
      </c>
      <c r="N165">
        <f t="shared" si="99"/>
        <v>164</v>
      </c>
      <c r="O165">
        <f t="shared" si="100"/>
        <v>1.1326895565092945</v>
      </c>
      <c r="P165">
        <f t="shared" si="101"/>
        <v>66.900000000000006</v>
      </c>
      <c r="Q165">
        <v>165</v>
      </c>
      <c r="R165">
        <f t="shared" si="102"/>
        <v>164</v>
      </c>
      <c r="S165">
        <f t="shared" si="103"/>
        <v>1.1326895565092945</v>
      </c>
      <c r="T165">
        <f t="shared" si="104"/>
        <v>55.5</v>
      </c>
      <c r="U165">
        <v>165</v>
      </c>
      <c r="V165">
        <f t="shared" si="105"/>
        <v>164</v>
      </c>
      <c r="W165">
        <f t="shared" si="106"/>
        <v>1.1326895565092945</v>
      </c>
      <c r="X165">
        <f t="shared" si="107"/>
        <v>2935</v>
      </c>
      <c r="Y165">
        <v>165</v>
      </c>
      <c r="Z165">
        <f t="shared" si="108"/>
        <v>164</v>
      </c>
      <c r="AA165">
        <f t="shared" si="109"/>
        <v>1.1326895565092945</v>
      </c>
      <c r="AB165">
        <f t="shared" si="110"/>
        <v>141</v>
      </c>
      <c r="AC165">
        <v>165</v>
      </c>
      <c r="AD165">
        <f t="shared" si="111"/>
        <v>164</v>
      </c>
      <c r="AE165">
        <f t="shared" si="112"/>
        <v>1.1326895565092945</v>
      </c>
      <c r="AF165">
        <f t="shared" si="113"/>
        <v>3.58</v>
      </c>
      <c r="AG165">
        <v>165</v>
      </c>
      <c r="AH165">
        <f t="shared" si="114"/>
        <v>164</v>
      </c>
      <c r="AI165">
        <f t="shared" si="115"/>
        <v>1.1326895565092945</v>
      </c>
      <c r="AJ165">
        <f t="shared" si="116"/>
        <v>3.41</v>
      </c>
      <c r="AK165">
        <v>165</v>
      </c>
      <c r="AL165">
        <f t="shared" si="117"/>
        <v>164</v>
      </c>
      <c r="AM165">
        <f t="shared" si="118"/>
        <v>1.1326895565092945</v>
      </c>
      <c r="AN165">
        <f t="shared" si="119"/>
        <v>9.4</v>
      </c>
      <c r="AO165">
        <v>165</v>
      </c>
      <c r="AP165">
        <f t="shared" si="120"/>
        <v>164</v>
      </c>
      <c r="AQ165">
        <f t="shared" si="121"/>
        <v>1.1326895565092945</v>
      </c>
      <c r="AR165">
        <f t="shared" si="122"/>
        <v>116</v>
      </c>
      <c r="AS165">
        <v>165</v>
      </c>
      <c r="AT165">
        <f t="shared" si="123"/>
        <v>164</v>
      </c>
      <c r="AU165">
        <f t="shared" si="124"/>
        <v>1.1326895565092945</v>
      </c>
      <c r="AV165">
        <f t="shared" si="125"/>
        <v>5500</v>
      </c>
      <c r="AW165">
        <v>165</v>
      </c>
      <c r="AX165">
        <f t="shared" si="126"/>
        <v>164</v>
      </c>
      <c r="AY165">
        <f t="shared" si="127"/>
        <v>1.1326895565092945</v>
      </c>
      <c r="AZ165">
        <f t="shared" si="128"/>
        <v>30</v>
      </c>
      <c r="BA165">
        <v>165</v>
      </c>
      <c r="BB165">
        <f t="shared" si="129"/>
        <v>164</v>
      </c>
      <c r="BC165">
        <f t="shared" si="130"/>
        <v>1.1326895565092945</v>
      </c>
      <c r="BD165">
        <f t="shared" si="131"/>
        <v>34</v>
      </c>
      <c r="BE165">
        <v>165</v>
      </c>
      <c r="BF165">
        <f t="shared" si="132"/>
        <v>164</v>
      </c>
      <c r="BG165">
        <f t="shared" si="133"/>
        <v>1.1326895565092945</v>
      </c>
      <c r="BH165">
        <f t="shared" si="134"/>
        <v>16503</v>
      </c>
    </row>
    <row r="166" spans="1:60" x14ac:dyDescent="0.25">
      <c r="A166">
        <v>166</v>
      </c>
      <c r="B166">
        <f t="shared" si="90"/>
        <v>165</v>
      </c>
      <c r="C166">
        <f t="shared" si="91"/>
        <v>1.1319742489270339</v>
      </c>
      <c r="D166">
        <f t="shared" si="92"/>
        <v>0</v>
      </c>
      <c r="E166">
        <v>166</v>
      </c>
      <c r="F166">
        <f t="shared" si="93"/>
        <v>165</v>
      </c>
      <c r="G166">
        <f t="shared" si="94"/>
        <v>1.1319742489270339</v>
      </c>
      <c r="H166">
        <f t="shared" si="95"/>
        <v>94.5</v>
      </c>
      <c r="I166">
        <v>166</v>
      </c>
      <c r="J166">
        <f t="shared" si="96"/>
        <v>165</v>
      </c>
      <c r="K166">
        <f t="shared" si="97"/>
        <v>1.1319742489270339</v>
      </c>
      <c r="L166">
        <f t="shared" si="98"/>
        <v>166.3</v>
      </c>
      <c r="M166">
        <v>166</v>
      </c>
      <c r="N166">
        <f t="shared" si="99"/>
        <v>165</v>
      </c>
      <c r="O166">
        <f t="shared" si="100"/>
        <v>1.1319742489270339</v>
      </c>
      <c r="P166">
        <f t="shared" si="101"/>
        <v>64.099999999999994</v>
      </c>
      <c r="Q166">
        <v>166</v>
      </c>
      <c r="R166">
        <f t="shared" si="102"/>
        <v>165</v>
      </c>
      <c r="S166">
        <f t="shared" si="103"/>
        <v>1.1319742489270339</v>
      </c>
      <c r="T166">
        <f t="shared" si="104"/>
        <v>52</v>
      </c>
      <c r="U166">
        <v>166</v>
      </c>
      <c r="V166">
        <f t="shared" si="105"/>
        <v>165</v>
      </c>
      <c r="W166">
        <f t="shared" si="106"/>
        <v>1.1319742489270339</v>
      </c>
      <c r="X166">
        <f t="shared" si="107"/>
        <v>2145</v>
      </c>
      <c r="Y166">
        <v>166</v>
      </c>
      <c r="Z166">
        <f t="shared" si="108"/>
        <v>165</v>
      </c>
      <c r="AA166">
        <f t="shared" si="109"/>
        <v>1.1319742489270339</v>
      </c>
      <c r="AB166">
        <f t="shared" si="110"/>
        <v>97</v>
      </c>
      <c r="AC166">
        <v>166</v>
      </c>
      <c r="AD166">
        <f t="shared" si="111"/>
        <v>165</v>
      </c>
      <c r="AE166">
        <f t="shared" si="112"/>
        <v>1.1319742489270339</v>
      </c>
      <c r="AF166">
        <f t="shared" si="113"/>
        <v>3.15</v>
      </c>
      <c r="AG166">
        <v>166</v>
      </c>
      <c r="AH166">
        <f t="shared" si="114"/>
        <v>165</v>
      </c>
      <c r="AI166">
        <f t="shared" si="115"/>
        <v>1.1319742489270339</v>
      </c>
      <c r="AJ166">
        <f t="shared" si="116"/>
        <v>3.11</v>
      </c>
      <c r="AK166">
        <v>166</v>
      </c>
      <c r="AL166">
        <f t="shared" si="117"/>
        <v>165</v>
      </c>
      <c r="AM166">
        <f t="shared" si="118"/>
        <v>1.1319742489270339</v>
      </c>
      <c r="AN166">
        <f t="shared" si="119"/>
        <v>8.6</v>
      </c>
      <c r="AO166">
        <v>166</v>
      </c>
      <c r="AP166">
        <f t="shared" si="120"/>
        <v>165</v>
      </c>
      <c r="AQ166">
        <f t="shared" si="121"/>
        <v>1.1319742489270339</v>
      </c>
      <c r="AR166">
        <f t="shared" si="122"/>
        <v>70</v>
      </c>
      <c r="AS166">
        <v>166</v>
      </c>
      <c r="AT166">
        <f t="shared" si="123"/>
        <v>165</v>
      </c>
      <c r="AU166">
        <f t="shared" si="124"/>
        <v>1.1319742489270339</v>
      </c>
      <c r="AV166">
        <f t="shared" si="125"/>
        <v>4800</v>
      </c>
      <c r="AW166">
        <v>166</v>
      </c>
      <c r="AX166">
        <f t="shared" si="126"/>
        <v>165</v>
      </c>
      <c r="AY166">
        <f t="shared" si="127"/>
        <v>1.1319742489270339</v>
      </c>
      <c r="AZ166">
        <f t="shared" si="128"/>
        <v>19</v>
      </c>
      <c r="BA166">
        <v>166</v>
      </c>
      <c r="BB166">
        <f t="shared" si="129"/>
        <v>165</v>
      </c>
      <c r="BC166">
        <f t="shared" si="130"/>
        <v>1.1319742489270339</v>
      </c>
      <c r="BD166">
        <f t="shared" si="131"/>
        <v>25</v>
      </c>
      <c r="BE166">
        <v>166</v>
      </c>
      <c r="BF166">
        <f t="shared" si="132"/>
        <v>165</v>
      </c>
      <c r="BG166">
        <f t="shared" si="133"/>
        <v>1.1319742489270339</v>
      </c>
      <c r="BH166">
        <f t="shared" si="134"/>
        <v>7788</v>
      </c>
    </row>
    <row r="167" spans="1:60" x14ac:dyDescent="0.25">
      <c r="A167">
        <v>167</v>
      </c>
      <c r="B167">
        <f t="shared" si="90"/>
        <v>166</v>
      </c>
      <c r="C167">
        <f t="shared" si="91"/>
        <v>1.1312589413447736</v>
      </c>
      <c r="D167">
        <f t="shared" si="92"/>
        <v>2</v>
      </c>
      <c r="E167">
        <v>167</v>
      </c>
      <c r="F167">
        <f t="shared" si="93"/>
        <v>166</v>
      </c>
      <c r="G167">
        <f t="shared" si="94"/>
        <v>1.1312589413447736</v>
      </c>
      <c r="H167">
        <f t="shared" si="95"/>
        <v>102.4</v>
      </c>
      <c r="I167">
        <v>167</v>
      </c>
      <c r="J167">
        <f t="shared" si="96"/>
        <v>166</v>
      </c>
      <c r="K167">
        <f t="shared" si="97"/>
        <v>1.1312589413447736</v>
      </c>
      <c r="L167">
        <f t="shared" si="98"/>
        <v>183.1</v>
      </c>
      <c r="M167">
        <v>167</v>
      </c>
      <c r="N167">
        <f t="shared" si="99"/>
        <v>166</v>
      </c>
      <c r="O167">
        <f t="shared" si="100"/>
        <v>1.1312589413447736</v>
      </c>
      <c r="P167">
        <f t="shared" si="101"/>
        <v>66.900000000000006</v>
      </c>
      <c r="Q167">
        <v>167</v>
      </c>
      <c r="R167">
        <f t="shared" si="102"/>
        <v>166</v>
      </c>
      <c r="S167">
        <f t="shared" si="103"/>
        <v>1.1312589413447736</v>
      </c>
      <c r="T167">
        <f t="shared" si="104"/>
        <v>55.5</v>
      </c>
      <c r="U167">
        <v>167</v>
      </c>
      <c r="V167">
        <f t="shared" si="105"/>
        <v>166</v>
      </c>
      <c r="W167">
        <f t="shared" si="106"/>
        <v>1.1312589413447736</v>
      </c>
      <c r="X167">
        <f t="shared" si="107"/>
        <v>2935</v>
      </c>
      <c r="Y167">
        <v>167</v>
      </c>
      <c r="Z167">
        <f t="shared" si="108"/>
        <v>166</v>
      </c>
      <c r="AA167">
        <f t="shared" si="109"/>
        <v>1.1312589413447736</v>
      </c>
      <c r="AB167">
        <f t="shared" si="110"/>
        <v>141</v>
      </c>
      <c r="AC167">
        <v>167</v>
      </c>
      <c r="AD167">
        <f t="shared" si="111"/>
        <v>166</v>
      </c>
      <c r="AE167">
        <f t="shared" si="112"/>
        <v>1.1312589413447736</v>
      </c>
      <c r="AF167">
        <f t="shared" si="113"/>
        <v>3.58</v>
      </c>
      <c r="AG167">
        <v>167</v>
      </c>
      <c r="AH167">
        <f t="shared" si="114"/>
        <v>166</v>
      </c>
      <c r="AI167">
        <f t="shared" si="115"/>
        <v>1.1312589413447736</v>
      </c>
      <c r="AJ167">
        <f t="shared" si="116"/>
        <v>3.41</v>
      </c>
      <c r="AK167">
        <v>167</v>
      </c>
      <c r="AL167">
        <f t="shared" si="117"/>
        <v>166</v>
      </c>
      <c r="AM167">
        <f t="shared" si="118"/>
        <v>1.1312589413447736</v>
      </c>
      <c r="AN167">
        <f t="shared" si="119"/>
        <v>9.4</v>
      </c>
      <c r="AO167">
        <v>167</v>
      </c>
      <c r="AP167">
        <f t="shared" si="120"/>
        <v>166</v>
      </c>
      <c r="AQ167">
        <f t="shared" si="121"/>
        <v>1.1312589413447736</v>
      </c>
      <c r="AR167">
        <f t="shared" si="122"/>
        <v>116</v>
      </c>
      <c r="AS167">
        <v>167</v>
      </c>
      <c r="AT167">
        <f t="shared" si="123"/>
        <v>166</v>
      </c>
      <c r="AU167">
        <f t="shared" si="124"/>
        <v>1.1312589413447736</v>
      </c>
      <c r="AV167">
        <f t="shared" si="125"/>
        <v>5500</v>
      </c>
      <c r="AW167">
        <v>167</v>
      </c>
      <c r="AX167">
        <f t="shared" si="126"/>
        <v>166</v>
      </c>
      <c r="AY167">
        <f t="shared" si="127"/>
        <v>1.1312589413447736</v>
      </c>
      <c r="AZ167">
        <f t="shared" si="128"/>
        <v>30</v>
      </c>
      <c r="BA167">
        <v>167</v>
      </c>
      <c r="BB167">
        <f t="shared" si="129"/>
        <v>166</v>
      </c>
      <c r="BC167">
        <f t="shared" si="130"/>
        <v>1.1312589413447736</v>
      </c>
      <c r="BD167">
        <f t="shared" si="131"/>
        <v>34</v>
      </c>
      <c r="BE167">
        <v>167</v>
      </c>
      <c r="BF167">
        <f t="shared" si="132"/>
        <v>166</v>
      </c>
      <c r="BG167">
        <f t="shared" si="133"/>
        <v>1.1312589413447736</v>
      </c>
      <c r="BH167">
        <f t="shared" si="134"/>
        <v>16503</v>
      </c>
    </row>
    <row r="168" spans="1:60" x14ac:dyDescent="0.25">
      <c r="A168">
        <v>168</v>
      </c>
      <c r="B168">
        <f t="shared" si="90"/>
        <v>167</v>
      </c>
      <c r="C168">
        <f t="shared" si="91"/>
        <v>1.1305436337625132</v>
      </c>
      <c r="D168">
        <f t="shared" si="92"/>
        <v>0</v>
      </c>
      <c r="E168">
        <v>168</v>
      </c>
      <c r="F168">
        <f t="shared" si="93"/>
        <v>167</v>
      </c>
      <c r="G168">
        <f t="shared" si="94"/>
        <v>1.1305436337625132</v>
      </c>
      <c r="H168">
        <f t="shared" si="95"/>
        <v>94.5</v>
      </c>
      <c r="I168">
        <v>168</v>
      </c>
      <c r="J168">
        <f t="shared" si="96"/>
        <v>167</v>
      </c>
      <c r="K168">
        <f t="shared" si="97"/>
        <v>1.1305436337625132</v>
      </c>
      <c r="L168">
        <f t="shared" si="98"/>
        <v>166.3</v>
      </c>
      <c r="M168">
        <v>168</v>
      </c>
      <c r="N168">
        <f t="shared" si="99"/>
        <v>167</v>
      </c>
      <c r="O168">
        <f t="shared" si="100"/>
        <v>1.1305436337625132</v>
      </c>
      <c r="P168">
        <f t="shared" si="101"/>
        <v>64.099999999999994</v>
      </c>
      <c r="Q168">
        <v>168</v>
      </c>
      <c r="R168">
        <f t="shared" si="102"/>
        <v>167</v>
      </c>
      <c r="S168">
        <f t="shared" si="103"/>
        <v>1.1305436337625132</v>
      </c>
      <c r="T168">
        <f t="shared" si="104"/>
        <v>52</v>
      </c>
      <c r="U168">
        <v>168</v>
      </c>
      <c r="V168">
        <f t="shared" si="105"/>
        <v>167</v>
      </c>
      <c r="W168">
        <f t="shared" si="106"/>
        <v>1.1305436337625132</v>
      </c>
      <c r="X168">
        <f t="shared" si="107"/>
        <v>2145</v>
      </c>
      <c r="Y168">
        <v>168</v>
      </c>
      <c r="Z168">
        <f t="shared" si="108"/>
        <v>167</v>
      </c>
      <c r="AA168">
        <f t="shared" si="109"/>
        <v>1.1305436337625132</v>
      </c>
      <c r="AB168">
        <f t="shared" si="110"/>
        <v>97</v>
      </c>
      <c r="AC168">
        <v>168</v>
      </c>
      <c r="AD168">
        <f t="shared" si="111"/>
        <v>167</v>
      </c>
      <c r="AE168">
        <f t="shared" si="112"/>
        <v>1.1305436337625132</v>
      </c>
      <c r="AF168">
        <f t="shared" si="113"/>
        <v>3.15</v>
      </c>
      <c r="AG168">
        <v>168</v>
      </c>
      <c r="AH168">
        <f t="shared" si="114"/>
        <v>167</v>
      </c>
      <c r="AI168">
        <f t="shared" si="115"/>
        <v>1.1305436337625132</v>
      </c>
      <c r="AJ168">
        <f t="shared" si="116"/>
        <v>3.11</v>
      </c>
      <c r="AK168">
        <v>168</v>
      </c>
      <c r="AL168">
        <f t="shared" si="117"/>
        <v>167</v>
      </c>
      <c r="AM168">
        <f t="shared" si="118"/>
        <v>1.1305436337625132</v>
      </c>
      <c r="AN168">
        <f t="shared" si="119"/>
        <v>8.6</v>
      </c>
      <c r="AO168">
        <v>168</v>
      </c>
      <c r="AP168">
        <f t="shared" si="120"/>
        <v>167</v>
      </c>
      <c r="AQ168">
        <f t="shared" si="121"/>
        <v>1.1305436337625132</v>
      </c>
      <c r="AR168">
        <f t="shared" si="122"/>
        <v>70</v>
      </c>
      <c r="AS168">
        <v>168</v>
      </c>
      <c r="AT168">
        <f t="shared" si="123"/>
        <v>167</v>
      </c>
      <c r="AU168">
        <f t="shared" si="124"/>
        <v>1.1305436337625132</v>
      </c>
      <c r="AV168">
        <f t="shared" si="125"/>
        <v>4800</v>
      </c>
      <c r="AW168">
        <v>168</v>
      </c>
      <c r="AX168">
        <f t="shared" si="126"/>
        <v>167</v>
      </c>
      <c r="AY168">
        <f t="shared" si="127"/>
        <v>1.1305436337625132</v>
      </c>
      <c r="AZ168">
        <f t="shared" si="128"/>
        <v>19</v>
      </c>
      <c r="BA168">
        <v>168</v>
      </c>
      <c r="BB168">
        <f t="shared" si="129"/>
        <v>167</v>
      </c>
      <c r="BC168">
        <f t="shared" si="130"/>
        <v>1.1305436337625132</v>
      </c>
      <c r="BD168">
        <f t="shared" si="131"/>
        <v>25</v>
      </c>
      <c r="BE168">
        <v>168</v>
      </c>
      <c r="BF168">
        <f t="shared" si="132"/>
        <v>167</v>
      </c>
      <c r="BG168">
        <f t="shared" si="133"/>
        <v>1.1305436337625132</v>
      </c>
      <c r="BH168">
        <f t="shared" si="134"/>
        <v>7788</v>
      </c>
    </row>
    <row r="169" spans="1:60" x14ac:dyDescent="0.25">
      <c r="A169">
        <v>169</v>
      </c>
      <c r="B169">
        <f t="shared" si="90"/>
        <v>168</v>
      </c>
      <c r="C169">
        <f t="shared" si="91"/>
        <v>1.1298283261802529</v>
      </c>
      <c r="D169">
        <f t="shared" si="92"/>
        <v>2</v>
      </c>
      <c r="E169">
        <v>169</v>
      </c>
      <c r="F169">
        <f t="shared" si="93"/>
        <v>168</v>
      </c>
      <c r="G169">
        <f t="shared" si="94"/>
        <v>1.1298283261802529</v>
      </c>
      <c r="H169">
        <f t="shared" si="95"/>
        <v>102.4</v>
      </c>
      <c r="I169">
        <v>169</v>
      </c>
      <c r="J169">
        <f t="shared" si="96"/>
        <v>168</v>
      </c>
      <c r="K169">
        <f t="shared" si="97"/>
        <v>1.1298283261802529</v>
      </c>
      <c r="L169">
        <f t="shared" si="98"/>
        <v>183.1</v>
      </c>
      <c r="M169">
        <v>169</v>
      </c>
      <c r="N169">
        <f t="shared" si="99"/>
        <v>168</v>
      </c>
      <c r="O169">
        <f t="shared" si="100"/>
        <v>1.1298283261802529</v>
      </c>
      <c r="P169">
        <f t="shared" si="101"/>
        <v>66.900000000000006</v>
      </c>
      <c r="Q169">
        <v>169</v>
      </c>
      <c r="R169">
        <f t="shared" si="102"/>
        <v>168</v>
      </c>
      <c r="S169">
        <f t="shared" si="103"/>
        <v>1.1298283261802529</v>
      </c>
      <c r="T169">
        <f t="shared" si="104"/>
        <v>55.5</v>
      </c>
      <c r="U169">
        <v>169</v>
      </c>
      <c r="V169">
        <f t="shared" si="105"/>
        <v>168</v>
      </c>
      <c r="W169">
        <f t="shared" si="106"/>
        <v>1.1298283261802529</v>
      </c>
      <c r="X169">
        <f t="shared" si="107"/>
        <v>2935</v>
      </c>
      <c r="Y169">
        <v>169</v>
      </c>
      <c r="Z169">
        <f t="shared" si="108"/>
        <v>168</v>
      </c>
      <c r="AA169">
        <f t="shared" si="109"/>
        <v>1.1298283261802529</v>
      </c>
      <c r="AB169">
        <f t="shared" si="110"/>
        <v>141</v>
      </c>
      <c r="AC169">
        <v>169</v>
      </c>
      <c r="AD169">
        <f t="shared" si="111"/>
        <v>168</v>
      </c>
      <c r="AE169">
        <f t="shared" si="112"/>
        <v>1.1298283261802529</v>
      </c>
      <c r="AF169">
        <f t="shared" si="113"/>
        <v>3.58</v>
      </c>
      <c r="AG169">
        <v>169</v>
      </c>
      <c r="AH169">
        <f t="shared" si="114"/>
        <v>168</v>
      </c>
      <c r="AI169">
        <f t="shared" si="115"/>
        <v>1.1298283261802529</v>
      </c>
      <c r="AJ169">
        <f t="shared" si="116"/>
        <v>3.41</v>
      </c>
      <c r="AK169">
        <v>169</v>
      </c>
      <c r="AL169">
        <f t="shared" si="117"/>
        <v>168</v>
      </c>
      <c r="AM169">
        <f t="shared" si="118"/>
        <v>1.1298283261802529</v>
      </c>
      <c r="AN169">
        <f t="shared" si="119"/>
        <v>9.4</v>
      </c>
      <c r="AO169">
        <v>169</v>
      </c>
      <c r="AP169">
        <f t="shared" si="120"/>
        <v>168</v>
      </c>
      <c r="AQ169">
        <f t="shared" si="121"/>
        <v>1.1298283261802529</v>
      </c>
      <c r="AR169">
        <f t="shared" si="122"/>
        <v>116</v>
      </c>
      <c r="AS169">
        <v>169</v>
      </c>
      <c r="AT169">
        <f t="shared" si="123"/>
        <v>168</v>
      </c>
      <c r="AU169">
        <f t="shared" si="124"/>
        <v>1.1298283261802529</v>
      </c>
      <c r="AV169">
        <f t="shared" si="125"/>
        <v>5500</v>
      </c>
      <c r="AW169">
        <v>169</v>
      </c>
      <c r="AX169">
        <f t="shared" si="126"/>
        <v>168</v>
      </c>
      <c r="AY169">
        <f t="shared" si="127"/>
        <v>1.1298283261802529</v>
      </c>
      <c r="AZ169">
        <f t="shared" si="128"/>
        <v>30</v>
      </c>
      <c r="BA169">
        <v>169</v>
      </c>
      <c r="BB169">
        <f t="shared" si="129"/>
        <v>168</v>
      </c>
      <c r="BC169">
        <f t="shared" si="130"/>
        <v>1.1298283261802529</v>
      </c>
      <c r="BD169">
        <f t="shared" si="131"/>
        <v>34</v>
      </c>
      <c r="BE169">
        <v>169</v>
      </c>
      <c r="BF169">
        <f t="shared" si="132"/>
        <v>168</v>
      </c>
      <c r="BG169">
        <f t="shared" si="133"/>
        <v>1.1298283261802529</v>
      </c>
      <c r="BH169">
        <f t="shared" si="134"/>
        <v>16503</v>
      </c>
    </row>
    <row r="170" spans="1:60" x14ac:dyDescent="0.25">
      <c r="A170">
        <v>170</v>
      </c>
      <c r="B170">
        <f t="shared" si="90"/>
        <v>169</v>
      </c>
      <c r="C170">
        <f t="shared" si="91"/>
        <v>1.1291130185979923</v>
      </c>
      <c r="D170">
        <f t="shared" si="92"/>
        <v>0</v>
      </c>
      <c r="E170">
        <v>170</v>
      </c>
      <c r="F170">
        <f t="shared" si="93"/>
        <v>169</v>
      </c>
      <c r="G170">
        <f t="shared" si="94"/>
        <v>1.1291130185979923</v>
      </c>
      <c r="H170">
        <f t="shared" si="95"/>
        <v>94.5</v>
      </c>
      <c r="I170">
        <v>170</v>
      </c>
      <c r="J170">
        <f t="shared" si="96"/>
        <v>169</v>
      </c>
      <c r="K170">
        <f t="shared" si="97"/>
        <v>1.1291130185979923</v>
      </c>
      <c r="L170">
        <f t="shared" si="98"/>
        <v>166.3</v>
      </c>
      <c r="M170">
        <v>170</v>
      </c>
      <c r="N170">
        <f t="shared" si="99"/>
        <v>169</v>
      </c>
      <c r="O170">
        <f t="shared" si="100"/>
        <v>1.1291130185979923</v>
      </c>
      <c r="P170">
        <f t="shared" si="101"/>
        <v>64.099999999999994</v>
      </c>
      <c r="Q170">
        <v>170</v>
      </c>
      <c r="R170">
        <f t="shared" si="102"/>
        <v>169</v>
      </c>
      <c r="S170">
        <f t="shared" si="103"/>
        <v>1.1291130185979923</v>
      </c>
      <c r="T170">
        <f t="shared" si="104"/>
        <v>52</v>
      </c>
      <c r="U170">
        <v>170</v>
      </c>
      <c r="V170">
        <f t="shared" si="105"/>
        <v>169</v>
      </c>
      <c r="W170">
        <f t="shared" si="106"/>
        <v>1.1291130185979923</v>
      </c>
      <c r="X170">
        <f t="shared" si="107"/>
        <v>2145</v>
      </c>
      <c r="Y170">
        <v>170</v>
      </c>
      <c r="Z170">
        <f t="shared" si="108"/>
        <v>169</v>
      </c>
      <c r="AA170">
        <f t="shared" si="109"/>
        <v>1.1291130185979923</v>
      </c>
      <c r="AB170">
        <f t="shared" si="110"/>
        <v>97</v>
      </c>
      <c r="AC170">
        <v>170</v>
      </c>
      <c r="AD170">
        <f t="shared" si="111"/>
        <v>169</v>
      </c>
      <c r="AE170">
        <f t="shared" si="112"/>
        <v>1.1291130185979923</v>
      </c>
      <c r="AF170">
        <f t="shared" si="113"/>
        <v>3.15</v>
      </c>
      <c r="AG170">
        <v>170</v>
      </c>
      <c r="AH170">
        <f t="shared" si="114"/>
        <v>169</v>
      </c>
      <c r="AI170">
        <f t="shared" si="115"/>
        <v>1.1291130185979923</v>
      </c>
      <c r="AJ170">
        <f t="shared" si="116"/>
        <v>3.11</v>
      </c>
      <c r="AK170">
        <v>170</v>
      </c>
      <c r="AL170">
        <f t="shared" si="117"/>
        <v>169</v>
      </c>
      <c r="AM170">
        <f t="shared" si="118"/>
        <v>1.1291130185979923</v>
      </c>
      <c r="AN170">
        <f t="shared" si="119"/>
        <v>8.6</v>
      </c>
      <c r="AO170">
        <v>170</v>
      </c>
      <c r="AP170">
        <f t="shared" si="120"/>
        <v>169</v>
      </c>
      <c r="AQ170">
        <f t="shared" si="121"/>
        <v>1.1291130185979923</v>
      </c>
      <c r="AR170">
        <f t="shared" si="122"/>
        <v>70</v>
      </c>
      <c r="AS170">
        <v>170</v>
      </c>
      <c r="AT170">
        <f t="shared" si="123"/>
        <v>169</v>
      </c>
      <c r="AU170">
        <f t="shared" si="124"/>
        <v>1.1291130185979923</v>
      </c>
      <c r="AV170">
        <f t="shared" si="125"/>
        <v>4800</v>
      </c>
      <c r="AW170">
        <v>170</v>
      </c>
      <c r="AX170">
        <f t="shared" si="126"/>
        <v>169</v>
      </c>
      <c r="AY170">
        <f t="shared" si="127"/>
        <v>1.1291130185979923</v>
      </c>
      <c r="AZ170">
        <f t="shared" si="128"/>
        <v>19</v>
      </c>
      <c r="BA170">
        <v>170</v>
      </c>
      <c r="BB170">
        <f t="shared" si="129"/>
        <v>169</v>
      </c>
      <c r="BC170">
        <f t="shared" si="130"/>
        <v>1.1291130185979923</v>
      </c>
      <c r="BD170">
        <f t="shared" si="131"/>
        <v>25</v>
      </c>
      <c r="BE170">
        <v>170</v>
      </c>
      <c r="BF170">
        <f t="shared" si="132"/>
        <v>169</v>
      </c>
      <c r="BG170">
        <f t="shared" si="133"/>
        <v>1.1291130185979923</v>
      </c>
      <c r="BH170">
        <f t="shared" si="134"/>
        <v>7788</v>
      </c>
    </row>
    <row r="171" spans="1:60" x14ac:dyDescent="0.25">
      <c r="A171">
        <v>171</v>
      </c>
      <c r="B171">
        <f t="shared" si="90"/>
        <v>170</v>
      </c>
      <c r="C171">
        <f t="shared" si="91"/>
        <v>1.1283977110157319</v>
      </c>
      <c r="D171">
        <f t="shared" si="92"/>
        <v>2</v>
      </c>
      <c r="E171">
        <v>171</v>
      </c>
      <c r="F171">
        <f t="shared" si="93"/>
        <v>170</v>
      </c>
      <c r="G171">
        <f t="shared" si="94"/>
        <v>1.1283977110157319</v>
      </c>
      <c r="H171">
        <f t="shared" si="95"/>
        <v>102.4</v>
      </c>
      <c r="I171">
        <v>171</v>
      </c>
      <c r="J171">
        <f t="shared" si="96"/>
        <v>170</v>
      </c>
      <c r="K171">
        <f t="shared" si="97"/>
        <v>1.1283977110157319</v>
      </c>
      <c r="L171">
        <f t="shared" si="98"/>
        <v>183.1</v>
      </c>
      <c r="M171">
        <v>171</v>
      </c>
      <c r="N171">
        <f t="shared" si="99"/>
        <v>170</v>
      </c>
      <c r="O171">
        <f t="shared" si="100"/>
        <v>1.1283977110157319</v>
      </c>
      <c r="P171">
        <f t="shared" si="101"/>
        <v>66.900000000000006</v>
      </c>
      <c r="Q171">
        <v>171</v>
      </c>
      <c r="R171">
        <f t="shared" si="102"/>
        <v>170</v>
      </c>
      <c r="S171">
        <f t="shared" si="103"/>
        <v>1.1283977110157319</v>
      </c>
      <c r="T171">
        <f t="shared" si="104"/>
        <v>55.5</v>
      </c>
      <c r="U171">
        <v>171</v>
      </c>
      <c r="V171">
        <f t="shared" si="105"/>
        <v>170</v>
      </c>
      <c r="W171">
        <f t="shared" si="106"/>
        <v>1.1283977110157319</v>
      </c>
      <c r="X171">
        <f t="shared" si="107"/>
        <v>2935</v>
      </c>
      <c r="Y171">
        <v>171</v>
      </c>
      <c r="Z171">
        <f t="shared" si="108"/>
        <v>170</v>
      </c>
      <c r="AA171">
        <f t="shared" si="109"/>
        <v>1.1283977110157319</v>
      </c>
      <c r="AB171">
        <f t="shared" si="110"/>
        <v>141</v>
      </c>
      <c r="AC171">
        <v>171</v>
      </c>
      <c r="AD171">
        <f t="shared" si="111"/>
        <v>170</v>
      </c>
      <c r="AE171">
        <f t="shared" si="112"/>
        <v>1.1283977110157319</v>
      </c>
      <c r="AF171">
        <f t="shared" si="113"/>
        <v>3.58</v>
      </c>
      <c r="AG171">
        <v>171</v>
      </c>
      <c r="AH171">
        <f t="shared" si="114"/>
        <v>170</v>
      </c>
      <c r="AI171">
        <f t="shared" si="115"/>
        <v>1.1283977110157319</v>
      </c>
      <c r="AJ171">
        <f t="shared" si="116"/>
        <v>3.41</v>
      </c>
      <c r="AK171">
        <v>171</v>
      </c>
      <c r="AL171">
        <f t="shared" si="117"/>
        <v>170</v>
      </c>
      <c r="AM171">
        <f t="shared" si="118"/>
        <v>1.1283977110157319</v>
      </c>
      <c r="AN171">
        <f t="shared" si="119"/>
        <v>9.4</v>
      </c>
      <c r="AO171">
        <v>171</v>
      </c>
      <c r="AP171">
        <f t="shared" si="120"/>
        <v>170</v>
      </c>
      <c r="AQ171">
        <f t="shared" si="121"/>
        <v>1.1283977110157319</v>
      </c>
      <c r="AR171">
        <f t="shared" si="122"/>
        <v>116</v>
      </c>
      <c r="AS171">
        <v>171</v>
      </c>
      <c r="AT171">
        <f t="shared" si="123"/>
        <v>170</v>
      </c>
      <c r="AU171">
        <f t="shared" si="124"/>
        <v>1.1283977110157319</v>
      </c>
      <c r="AV171">
        <f t="shared" si="125"/>
        <v>5500</v>
      </c>
      <c r="AW171">
        <v>171</v>
      </c>
      <c r="AX171">
        <f t="shared" si="126"/>
        <v>170</v>
      </c>
      <c r="AY171">
        <f t="shared" si="127"/>
        <v>1.1283977110157319</v>
      </c>
      <c r="AZ171">
        <f t="shared" si="128"/>
        <v>30</v>
      </c>
      <c r="BA171">
        <v>171</v>
      </c>
      <c r="BB171">
        <f t="shared" si="129"/>
        <v>170</v>
      </c>
      <c r="BC171">
        <f t="shared" si="130"/>
        <v>1.1283977110157319</v>
      </c>
      <c r="BD171">
        <f t="shared" si="131"/>
        <v>34</v>
      </c>
      <c r="BE171">
        <v>171</v>
      </c>
      <c r="BF171">
        <f t="shared" si="132"/>
        <v>170</v>
      </c>
      <c r="BG171">
        <f t="shared" si="133"/>
        <v>1.1283977110157319</v>
      </c>
      <c r="BH171">
        <f t="shared" si="134"/>
        <v>16503</v>
      </c>
    </row>
    <row r="172" spans="1:60" x14ac:dyDescent="0.25">
      <c r="A172">
        <v>172</v>
      </c>
      <c r="B172">
        <f t="shared" si="90"/>
        <v>171</v>
      </c>
      <c r="C172">
        <f t="shared" si="91"/>
        <v>1.1276824034334716</v>
      </c>
      <c r="D172">
        <f t="shared" si="92"/>
        <v>0</v>
      </c>
      <c r="E172">
        <v>172</v>
      </c>
      <c r="F172">
        <f t="shared" si="93"/>
        <v>171</v>
      </c>
      <c r="G172">
        <f t="shared" si="94"/>
        <v>1.1276824034334716</v>
      </c>
      <c r="H172">
        <f t="shared" si="95"/>
        <v>94.5</v>
      </c>
      <c r="I172">
        <v>172</v>
      </c>
      <c r="J172">
        <f t="shared" si="96"/>
        <v>171</v>
      </c>
      <c r="K172">
        <f t="shared" si="97"/>
        <v>1.1276824034334716</v>
      </c>
      <c r="L172">
        <f t="shared" si="98"/>
        <v>166.3</v>
      </c>
      <c r="M172">
        <v>172</v>
      </c>
      <c r="N172">
        <f t="shared" si="99"/>
        <v>171</v>
      </c>
      <c r="O172">
        <f t="shared" si="100"/>
        <v>1.1276824034334716</v>
      </c>
      <c r="P172">
        <f t="shared" si="101"/>
        <v>64.099999999999994</v>
      </c>
      <c r="Q172">
        <v>172</v>
      </c>
      <c r="R172">
        <f t="shared" si="102"/>
        <v>171</v>
      </c>
      <c r="S172">
        <f t="shared" si="103"/>
        <v>1.1276824034334716</v>
      </c>
      <c r="T172">
        <f t="shared" si="104"/>
        <v>52</v>
      </c>
      <c r="U172">
        <v>172</v>
      </c>
      <c r="V172">
        <f t="shared" si="105"/>
        <v>171</v>
      </c>
      <c r="W172">
        <f t="shared" si="106"/>
        <v>1.1276824034334716</v>
      </c>
      <c r="X172">
        <f t="shared" si="107"/>
        <v>2145</v>
      </c>
      <c r="Y172">
        <v>172</v>
      </c>
      <c r="Z172">
        <f t="shared" si="108"/>
        <v>171</v>
      </c>
      <c r="AA172">
        <f t="shared" si="109"/>
        <v>1.1276824034334716</v>
      </c>
      <c r="AB172">
        <f t="shared" si="110"/>
        <v>97</v>
      </c>
      <c r="AC172">
        <v>172</v>
      </c>
      <c r="AD172">
        <f t="shared" si="111"/>
        <v>171</v>
      </c>
      <c r="AE172">
        <f t="shared" si="112"/>
        <v>1.1276824034334716</v>
      </c>
      <c r="AF172">
        <f t="shared" si="113"/>
        <v>3.15</v>
      </c>
      <c r="AG172">
        <v>172</v>
      </c>
      <c r="AH172">
        <f t="shared" si="114"/>
        <v>171</v>
      </c>
      <c r="AI172">
        <f t="shared" si="115"/>
        <v>1.1276824034334716</v>
      </c>
      <c r="AJ172">
        <f t="shared" si="116"/>
        <v>3.11</v>
      </c>
      <c r="AK172">
        <v>172</v>
      </c>
      <c r="AL172">
        <f t="shared" si="117"/>
        <v>171</v>
      </c>
      <c r="AM172">
        <f t="shared" si="118"/>
        <v>1.1276824034334716</v>
      </c>
      <c r="AN172">
        <f t="shared" si="119"/>
        <v>8.6</v>
      </c>
      <c r="AO172">
        <v>172</v>
      </c>
      <c r="AP172">
        <f t="shared" si="120"/>
        <v>171</v>
      </c>
      <c r="AQ172">
        <f t="shared" si="121"/>
        <v>1.1276824034334716</v>
      </c>
      <c r="AR172">
        <f t="shared" si="122"/>
        <v>70</v>
      </c>
      <c r="AS172">
        <v>172</v>
      </c>
      <c r="AT172">
        <f t="shared" si="123"/>
        <v>171</v>
      </c>
      <c r="AU172">
        <f t="shared" si="124"/>
        <v>1.1276824034334716</v>
      </c>
      <c r="AV172">
        <f t="shared" si="125"/>
        <v>4800</v>
      </c>
      <c r="AW172">
        <v>172</v>
      </c>
      <c r="AX172">
        <f t="shared" si="126"/>
        <v>171</v>
      </c>
      <c r="AY172">
        <f t="shared" si="127"/>
        <v>1.1276824034334716</v>
      </c>
      <c r="AZ172">
        <f t="shared" si="128"/>
        <v>19</v>
      </c>
      <c r="BA172">
        <v>172</v>
      </c>
      <c r="BB172">
        <f t="shared" si="129"/>
        <v>171</v>
      </c>
      <c r="BC172">
        <f t="shared" si="130"/>
        <v>1.1276824034334716</v>
      </c>
      <c r="BD172">
        <f t="shared" si="131"/>
        <v>25</v>
      </c>
      <c r="BE172">
        <v>172</v>
      </c>
      <c r="BF172">
        <f t="shared" si="132"/>
        <v>171</v>
      </c>
      <c r="BG172">
        <f t="shared" si="133"/>
        <v>1.1276824034334716</v>
      </c>
      <c r="BH172">
        <f t="shared" si="134"/>
        <v>7788</v>
      </c>
    </row>
    <row r="173" spans="1:60" x14ac:dyDescent="0.25">
      <c r="A173">
        <v>173</v>
      </c>
      <c r="B173">
        <f t="shared" si="90"/>
        <v>172</v>
      </c>
      <c r="C173">
        <f t="shared" si="91"/>
        <v>1.1269670958512112</v>
      </c>
      <c r="D173">
        <f t="shared" si="92"/>
        <v>2</v>
      </c>
      <c r="E173">
        <v>173</v>
      </c>
      <c r="F173">
        <f t="shared" si="93"/>
        <v>172</v>
      </c>
      <c r="G173">
        <f t="shared" si="94"/>
        <v>1.1269670958512112</v>
      </c>
      <c r="H173">
        <f t="shared" si="95"/>
        <v>102.4</v>
      </c>
      <c r="I173">
        <v>173</v>
      </c>
      <c r="J173">
        <f t="shared" si="96"/>
        <v>172</v>
      </c>
      <c r="K173">
        <f t="shared" si="97"/>
        <v>1.1269670958512112</v>
      </c>
      <c r="L173">
        <f t="shared" si="98"/>
        <v>183.1</v>
      </c>
      <c r="M173">
        <v>173</v>
      </c>
      <c r="N173">
        <f t="shared" si="99"/>
        <v>172</v>
      </c>
      <c r="O173">
        <f t="shared" si="100"/>
        <v>1.1269670958512112</v>
      </c>
      <c r="P173">
        <f t="shared" si="101"/>
        <v>66.900000000000006</v>
      </c>
      <c r="Q173">
        <v>173</v>
      </c>
      <c r="R173">
        <f t="shared" si="102"/>
        <v>172</v>
      </c>
      <c r="S173">
        <f t="shared" si="103"/>
        <v>1.1269670958512112</v>
      </c>
      <c r="T173">
        <f t="shared" si="104"/>
        <v>55.5</v>
      </c>
      <c r="U173">
        <v>173</v>
      </c>
      <c r="V173">
        <f t="shared" si="105"/>
        <v>172</v>
      </c>
      <c r="W173">
        <f t="shared" si="106"/>
        <v>1.1269670958512112</v>
      </c>
      <c r="X173">
        <f t="shared" si="107"/>
        <v>2935</v>
      </c>
      <c r="Y173">
        <v>173</v>
      </c>
      <c r="Z173">
        <f t="shared" si="108"/>
        <v>172</v>
      </c>
      <c r="AA173">
        <f t="shared" si="109"/>
        <v>1.1269670958512112</v>
      </c>
      <c r="AB173">
        <f t="shared" si="110"/>
        <v>141</v>
      </c>
      <c r="AC173">
        <v>173</v>
      </c>
      <c r="AD173">
        <f t="shared" si="111"/>
        <v>172</v>
      </c>
      <c r="AE173">
        <f t="shared" si="112"/>
        <v>1.1269670958512112</v>
      </c>
      <c r="AF173">
        <f t="shared" si="113"/>
        <v>3.58</v>
      </c>
      <c r="AG173">
        <v>173</v>
      </c>
      <c r="AH173">
        <f t="shared" si="114"/>
        <v>172</v>
      </c>
      <c r="AI173">
        <f t="shared" si="115"/>
        <v>1.1269670958512112</v>
      </c>
      <c r="AJ173">
        <f t="shared" si="116"/>
        <v>3.41</v>
      </c>
      <c r="AK173">
        <v>173</v>
      </c>
      <c r="AL173">
        <f t="shared" si="117"/>
        <v>172</v>
      </c>
      <c r="AM173">
        <f t="shared" si="118"/>
        <v>1.1269670958512112</v>
      </c>
      <c r="AN173">
        <f t="shared" si="119"/>
        <v>9.4</v>
      </c>
      <c r="AO173">
        <v>173</v>
      </c>
      <c r="AP173">
        <f t="shared" si="120"/>
        <v>172</v>
      </c>
      <c r="AQ173">
        <f t="shared" si="121"/>
        <v>1.1269670958512112</v>
      </c>
      <c r="AR173">
        <f t="shared" si="122"/>
        <v>116</v>
      </c>
      <c r="AS173">
        <v>173</v>
      </c>
      <c r="AT173">
        <f t="shared" si="123"/>
        <v>172</v>
      </c>
      <c r="AU173">
        <f t="shared" si="124"/>
        <v>1.1269670958512112</v>
      </c>
      <c r="AV173">
        <f t="shared" si="125"/>
        <v>5500</v>
      </c>
      <c r="AW173">
        <v>173</v>
      </c>
      <c r="AX173">
        <f t="shared" si="126"/>
        <v>172</v>
      </c>
      <c r="AY173">
        <f t="shared" si="127"/>
        <v>1.1269670958512112</v>
      </c>
      <c r="AZ173">
        <f t="shared" si="128"/>
        <v>30</v>
      </c>
      <c r="BA173">
        <v>173</v>
      </c>
      <c r="BB173">
        <f t="shared" si="129"/>
        <v>172</v>
      </c>
      <c r="BC173">
        <f t="shared" si="130"/>
        <v>1.1269670958512112</v>
      </c>
      <c r="BD173">
        <f t="shared" si="131"/>
        <v>34</v>
      </c>
      <c r="BE173">
        <v>173</v>
      </c>
      <c r="BF173">
        <f t="shared" si="132"/>
        <v>172</v>
      </c>
      <c r="BG173">
        <f t="shared" si="133"/>
        <v>1.1269670958512112</v>
      </c>
      <c r="BH173">
        <f t="shared" si="134"/>
        <v>16503</v>
      </c>
    </row>
    <row r="174" spans="1:60" x14ac:dyDescent="0.25">
      <c r="A174">
        <v>174</v>
      </c>
      <c r="B174">
        <f t="shared" si="90"/>
        <v>173</v>
      </c>
      <c r="C174">
        <f t="shared" si="91"/>
        <v>1.1262517882689509</v>
      </c>
      <c r="D174">
        <f t="shared" si="92"/>
        <v>0</v>
      </c>
      <c r="E174">
        <v>174</v>
      </c>
      <c r="F174">
        <f t="shared" si="93"/>
        <v>173</v>
      </c>
      <c r="G174">
        <f t="shared" si="94"/>
        <v>1.1262517882689509</v>
      </c>
      <c r="H174">
        <f t="shared" si="95"/>
        <v>94.5</v>
      </c>
      <c r="I174">
        <v>174</v>
      </c>
      <c r="J174">
        <f t="shared" si="96"/>
        <v>173</v>
      </c>
      <c r="K174">
        <f t="shared" si="97"/>
        <v>1.1262517882689509</v>
      </c>
      <c r="L174">
        <f t="shared" si="98"/>
        <v>166.3</v>
      </c>
      <c r="M174">
        <v>174</v>
      </c>
      <c r="N174">
        <f t="shared" si="99"/>
        <v>173</v>
      </c>
      <c r="O174">
        <f t="shared" si="100"/>
        <v>1.1262517882689509</v>
      </c>
      <c r="P174">
        <f t="shared" si="101"/>
        <v>64.099999999999994</v>
      </c>
      <c r="Q174">
        <v>174</v>
      </c>
      <c r="R174">
        <f t="shared" si="102"/>
        <v>173</v>
      </c>
      <c r="S174">
        <f t="shared" si="103"/>
        <v>1.1262517882689509</v>
      </c>
      <c r="T174">
        <f t="shared" si="104"/>
        <v>52</v>
      </c>
      <c r="U174">
        <v>174</v>
      </c>
      <c r="V174">
        <f t="shared" si="105"/>
        <v>173</v>
      </c>
      <c r="W174">
        <f t="shared" si="106"/>
        <v>1.1262517882689509</v>
      </c>
      <c r="X174">
        <f t="shared" si="107"/>
        <v>2145</v>
      </c>
      <c r="Y174">
        <v>174</v>
      </c>
      <c r="Z174">
        <f t="shared" si="108"/>
        <v>173</v>
      </c>
      <c r="AA174">
        <f t="shared" si="109"/>
        <v>1.1262517882689509</v>
      </c>
      <c r="AB174">
        <f t="shared" si="110"/>
        <v>97</v>
      </c>
      <c r="AC174">
        <v>174</v>
      </c>
      <c r="AD174">
        <f t="shared" si="111"/>
        <v>173</v>
      </c>
      <c r="AE174">
        <f t="shared" si="112"/>
        <v>1.1262517882689509</v>
      </c>
      <c r="AF174">
        <f t="shared" si="113"/>
        <v>3.15</v>
      </c>
      <c r="AG174">
        <v>174</v>
      </c>
      <c r="AH174">
        <f t="shared" si="114"/>
        <v>173</v>
      </c>
      <c r="AI174">
        <f t="shared" si="115"/>
        <v>1.1262517882689509</v>
      </c>
      <c r="AJ174">
        <f t="shared" si="116"/>
        <v>3.11</v>
      </c>
      <c r="AK174">
        <v>174</v>
      </c>
      <c r="AL174">
        <f t="shared" si="117"/>
        <v>173</v>
      </c>
      <c r="AM174">
        <f t="shared" si="118"/>
        <v>1.1262517882689509</v>
      </c>
      <c r="AN174">
        <f t="shared" si="119"/>
        <v>8.6</v>
      </c>
      <c r="AO174">
        <v>174</v>
      </c>
      <c r="AP174">
        <f t="shared" si="120"/>
        <v>173</v>
      </c>
      <c r="AQ174">
        <f t="shared" si="121"/>
        <v>1.1262517882689509</v>
      </c>
      <c r="AR174">
        <f t="shared" si="122"/>
        <v>70</v>
      </c>
      <c r="AS174">
        <v>174</v>
      </c>
      <c r="AT174">
        <f t="shared" si="123"/>
        <v>173</v>
      </c>
      <c r="AU174">
        <f t="shared" si="124"/>
        <v>1.1262517882689509</v>
      </c>
      <c r="AV174">
        <f t="shared" si="125"/>
        <v>4800</v>
      </c>
      <c r="AW174">
        <v>174</v>
      </c>
      <c r="AX174">
        <f t="shared" si="126"/>
        <v>173</v>
      </c>
      <c r="AY174">
        <f t="shared" si="127"/>
        <v>1.1262517882689509</v>
      </c>
      <c r="AZ174">
        <f t="shared" si="128"/>
        <v>19</v>
      </c>
      <c r="BA174">
        <v>174</v>
      </c>
      <c r="BB174">
        <f t="shared" si="129"/>
        <v>173</v>
      </c>
      <c r="BC174">
        <f t="shared" si="130"/>
        <v>1.1262517882689509</v>
      </c>
      <c r="BD174">
        <f t="shared" si="131"/>
        <v>25</v>
      </c>
      <c r="BE174">
        <v>174</v>
      </c>
      <c r="BF174">
        <f t="shared" si="132"/>
        <v>173</v>
      </c>
      <c r="BG174">
        <f t="shared" si="133"/>
        <v>1.1262517882689509</v>
      </c>
      <c r="BH174">
        <f t="shared" si="134"/>
        <v>7788</v>
      </c>
    </row>
    <row r="175" spans="1:60" x14ac:dyDescent="0.25">
      <c r="A175">
        <v>175</v>
      </c>
      <c r="B175">
        <f t="shared" si="90"/>
        <v>174</v>
      </c>
      <c r="C175">
        <f t="shared" si="91"/>
        <v>1.1255364806866903</v>
      </c>
      <c r="D175">
        <f t="shared" si="92"/>
        <v>2</v>
      </c>
      <c r="E175">
        <v>175</v>
      </c>
      <c r="F175">
        <f t="shared" si="93"/>
        <v>174</v>
      </c>
      <c r="G175">
        <f t="shared" si="94"/>
        <v>1.1255364806866903</v>
      </c>
      <c r="H175">
        <f t="shared" si="95"/>
        <v>102.4</v>
      </c>
      <c r="I175">
        <v>175</v>
      </c>
      <c r="J175">
        <f t="shared" si="96"/>
        <v>174</v>
      </c>
      <c r="K175">
        <f t="shared" si="97"/>
        <v>1.1255364806866903</v>
      </c>
      <c r="L175">
        <f t="shared" si="98"/>
        <v>183.1</v>
      </c>
      <c r="M175">
        <v>175</v>
      </c>
      <c r="N175">
        <f t="shared" si="99"/>
        <v>174</v>
      </c>
      <c r="O175">
        <f t="shared" si="100"/>
        <v>1.1255364806866903</v>
      </c>
      <c r="P175">
        <f t="shared" si="101"/>
        <v>66.900000000000006</v>
      </c>
      <c r="Q175">
        <v>175</v>
      </c>
      <c r="R175">
        <f t="shared" si="102"/>
        <v>174</v>
      </c>
      <c r="S175">
        <f t="shared" si="103"/>
        <v>1.1255364806866903</v>
      </c>
      <c r="T175">
        <f t="shared" si="104"/>
        <v>55.5</v>
      </c>
      <c r="U175">
        <v>175</v>
      </c>
      <c r="V175">
        <f t="shared" si="105"/>
        <v>174</v>
      </c>
      <c r="W175">
        <f t="shared" si="106"/>
        <v>1.1255364806866903</v>
      </c>
      <c r="X175">
        <f t="shared" si="107"/>
        <v>2935</v>
      </c>
      <c r="Y175">
        <v>175</v>
      </c>
      <c r="Z175">
        <f t="shared" si="108"/>
        <v>174</v>
      </c>
      <c r="AA175">
        <f t="shared" si="109"/>
        <v>1.1255364806866903</v>
      </c>
      <c r="AB175">
        <f t="shared" si="110"/>
        <v>141</v>
      </c>
      <c r="AC175">
        <v>175</v>
      </c>
      <c r="AD175">
        <f t="shared" si="111"/>
        <v>174</v>
      </c>
      <c r="AE175">
        <f t="shared" si="112"/>
        <v>1.1255364806866903</v>
      </c>
      <c r="AF175">
        <f t="shared" si="113"/>
        <v>3.58</v>
      </c>
      <c r="AG175">
        <v>175</v>
      </c>
      <c r="AH175">
        <f t="shared" si="114"/>
        <v>174</v>
      </c>
      <c r="AI175">
        <f t="shared" si="115"/>
        <v>1.1255364806866903</v>
      </c>
      <c r="AJ175">
        <f t="shared" si="116"/>
        <v>3.41</v>
      </c>
      <c r="AK175">
        <v>175</v>
      </c>
      <c r="AL175">
        <f t="shared" si="117"/>
        <v>174</v>
      </c>
      <c r="AM175">
        <f t="shared" si="118"/>
        <v>1.1255364806866903</v>
      </c>
      <c r="AN175">
        <f t="shared" si="119"/>
        <v>9.4</v>
      </c>
      <c r="AO175">
        <v>175</v>
      </c>
      <c r="AP175">
        <f t="shared" si="120"/>
        <v>174</v>
      </c>
      <c r="AQ175">
        <f t="shared" si="121"/>
        <v>1.1255364806866903</v>
      </c>
      <c r="AR175">
        <f t="shared" si="122"/>
        <v>116</v>
      </c>
      <c r="AS175">
        <v>175</v>
      </c>
      <c r="AT175">
        <f t="shared" si="123"/>
        <v>174</v>
      </c>
      <c r="AU175">
        <f t="shared" si="124"/>
        <v>1.1255364806866903</v>
      </c>
      <c r="AV175">
        <f t="shared" si="125"/>
        <v>5500</v>
      </c>
      <c r="AW175">
        <v>175</v>
      </c>
      <c r="AX175">
        <f t="shared" si="126"/>
        <v>174</v>
      </c>
      <c r="AY175">
        <f t="shared" si="127"/>
        <v>1.1255364806866903</v>
      </c>
      <c r="AZ175">
        <f t="shared" si="128"/>
        <v>30</v>
      </c>
      <c r="BA175">
        <v>175</v>
      </c>
      <c r="BB175">
        <f t="shared" si="129"/>
        <v>174</v>
      </c>
      <c r="BC175">
        <f t="shared" si="130"/>
        <v>1.1255364806866903</v>
      </c>
      <c r="BD175">
        <f t="shared" si="131"/>
        <v>34</v>
      </c>
      <c r="BE175">
        <v>175</v>
      </c>
      <c r="BF175">
        <f t="shared" si="132"/>
        <v>174</v>
      </c>
      <c r="BG175">
        <f t="shared" si="133"/>
        <v>1.1255364806866903</v>
      </c>
      <c r="BH175">
        <f t="shared" si="134"/>
        <v>16503</v>
      </c>
    </row>
    <row r="176" spans="1:60" x14ac:dyDescent="0.25">
      <c r="A176">
        <v>176</v>
      </c>
      <c r="B176">
        <f t="shared" si="90"/>
        <v>175</v>
      </c>
      <c r="C176">
        <f t="shared" si="91"/>
        <v>1.12482117310443</v>
      </c>
      <c r="D176">
        <f t="shared" si="92"/>
        <v>0</v>
      </c>
      <c r="E176">
        <v>176</v>
      </c>
      <c r="F176">
        <f t="shared" si="93"/>
        <v>175</v>
      </c>
      <c r="G176">
        <f t="shared" si="94"/>
        <v>1.12482117310443</v>
      </c>
      <c r="H176">
        <f t="shared" si="95"/>
        <v>94.5</v>
      </c>
      <c r="I176">
        <v>176</v>
      </c>
      <c r="J176">
        <f t="shared" si="96"/>
        <v>175</v>
      </c>
      <c r="K176">
        <f t="shared" si="97"/>
        <v>1.12482117310443</v>
      </c>
      <c r="L176">
        <f t="shared" si="98"/>
        <v>166.3</v>
      </c>
      <c r="M176">
        <v>176</v>
      </c>
      <c r="N176">
        <f t="shared" si="99"/>
        <v>175</v>
      </c>
      <c r="O176">
        <f t="shared" si="100"/>
        <v>1.12482117310443</v>
      </c>
      <c r="P176">
        <f t="shared" si="101"/>
        <v>64.099999999999994</v>
      </c>
      <c r="Q176">
        <v>176</v>
      </c>
      <c r="R176">
        <f t="shared" si="102"/>
        <v>175</v>
      </c>
      <c r="S176">
        <f t="shared" si="103"/>
        <v>1.12482117310443</v>
      </c>
      <c r="T176">
        <f t="shared" si="104"/>
        <v>52</v>
      </c>
      <c r="U176">
        <v>176</v>
      </c>
      <c r="V176">
        <f t="shared" si="105"/>
        <v>175</v>
      </c>
      <c r="W176">
        <f t="shared" si="106"/>
        <v>1.12482117310443</v>
      </c>
      <c r="X176">
        <f t="shared" si="107"/>
        <v>2145</v>
      </c>
      <c r="Y176">
        <v>176</v>
      </c>
      <c r="Z176">
        <f t="shared" si="108"/>
        <v>175</v>
      </c>
      <c r="AA176">
        <f t="shared" si="109"/>
        <v>1.12482117310443</v>
      </c>
      <c r="AB176">
        <f t="shared" si="110"/>
        <v>97</v>
      </c>
      <c r="AC176">
        <v>176</v>
      </c>
      <c r="AD176">
        <f t="shared" si="111"/>
        <v>175</v>
      </c>
      <c r="AE176">
        <f t="shared" si="112"/>
        <v>1.12482117310443</v>
      </c>
      <c r="AF176">
        <f t="shared" si="113"/>
        <v>3.15</v>
      </c>
      <c r="AG176">
        <v>176</v>
      </c>
      <c r="AH176">
        <f t="shared" si="114"/>
        <v>175</v>
      </c>
      <c r="AI176">
        <f t="shared" si="115"/>
        <v>1.12482117310443</v>
      </c>
      <c r="AJ176">
        <f t="shared" si="116"/>
        <v>3.11</v>
      </c>
      <c r="AK176">
        <v>176</v>
      </c>
      <c r="AL176">
        <f t="shared" si="117"/>
        <v>175</v>
      </c>
      <c r="AM176">
        <f t="shared" si="118"/>
        <v>1.12482117310443</v>
      </c>
      <c r="AN176">
        <f t="shared" si="119"/>
        <v>8.6</v>
      </c>
      <c r="AO176">
        <v>176</v>
      </c>
      <c r="AP176">
        <f t="shared" si="120"/>
        <v>175</v>
      </c>
      <c r="AQ176">
        <f t="shared" si="121"/>
        <v>1.12482117310443</v>
      </c>
      <c r="AR176">
        <f t="shared" si="122"/>
        <v>70</v>
      </c>
      <c r="AS176">
        <v>176</v>
      </c>
      <c r="AT176">
        <f t="shared" si="123"/>
        <v>175</v>
      </c>
      <c r="AU176">
        <f t="shared" si="124"/>
        <v>1.12482117310443</v>
      </c>
      <c r="AV176">
        <f t="shared" si="125"/>
        <v>4800</v>
      </c>
      <c r="AW176">
        <v>176</v>
      </c>
      <c r="AX176">
        <f t="shared" si="126"/>
        <v>175</v>
      </c>
      <c r="AY176">
        <f t="shared" si="127"/>
        <v>1.12482117310443</v>
      </c>
      <c r="AZ176">
        <f t="shared" si="128"/>
        <v>19</v>
      </c>
      <c r="BA176">
        <v>176</v>
      </c>
      <c r="BB176">
        <f t="shared" si="129"/>
        <v>175</v>
      </c>
      <c r="BC176">
        <f t="shared" si="130"/>
        <v>1.12482117310443</v>
      </c>
      <c r="BD176">
        <f t="shared" si="131"/>
        <v>25</v>
      </c>
      <c r="BE176">
        <v>176</v>
      </c>
      <c r="BF176">
        <f t="shared" si="132"/>
        <v>175</v>
      </c>
      <c r="BG176">
        <f t="shared" si="133"/>
        <v>1.12482117310443</v>
      </c>
      <c r="BH176">
        <f t="shared" si="134"/>
        <v>7788</v>
      </c>
    </row>
    <row r="177" spans="1:60" x14ac:dyDescent="0.25">
      <c r="A177">
        <v>177</v>
      </c>
      <c r="B177">
        <f t="shared" si="90"/>
        <v>176</v>
      </c>
      <c r="C177">
        <f t="shared" si="91"/>
        <v>1.1241058655221696</v>
      </c>
      <c r="D177">
        <f t="shared" si="92"/>
        <v>2</v>
      </c>
      <c r="E177">
        <v>177</v>
      </c>
      <c r="F177">
        <f t="shared" si="93"/>
        <v>176</v>
      </c>
      <c r="G177">
        <f t="shared" si="94"/>
        <v>1.1241058655221696</v>
      </c>
      <c r="H177">
        <f t="shared" si="95"/>
        <v>102.4</v>
      </c>
      <c r="I177">
        <v>177</v>
      </c>
      <c r="J177">
        <f t="shared" si="96"/>
        <v>176</v>
      </c>
      <c r="K177">
        <f t="shared" si="97"/>
        <v>1.1241058655221696</v>
      </c>
      <c r="L177">
        <f t="shared" si="98"/>
        <v>183.1</v>
      </c>
      <c r="M177">
        <v>177</v>
      </c>
      <c r="N177">
        <f t="shared" si="99"/>
        <v>176</v>
      </c>
      <c r="O177">
        <f t="shared" si="100"/>
        <v>1.1241058655221696</v>
      </c>
      <c r="P177">
        <f t="shared" si="101"/>
        <v>66.900000000000006</v>
      </c>
      <c r="Q177">
        <v>177</v>
      </c>
      <c r="R177">
        <f t="shared" si="102"/>
        <v>176</v>
      </c>
      <c r="S177">
        <f t="shared" si="103"/>
        <v>1.1241058655221696</v>
      </c>
      <c r="T177">
        <f t="shared" si="104"/>
        <v>55.5</v>
      </c>
      <c r="U177">
        <v>177</v>
      </c>
      <c r="V177">
        <f t="shared" si="105"/>
        <v>176</v>
      </c>
      <c r="W177">
        <f t="shared" si="106"/>
        <v>1.1241058655221696</v>
      </c>
      <c r="X177">
        <f t="shared" si="107"/>
        <v>2935</v>
      </c>
      <c r="Y177">
        <v>177</v>
      </c>
      <c r="Z177">
        <f t="shared" si="108"/>
        <v>176</v>
      </c>
      <c r="AA177">
        <f t="shared" si="109"/>
        <v>1.1241058655221696</v>
      </c>
      <c r="AB177">
        <f t="shared" si="110"/>
        <v>141</v>
      </c>
      <c r="AC177">
        <v>177</v>
      </c>
      <c r="AD177">
        <f t="shared" si="111"/>
        <v>176</v>
      </c>
      <c r="AE177">
        <f t="shared" si="112"/>
        <v>1.1241058655221696</v>
      </c>
      <c r="AF177">
        <f t="shared" si="113"/>
        <v>3.58</v>
      </c>
      <c r="AG177">
        <v>177</v>
      </c>
      <c r="AH177">
        <f t="shared" si="114"/>
        <v>176</v>
      </c>
      <c r="AI177">
        <f t="shared" si="115"/>
        <v>1.1241058655221696</v>
      </c>
      <c r="AJ177">
        <f t="shared" si="116"/>
        <v>3.41</v>
      </c>
      <c r="AK177">
        <v>177</v>
      </c>
      <c r="AL177">
        <f t="shared" si="117"/>
        <v>176</v>
      </c>
      <c r="AM177">
        <f t="shared" si="118"/>
        <v>1.1241058655221696</v>
      </c>
      <c r="AN177">
        <f t="shared" si="119"/>
        <v>9.4</v>
      </c>
      <c r="AO177">
        <v>177</v>
      </c>
      <c r="AP177">
        <f t="shared" si="120"/>
        <v>176</v>
      </c>
      <c r="AQ177">
        <f t="shared" si="121"/>
        <v>1.1241058655221696</v>
      </c>
      <c r="AR177">
        <f t="shared" si="122"/>
        <v>116</v>
      </c>
      <c r="AS177">
        <v>177</v>
      </c>
      <c r="AT177">
        <f t="shared" si="123"/>
        <v>176</v>
      </c>
      <c r="AU177">
        <f t="shared" si="124"/>
        <v>1.1241058655221696</v>
      </c>
      <c r="AV177">
        <f t="shared" si="125"/>
        <v>5500</v>
      </c>
      <c r="AW177">
        <v>177</v>
      </c>
      <c r="AX177">
        <f t="shared" si="126"/>
        <v>176</v>
      </c>
      <c r="AY177">
        <f t="shared" si="127"/>
        <v>1.1241058655221696</v>
      </c>
      <c r="AZ177">
        <f t="shared" si="128"/>
        <v>30</v>
      </c>
      <c r="BA177">
        <v>177</v>
      </c>
      <c r="BB177">
        <f t="shared" si="129"/>
        <v>176</v>
      </c>
      <c r="BC177">
        <f t="shared" si="130"/>
        <v>1.1241058655221696</v>
      </c>
      <c r="BD177">
        <f t="shared" si="131"/>
        <v>34</v>
      </c>
      <c r="BE177">
        <v>177</v>
      </c>
      <c r="BF177">
        <f t="shared" si="132"/>
        <v>176</v>
      </c>
      <c r="BG177">
        <f t="shared" si="133"/>
        <v>1.1241058655221696</v>
      </c>
      <c r="BH177">
        <f t="shared" si="134"/>
        <v>16503</v>
      </c>
    </row>
    <row r="178" spans="1:60" x14ac:dyDescent="0.25">
      <c r="A178">
        <v>178</v>
      </c>
      <c r="B178">
        <f t="shared" si="90"/>
        <v>177</v>
      </c>
      <c r="C178">
        <f t="shared" si="91"/>
        <v>1.1233905579399093</v>
      </c>
      <c r="D178">
        <f t="shared" si="92"/>
        <v>0</v>
      </c>
      <c r="E178">
        <v>178</v>
      </c>
      <c r="F178">
        <f t="shared" si="93"/>
        <v>177</v>
      </c>
      <c r="G178">
        <f t="shared" si="94"/>
        <v>1.1233905579399093</v>
      </c>
      <c r="H178">
        <f t="shared" si="95"/>
        <v>94.5</v>
      </c>
      <c r="I178">
        <v>178</v>
      </c>
      <c r="J178">
        <f t="shared" si="96"/>
        <v>177</v>
      </c>
      <c r="K178">
        <f t="shared" si="97"/>
        <v>1.1233905579399093</v>
      </c>
      <c r="L178">
        <f t="shared" si="98"/>
        <v>166.3</v>
      </c>
      <c r="M178">
        <v>178</v>
      </c>
      <c r="N178">
        <f t="shared" si="99"/>
        <v>177</v>
      </c>
      <c r="O178">
        <f t="shared" si="100"/>
        <v>1.1233905579399093</v>
      </c>
      <c r="P178">
        <f t="shared" si="101"/>
        <v>64.099999999999994</v>
      </c>
      <c r="Q178">
        <v>178</v>
      </c>
      <c r="R178">
        <f t="shared" si="102"/>
        <v>177</v>
      </c>
      <c r="S178">
        <f t="shared" si="103"/>
        <v>1.1233905579399093</v>
      </c>
      <c r="T178">
        <f t="shared" si="104"/>
        <v>52</v>
      </c>
      <c r="U178">
        <v>178</v>
      </c>
      <c r="V178">
        <f t="shared" si="105"/>
        <v>177</v>
      </c>
      <c r="W178">
        <f t="shared" si="106"/>
        <v>1.1233905579399093</v>
      </c>
      <c r="X178">
        <f t="shared" si="107"/>
        <v>2145</v>
      </c>
      <c r="Y178">
        <v>178</v>
      </c>
      <c r="Z178">
        <f t="shared" si="108"/>
        <v>177</v>
      </c>
      <c r="AA178">
        <f t="shared" si="109"/>
        <v>1.1233905579399093</v>
      </c>
      <c r="AB178">
        <f t="shared" si="110"/>
        <v>97</v>
      </c>
      <c r="AC178">
        <v>178</v>
      </c>
      <c r="AD178">
        <f t="shared" si="111"/>
        <v>177</v>
      </c>
      <c r="AE178">
        <f t="shared" si="112"/>
        <v>1.1233905579399093</v>
      </c>
      <c r="AF178">
        <f t="shared" si="113"/>
        <v>3.15</v>
      </c>
      <c r="AG178">
        <v>178</v>
      </c>
      <c r="AH178">
        <f t="shared" si="114"/>
        <v>177</v>
      </c>
      <c r="AI178">
        <f t="shared" si="115"/>
        <v>1.1233905579399093</v>
      </c>
      <c r="AJ178">
        <f t="shared" si="116"/>
        <v>3.11</v>
      </c>
      <c r="AK178">
        <v>178</v>
      </c>
      <c r="AL178">
        <f t="shared" si="117"/>
        <v>177</v>
      </c>
      <c r="AM178">
        <f t="shared" si="118"/>
        <v>1.1233905579399093</v>
      </c>
      <c r="AN178">
        <f t="shared" si="119"/>
        <v>8.6</v>
      </c>
      <c r="AO178">
        <v>178</v>
      </c>
      <c r="AP178">
        <f t="shared" si="120"/>
        <v>177</v>
      </c>
      <c r="AQ178">
        <f t="shared" si="121"/>
        <v>1.1233905579399093</v>
      </c>
      <c r="AR178">
        <f t="shared" si="122"/>
        <v>70</v>
      </c>
      <c r="AS178">
        <v>178</v>
      </c>
      <c r="AT178">
        <f t="shared" si="123"/>
        <v>177</v>
      </c>
      <c r="AU178">
        <f t="shared" si="124"/>
        <v>1.1233905579399093</v>
      </c>
      <c r="AV178">
        <f t="shared" si="125"/>
        <v>4800</v>
      </c>
      <c r="AW178">
        <v>178</v>
      </c>
      <c r="AX178">
        <f t="shared" si="126"/>
        <v>177</v>
      </c>
      <c r="AY178">
        <f t="shared" si="127"/>
        <v>1.1233905579399093</v>
      </c>
      <c r="AZ178">
        <f t="shared" si="128"/>
        <v>19</v>
      </c>
      <c r="BA178">
        <v>178</v>
      </c>
      <c r="BB178">
        <f t="shared" si="129"/>
        <v>177</v>
      </c>
      <c r="BC178">
        <f t="shared" si="130"/>
        <v>1.1233905579399093</v>
      </c>
      <c r="BD178">
        <f t="shared" si="131"/>
        <v>25</v>
      </c>
      <c r="BE178">
        <v>178</v>
      </c>
      <c r="BF178">
        <f t="shared" si="132"/>
        <v>177</v>
      </c>
      <c r="BG178">
        <f t="shared" si="133"/>
        <v>1.1233905579399093</v>
      </c>
      <c r="BH178">
        <f t="shared" si="134"/>
        <v>7788</v>
      </c>
    </row>
    <row r="179" spans="1:60" x14ac:dyDescent="0.25">
      <c r="A179">
        <v>179</v>
      </c>
      <c r="B179">
        <f t="shared" si="90"/>
        <v>178</v>
      </c>
      <c r="C179">
        <f t="shared" si="91"/>
        <v>1.1226752503576487</v>
      </c>
      <c r="D179">
        <f t="shared" si="92"/>
        <v>2</v>
      </c>
      <c r="E179">
        <v>179</v>
      </c>
      <c r="F179">
        <f t="shared" si="93"/>
        <v>178</v>
      </c>
      <c r="G179">
        <f t="shared" si="94"/>
        <v>1.1226752503576487</v>
      </c>
      <c r="H179">
        <f t="shared" si="95"/>
        <v>102.4</v>
      </c>
      <c r="I179">
        <v>179</v>
      </c>
      <c r="J179">
        <f t="shared" si="96"/>
        <v>178</v>
      </c>
      <c r="K179">
        <f t="shared" si="97"/>
        <v>1.1226752503576487</v>
      </c>
      <c r="L179">
        <f t="shared" si="98"/>
        <v>183.1</v>
      </c>
      <c r="M179">
        <v>179</v>
      </c>
      <c r="N179">
        <f t="shared" si="99"/>
        <v>178</v>
      </c>
      <c r="O179">
        <f t="shared" si="100"/>
        <v>1.1226752503576487</v>
      </c>
      <c r="P179">
        <f t="shared" si="101"/>
        <v>66.900000000000006</v>
      </c>
      <c r="Q179">
        <v>179</v>
      </c>
      <c r="R179">
        <f t="shared" si="102"/>
        <v>178</v>
      </c>
      <c r="S179">
        <f t="shared" si="103"/>
        <v>1.1226752503576487</v>
      </c>
      <c r="T179">
        <f t="shared" si="104"/>
        <v>55.5</v>
      </c>
      <c r="U179">
        <v>179</v>
      </c>
      <c r="V179">
        <f t="shared" si="105"/>
        <v>178</v>
      </c>
      <c r="W179">
        <f t="shared" si="106"/>
        <v>1.1226752503576487</v>
      </c>
      <c r="X179">
        <f t="shared" si="107"/>
        <v>2935</v>
      </c>
      <c r="Y179">
        <v>179</v>
      </c>
      <c r="Z179">
        <f t="shared" si="108"/>
        <v>178</v>
      </c>
      <c r="AA179">
        <f t="shared" si="109"/>
        <v>1.1226752503576487</v>
      </c>
      <c r="AB179">
        <f t="shared" si="110"/>
        <v>141</v>
      </c>
      <c r="AC179">
        <v>179</v>
      </c>
      <c r="AD179">
        <f t="shared" si="111"/>
        <v>178</v>
      </c>
      <c r="AE179">
        <f t="shared" si="112"/>
        <v>1.1226752503576487</v>
      </c>
      <c r="AF179">
        <f t="shared" si="113"/>
        <v>3.58</v>
      </c>
      <c r="AG179">
        <v>179</v>
      </c>
      <c r="AH179">
        <f t="shared" si="114"/>
        <v>178</v>
      </c>
      <c r="AI179">
        <f t="shared" si="115"/>
        <v>1.1226752503576487</v>
      </c>
      <c r="AJ179">
        <f t="shared" si="116"/>
        <v>3.41</v>
      </c>
      <c r="AK179">
        <v>179</v>
      </c>
      <c r="AL179">
        <f t="shared" si="117"/>
        <v>178</v>
      </c>
      <c r="AM179">
        <f t="shared" si="118"/>
        <v>1.1226752503576487</v>
      </c>
      <c r="AN179">
        <f t="shared" si="119"/>
        <v>9.4</v>
      </c>
      <c r="AO179">
        <v>179</v>
      </c>
      <c r="AP179">
        <f t="shared" si="120"/>
        <v>178</v>
      </c>
      <c r="AQ179">
        <f t="shared" si="121"/>
        <v>1.1226752503576487</v>
      </c>
      <c r="AR179">
        <f t="shared" si="122"/>
        <v>116</v>
      </c>
      <c r="AS179">
        <v>179</v>
      </c>
      <c r="AT179">
        <f t="shared" si="123"/>
        <v>178</v>
      </c>
      <c r="AU179">
        <f t="shared" si="124"/>
        <v>1.1226752503576487</v>
      </c>
      <c r="AV179">
        <f t="shared" si="125"/>
        <v>5500</v>
      </c>
      <c r="AW179">
        <v>179</v>
      </c>
      <c r="AX179">
        <f t="shared" si="126"/>
        <v>178</v>
      </c>
      <c r="AY179">
        <f t="shared" si="127"/>
        <v>1.1226752503576487</v>
      </c>
      <c r="AZ179">
        <f t="shared" si="128"/>
        <v>30</v>
      </c>
      <c r="BA179">
        <v>179</v>
      </c>
      <c r="BB179">
        <f t="shared" si="129"/>
        <v>178</v>
      </c>
      <c r="BC179">
        <f t="shared" si="130"/>
        <v>1.1226752503576487</v>
      </c>
      <c r="BD179">
        <f t="shared" si="131"/>
        <v>34</v>
      </c>
      <c r="BE179">
        <v>179</v>
      </c>
      <c r="BF179">
        <f t="shared" si="132"/>
        <v>178</v>
      </c>
      <c r="BG179">
        <f t="shared" si="133"/>
        <v>1.1226752503576487</v>
      </c>
      <c r="BH179">
        <f t="shared" si="134"/>
        <v>16503</v>
      </c>
    </row>
    <row r="180" spans="1:60" x14ac:dyDescent="0.25">
      <c r="A180">
        <v>180</v>
      </c>
      <c r="B180">
        <f t="shared" si="90"/>
        <v>179</v>
      </c>
      <c r="C180">
        <f t="shared" si="91"/>
        <v>1.1219599427753884</v>
      </c>
      <c r="D180">
        <f t="shared" si="92"/>
        <v>0</v>
      </c>
      <c r="E180">
        <v>180</v>
      </c>
      <c r="F180">
        <f t="shared" si="93"/>
        <v>179</v>
      </c>
      <c r="G180">
        <f t="shared" si="94"/>
        <v>1.1219599427753884</v>
      </c>
      <c r="H180">
        <f t="shared" si="95"/>
        <v>94.5</v>
      </c>
      <c r="I180">
        <v>180</v>
      </c>
      <c r="J180">
        <f t="shared" si="96"/>
        <v>179</v>
      </c>
      <c r="K180">
        <f t="shared" si="97"/>
        <v>1.1219599427753884</v>
      </c>
      <c r="L180">
        <f t="shared" si="98"/>
        <v>166.3</v>
      </c>
      <c r="M180">
        <v>180</v>
      </c>
      <c r="N180">
        <f t="shared" si="99"/>
        <v>179</v>
      </c>
      <c r="O180">
        <f t="shared" si="100"/>
        <v>1.1219599427753884</v>
      </c>
      <c r="P180">
        <f t="shared" si="101"/>
        <v>64.099999999999994</v>
      </c>
      <c r="Q180">
        <v>180</v>
      </c>
      <c r="R180">
        <f t="shared" si="102"/>
        <v>179</v>
      </c>
      <c r="S180">
        <f t="shared" si="103"/>
        <v>1.1219599427753884</v>
      </c>
      <c r="T180">
        <f t="shared" si="104"/>
        <v>52</v>
      </c>
      <c r="U180">
        <v>180</v>
      </c>
      <c r="V180">
        <f t="shared" si="105"/>
        <v>179</v>
      </c>
      <c r="W180">
        <f t="shared" si="106"/>
        <v>1.1219599427753884</v>
      </c>
      <c r="X180">
        <f t="shared" si="107"/>
        <v>2145</v>
      </c>
      <c r="Y180">
        <v>180</v>
      </c>
      <c r="Z180">
        <f t="shared" si="108"/>
        <v>179</v>
      </c>
      <c r="AA180">
        <f t="shared" si="109"/>
        <v>1.1219599427753884</v>
      </c>
      <c r="AB180">
        <f t="shared" si="110"/>
        <v>97</v>
      </c>
      <c r="AC180">
        <v>180</v>
      </c>
      <c r="AD180">
        <f t="shared" si="111"/>
        <v>179</v>
      </c>
      <c r="AE180">
        <f t="shared" si="112"/>
        <v>1.1219599427753884</v>
      </c>
      <c r="AF180">
        <f t="shared" si="113"/>
        <v>3.15</v>
      </c>
      <c r="AG180">
        <v>180</v>
      </c>
      <c r="AH180">
        <f t="shared" si="114"/>
        <v>179</v>
      </c>
      <c r="AI180">
        <f t="shared" si="115"/>
        <v>1.1219599427753884</v>
      </c>
      <c r="AJ180">
        <f t="shared" si="116"/>
        <v>3.11</v>
      </c>
      <c r="AK180">
        <v>180</v>
      </c>
      <c r="AL180">
        <f t="shared" si="117"/>
        <v>179</v>
      </c>
      <c r="AM180">
        <f t="shared" si="118"/>
        <v>1.1219599427753884</v>
      </c>
      <c r="AN180">
        <f t="shared" si="119"/>
        <v>8.6</v>
      </c>
      <c r="AO180">
        <v>180</v>
      </c>
      <c r="AP180">
        <f t="shared" si="120"/>
        <v>179</v>
      </c>
      <c r="AQ180">
        <f t="shared" si="121"/>
        <v>1.1219599427753884</v>
      </c>
      <c r="AR180">
        <f t="shared" si="122"/>
        <v>70</v>
      </c>
      <c r="AS180">
        <v>180</v>
      </c>
      <c r="AT180">
        <f t="shared" si="123"/>
        <v>179</v>
      </c>
      <c r="AU180">
        <f t="shared" si="124"/>
        <v>1.1219599427753884</v>
      </c>
      <c r="AV180">
        <f t="shared" si="125"/>
        <v>4800</v>
      </c>
      <c r="AW180">
        <v>180</v>
      </c>
      <c r="AX180">
        <f t="shared" si="126"/>
        <v>179</v>
      </c>
      <c r="AY180">
        <f t="shared" si="127"/>
        <v>1.1219599427753884</v>
      </c>
      <c r="AZ180">
        <f t="shared" si="128"/>
        <v>19</v>
      </c>
      <c r="BA180">
        <v>180</v>
      </c>
      <c r="BB180">
        <f t="shared" si="129"/>
        <v>179</v>
      </c>
      <c r="BC180">
        <f t="shared" si="130"/>
        <v>1.1219599427753884</v>
      </c>
      <c r="BD180">
        <f t="shared" si="131"/>
        <v>25</v>
      </c>
      <c r="BE180">
        <v>180</v>
      </c>
      <c r="BF180">
        <f t="shared" si="132"/>
        <v>179</v>
      </c>
      <c r="BG180">
        <f t="shared" si="133"/>
        <v>1.1219599427753884</v>
      </c>
      <c r="BH180">
        <f t="shared" si="134"/>
        <v>7788</v>
      </c>
    </row>
    <row r="181" spans="1:60" x14ac:dyDescent="0.25">
      <c r="A181">
        <v>181</v>
      </c>
      <c r="B181">
        <f t="shared" si="90"/>
        <v>180</v>
      </c>
      <c r="C181">
        <f t="shared" si="91"/>
        <v>1.121244635193128</v>
      </c>
      <c r="D181">
        <f t="shared" si="92"/>
        <v>2</v>
      </c>
      <c r="E181">
        <v>181</v>
      </c>
      <c r="F181">
        <f t="shared" si="93"/>
        <v>180</v>
      </c>
      <c r="G181">
        <f t="shared" si="94"/>
        <v>1.121244635193128</v>
      </c>
      <c r="H181">
        <f t="shared" si="95"/>
        <v>102.4</v>
      </c>
      <c r="I181">
        <v>181</v>
      </c>
      <c r="J181">
        <f t="shared" si="96"/>
        <v>180</v>
      </c>
      <c r="K181">
        <f t="shared" si="97"/>
        <v>1.121244635193128</v>
      </c>
      <c r="L181">
        <f t="shared" si="98"/>
        <v>183.1</v>
      </c>
      <c r="M181">
        <v>181</v>
      </c>
      <c r="N181">
        <f t="shared" si="99"/>
        <v>180</v>
      </c>
      <c r="O181">
        <f t="shared" si="100"/>
        <v>1.121244635193128</v>
      </c>
      <c r="P181">
        <f t="shared" si="101"/>
        <v>66.900000000000006</v>
      </c>
      <c r="Q181">
        <v>181</v>
      </c>
      <c r="R181">
        <f t="shared" si="102"/>
        <v>180</v>
      </c>
      <c r="S181">
        <f t="shared" si="103"/>
        <v>1.121244635193128</v>
      </c>
      <c r="T181">
        <f t="shared" si="104"/>
        <v>55.5</v>
      </c>
      <c r="U181">
        <v>181</v>
      </c>
      <c r="V181">
        <f t="shared" si="105"/>
        <v>180</v>
      </c>
      <c r="W181">
        <f t="shared" si="106"/>
        <v>1.121244635193128</v>
      </c>
      <c r="X181">
        <f t="shared" si="107"/>
        <v>2935</v>
      </c>
      <c r="Y181">
        <v>181</v>
      </c>
      <c r="Z181">
        <f t="shared" si="108"/>
        <v>180</v>
      </c>
      <c r="AA181">
        <f t="shared" si="109"/>
        <v>1.121244635193128</v>
      </c>
      <c r="AB181">
        <f t="shared" si="110"/>
        <v>141</v>
      </c>
      <c r="AC181">
        <v>181</v>
      </c>
      <c r="AD181">
        <f t="shared" si="111"/>
        <v>180</v>
      </c>
      <c r="AE181">
        <f t="shared" si="112"/>
        <v>1.121244635193128</v>
      </c>
      <c r="AF181">
        <f t="shared" si="113"/>
        <v>3.58</v>
      </c>
      <c r="AG181">
        <v>181</v>
      </c>
      <c r="AH181">
        <f t="shared" si="114"/>
        <v>180</v>
      </c>
      <c r="AI181">
        <f t="shared" si="115"/>
        <v>1.121244635193128</v>
      </c>
      <c r="AJ181">
        <f t="shared" si="116"/>
        <v>3.41</v>
      </c>
      <c r="AK181">
        <v>181</v>
      </c>
      <c r="AL181">
        <f t="shared" si="117"/>
        <v>180</v>
      </c>
      <c r="AM181">
        <f t="shared" si="118"/>
        <v>1.121244635193128</v>
      </c>
      <c r="AN181">
        <f t="shared" si="119"/>
        <v>9.4</v>
      </c>
      <c r="AO181">
        <v>181</v>
      </c>
      <c r="AP181">
        <f t="shared" si="120"/>
        <v>180</v>
      </c>
      <c r="AQ181">
        <f t="shared" si="121"/>
        <v>1.121244635193128</v>
      </c>
      <c r="AR181">
        <f t="shared" si="122"/>
        <v>116</v>
      </c>
      <c r="AS181">
        <v>181</v>
      </c>
      <c r="AT181">
        <f t="shared" si="123"/>
        <v>180</v>
      </c>
      <c r="AU181">
        <f t="shared" si="124"/>
        <v>1.121244635193128</v>
      </c>
      <c r="AV181">
        <f t="shared" si="125"/>
        <v>5500</v>
      </c>
      <c r="AW181">
        <v>181</v>
      </c>
      <c r="AX181">
        <f t="shared" si="126"/>
        <v>180</v>
      </c>
      <c r="AY181">
        <f t="shared" si="127"/>
        <v>1.121244635193128</v>
      </c>
      <c r="AZ181">
        <f t="shared" si="128"/>
        <v>30</v>
      </c>
      <c r="BA181">
        <v>181</v>
      </c>
      <c r="BB181">
        <f t="shared" si="129"/>
        <v>180</v>
      </c>
      <c r="BC181">
        <f t="shared" si="130"/>
        <v>1.121244635193128</v>
      </c>
      <c r="BD181">
        <f t="shared" si="131"/>
        <v>34</v>
      </c>
      <c r="BE181">
        <v>181</v>
      </c>
      <c r="BF181">
        <f t="shared" si="132"/>
        <v>180</v>
      </c>
      <c r="BG181">
        <f t="shared" si="133"/>
        <v>1.121244635193128</v>
      </c>
      <c r="BH181">
        <f t="shared" si="134"/>
        <v>16503</v>
      </c>
    </row>
    <row r="182" spans="1:60" x14ac:dyDescent="0.25">
      <c r="A182">
        <v>182</v>
      </c>
      <c r="B182">
        <f t="shared" si="90"/>
        <v>181</v>
      </c>
      <c r="C182">
        <f t="shared" si="91"/>
        <v>1.1205293276108677</v>
      </c>
      <c r="D182">
        <f t="shared" si="92"/>
        <v>0</v>
      </c>
      <c r="E182">
        <v>182</v>
      </c>
      <c r="F182">
        <f t="shared" si="93"/>
        <v>181</v>
      </c>
      <c r="G182">
        <f t="shared" si="94"/>
        <v>1.1205293276108677</v>
      </c>
      <c r="H182">
        <f t="shared" si="95"/>
        <v>94.5</v>
      </c>
      <c r="I182">
        <v>182</v>
      </c>
      <c r="J182">
        <f t="shared" si="96"/>
        <v>181</v>
      </c>
      <c r="K182">
        <f t="shared" si="97"/>
        <v>1.1205293276108677</v>
      </c>
      <c r="L182">
        <f t="shared" si="98"/>
        <v>166.3</v>
      </c>
      <c r="M182">
        <v>182</v>
      </c>
      <c r="N182">
        <f t="shared" si="99"/>
        <v>181</v>
      </c>
      <c r="O182">
        <f t="shared" si="100"/>
        <v>1.1205293276108677</v>
      </c>
      <c r="P182">
        <f t="shared" si="101"/>
        <v>64.099999999999994</v>
      </c>
      <c r="Q182">
        <v>182</v>
      </c>
      <c r="R182">
        <f t="shared" si="102"/>
        <v>181</v>
      </c>
      <c r="S182">
        <f t="shared" si="103"/>
        <v>1.1205293276108677</v>
      </c>
      <c r="T182">
        <f t="shared" si="104"/>
        <v>52</v>
      </c>
      <c r="U182">
        <v>182</v>
      </c>
      <c r="V182">
        <f t="shared" si="105"/>
        <v>181</v>
      </c>
      <c r="W182">
        <f t="shared" si="106"/>
        <v>1.1205293276108677</v>
      </c>
      <c r="X182">
        <f t="shared" si="107"/>
        <v>2145</v>
      </c>
      <c r="Y182">
        <v>182</v>
      </c>
      <c r="Z182">
        <f t="shared" si="108"/>
        <v>181</v>
      </c>
      <c r="AA182">
        <f t="shared" si="109"/>
        <v>1.1205293276108677</v>
      </c>
      <c r="AB182">
        <f t="shared" si="110"/>
        <v>97</v>
      </c>
      <c r="AC182">
        <v>182</v>
      </c>
      <c r="AD182">
        <f t="shared" si="111"/>
        <v>181</v>
      </c>
      <c r="AE182">
        <f t="shared" si="112"/>
        <v>1.1205293276108677</v>
      </c>
      <c r="AF182">
        <f t="shared" si="113"/>
        <v>3.15</v>
      </c>
      <c r="AG182">
        <v>182</v>
      </c>
      <c r="AH182">
        <f t="shared" si="114"/>
        <v>181</v>
      </c>
      <c r="AI182">
        <f t="shared" si="115"/>
        <v>1.1205293276108677</v>
      </c>
      <c r="AJ182">
        <f t="shared" si="116"/>
        <v>3.11</v>
      </c>
      <c r="AK182">
        <v>182</v>
      </c>
      <c r="AL182">
        <f t="shared" si="117"/>
        <v>181</v>
      </c>
      <c r="AM182">
        <f t="shared" si="118"/>
        <v>1.1205293276108677</v>
      </c>
      <c r="AN182">
        <f t="shared" si="119"/>
        <v>8.6</v>
      </c>
      <c r="AO182">
        <v>182</v>
      </c>
      <c r="AP182">
        <f t="shared" si="120"/>
        <v>181</v>
      </c>
      <c r="AQ182">
        <f t="shared" si="121"/>
        <v>1.1205293276108677</v>
      </c>
      <c r="AR182">
        <f t="shared" si="122"/>
        <v>70</v>
      </c>
      <c r="AS182">
        <v>182</v>
      </c>
      <c r="AT182">
        <f t="shared" si="123"/>
        <v>181</v>
      </c>
      <c r="AU182">
        <f t="shared" si="124"/>
        <v>1.1205293276108677</v>
      </c>
      <c r="AV182">
        <f t="shared" si="125"/>
        <v>4800</v>
      </c>
      <c r="AW182">
        <v>182</v>
      </c>
      <c r="AX182">
        <f t="shared" si="126"/>
        <v>181</v>
      </c>
      <c r="AY182">
        <f t="shared" si="127"/>
        <v>1.1205293276108677</v>
      </c>
      <c r="AZ182">
        <f t="shared" si="128"/>
        <v>19</v>
      </c>
      <c r="BA182">
        <v>182</v>
      </c>
      <c r="BB182">
        <f t="shared" si="129"/>
        <v>181</v>
      </c>
      <c r="BC182">
        <f t="shared" si="130"/>
        <v>1.1205293276108677</v>
      </c>
      <c r="BD182">
        <f t="shared" si="131"/>
        <v>25</v>
      </c>
      <c r="BE182">
        <v>182</v>
      </c>
      <c r="BF182">
        <f t="shared" si="132"/>
        <v>181</v>
      </c>
      <c r="BG182">
        <f t="shared" si="133"/>
        <v>1.1205293276108677</v>
      </c>
      <c r="BH182">
        <f t="shared" si="134"/>
        <v>7788</v>
      </c>
    </row>
    <row r="183" spans="1:60" x14ac:dyDescent="0.25">
      <c r="A183">
        <v>183</v>
      </c>
      <c r="B183">
        <f t="shared" si="90"/>
        <v>182</v>
      </c>
      <c r="C183">
        <f t="shared" si="91"/>
        <v>1.1198140200286071</v>
      </c>
      <c r="D183">
        <f t="shared" si="92"/>
        <v>2</v>
      </c>
      <c r="E183">
        <v>183</v>
      </c>
      <c r="F183">
        <f t="shared" si="93"/>
        <v>182</v>
      </c>
      <c r="G183">
        <f t="shared" si="94"/>
        <v>1.1198140200286071</v>
      </c>
      <c r="H183">
        <f t="shared" si="95"/>
        <v>102.4</v>
      </c>
      <c r="I183">
        <v>183</v>
      </c>
      <c r="J183">
        <f t="shared" si="96"/>
        <v>182</v>
      </c>
      <c r="K183">
        <f t="shared" si="97"/>
        <v>1.1198140200286071</v>
      </c>
      <c r="L183">
        <f t="shared" si="98"/>
        <v>183.1</v>
      </c>
      <c r="M183">
        <v>183</v>
      </c>
      <c r="N183">
        <f t="shared" si="99"/>
        <v>182</v>
      </c>
      <c r="O183">
        <f t="shared" si="100"/>
        <v>1.1198140200286071</v>
      </c>
      <c r="P183">
        <f t="shared" si="101"/>
        <v>66.900000000000006</v>
      </c>
      <c r="Q183">
        <v>183</v>
      </c>
      <c r="R183">
        <f t="shared" si="102"/>
        <v>182</v>
      </c>
      <c r="S183">
        <f t="shared" si="103"/>
        <v>1.1198140200286071</v>
      </c>
      <c r="T183">
        <f t="shared" si="104"/>
        <v>55.5</v>
      </c>
      <c r="U183">
        <v>183</v>
      </c>
      <c r="V183">
        <f t="shared" si="105"/>
        <v>182</v>
      </c>
      <c r="W183">
        <f t="shared" si="106"/>
        <v>1.1198140200286071</v>
      </c>
      <c r="X183">
        <f t="shared" si="107"/>
        <v>2935</v>
      </c>
      <c r="Y183">
        <v>183</v>
      </c>
      <c r="Z183">
        <f t="shared" si="108"/>
        <v>182</v>
      </c>
      <c r="AA183">
        <f t="shared" si="109"/>
        <v>1.1198140200286071</v>
      </c>
      <c r="AB183">
        <f t="shared" si="110"/>
        <v>141</v>
      </c>
      <c r="AC183">
        <v>183</v>
      </c>
      <c r="AD183">
        <f t="shared" si="111"/>
        <v>182</v>
      </c>
      <c r="AE183">
        <f t="shared" si="112"/>
        <v>1.1198140200286071</v>
      </c>
      <c r="AF183">
        <f t="shared" si="113"/>
        <v>3.58</v>
      </c>
      <c r="AG183">
        <v>183</v>
      </c>
      <c r="AH183">
        <f t="shared" si="114"/>
        <v>182</v>
      </c>
      <c r="AI183">
        <f t="shared" si="115"/>
        <v>1.1198140200286071</v>
      </c>
      <c r="AJ183">
        <f t="shared" si="116"/>
        <v>3.41</v>
      </c>
      <c r="AK183">
        <v>183</v>
      </c>
      <c r="AL183">
        <f t="shared" si="117"/>
        <v>182</v>
      </c>
      <c r="AM183">
        <f t="shared" si="118"/>
        <v>1.1198140200286071</v>
      </c>
      <c r="AN183">
        <f t="shared" si="119"/>
        <v>9.4</v>
      </c>
      <c r="AO183">
        <v>183</v>
      </c>
      <c r="AP183">
        <f t="shared" si="120"/>
        <v>182</v>
      </c>
      <c r="AQ183">
        <f t="shared" si="121"/>
        <v>1.1198140200286071</v>
      </c>
      <c r="AR183">
        <f t="shared" si="122"/>
        <v>116</v>
      </c>
      <c r="AS183">
        <v>183</v>
      </c>
      <c r="AT183">
        <f t="shared" si="123"/>
        <v>182</v>
      </c>
      <c r="AU183">
        <f t="shared" si="124"/>
        <v>1.1198140200286071</v>
      </c>
      <c r="AV183">
        <f t="shared" si="125"/>
        <v>5500</v>
      </c>
      <c r="AW183">
        <v>183</v>
      </c>
      <c r="AX183">
        <f t="shared" si="126"/>
        <v>182</v>
      </c>
      <c r="AY183">
        <f t="shared" si="127"/>
        <v>1.1198140200286071</v>
      </c>
      <c r="AZ183">
        <f t="shared" si="128"/>
        <v>30</v>
      </c>
      <c r="BA183">
        <v>183</v>
      </c>
      <c r="BB183">
        <f t="shared" si="129"/>
        <v>182</v>
      </c>
      <c r="BC183">
        <f t="shared" si="130"/>
        <v>1.1198140200286071</v>
      </c>
      <c r="BD183">
        <f t="shared" si="131"/>
        <v>34</v>
      </c>
      <c r="BE183">
        <v>183</v>
      </c>
      <c r="BF183">
        <f t="shared" si="132"/>
        <v>182</v>
      </c>
      <c r="BG183">
        <f t="shared" si="133"/>
        <v>1.1198140200286071</v>
      </c>
      <c r="BH183">
        <f t="shared" si="134"/>
        <v>16503</v>
      </c>
    </row>
    <row r="184" spans="1:60" x14ac:dyDescent="0.25">
      <c r="A184">
        <v>184</v>
      </c>
      <c r="B184">
        <f t="shared" si="90"/>
        <v>183</v>
      </c>
      <c r="C184">
        <f t="shared" si="91"/>
        <v>1.1190987124463467</v>
      </c>
      <c r="D184">
        <f t="shared" si="92"/>
        <v>0</v>
      </c>
      <c r="E184">
        <v>184</v>
      </c>
      <c r="F184">
        <f t="shared" si="93"/>
        <v>183</v>
      </c>
      <c r="G184">
        <f t="shared" si="94"/>
        <v>1.1190987124463467</v>
      </c>
      <c r="H184">
        <f t="shared" si="95"/>
        <v>94.5</v>
      </c>
      <c r="I184">
        <v>184</v>
      </c>
      <c r="J184">
        <f t="shared" si="96"/>
        <v>183</v>
      </c>
      <c r="K184">
        <f t="shared" si="97"/>
        <v>1.1190987124463467</v>
      </c>
      <c r="L184">
        <f t="shared" si="98"/>
        <v>166.3</v>
      </c>
      <c r="M184">
        <v>184</v>
      </c>
      <c r="N184">
        <f t="shared" si="99"/>
        <v>183</v>
      </c>
      <c r="O184">
        <f t="shared" si="100"/>
        <v>1.1190987124463467</v>
      </c>
      <c r="P184">
        <f t="shared" si="101"/>
        <v>64.099999999999994</v>
      </c>
      <c r="Q184">
        <v>184</v>
      </c>
      <c r="R184">
        <f t="shared" si="102"/>
        <v>183</v>
      </c>
      <c r="S184">
        <f t="shared" si="103"/>
        <v>1.1190987124463467</v>
      </c>
      <c r="T184">
        <f t="shared" si="104"/>
        <v>52</v>
      </c>
      <c r="U184">
        <v>184</v>
      </c>
      <c r="V184">
        <f t="shared" si="105"/>
        <v>183</v>
      </c>
      <c r="W184">
        <f t="shared" si="106"/>
        <v>1.1190987124463467</v>
      </c>
      <c r="X184">
        <f t="shared" si="107"/>
        <v>2145</v>
      </c>
      <c r="Y184">
        <v>184</v>
      </c>
      <c r="Z184">
        <f t="shared" si="108"/>
        <v>183</v>
      </c>
      <c r="AA184">
        <f t="shared" si="109"/>
        <v>1.1190987124463467</v>
      </c>
      <c r="AB184">
        <f t="shared" si="110"/>
        <v>97</v>
      </c>
      <c r="AC184">
        <v>184</v>
      </c>
      <c r="AD184">
        <f t="shared" si="111"/>
        <v>183</v>
      </c>
      <c r="AE184">
        <f t="shared" si="112"/>
        <v>1.1190987124463467</v>
      </c>
      <c r="AF184">
        <f t="shared" si="113"/>
        <v>3.15</v>
      </c>
      <c r="AG184">
        <v>184</v>
      </c>
      <c r="AH184">
        <f t="shared" si="114"/>
        <v>183</v>
      </c>
      <c r="AI184">
        <f t="shared" si="115"/>
        <v>1.1190987124463467</v>
      </c>
      <c r="AJ184">
        <f t="shared" si="116"/>
        <v>3.11</v>
      </c>
      <c r="AK184">
        <v>184</v>
      </c>
      <c r="AL184">
        <f t="shared" si="117"/>
        <v>183</v>
      </c>
      <c r="AM184">
        <f t="shared" si="118"/>
        <v>1.1190987124463467</v>
      </c>
      <c r="AN184">
        <f t="shared" si="119"/>
        <v>8.6</v>
      </c>
      <c r="AO184">
        <v>184</v>
      </c>
      <c r="AP184">
        <f t="shared" si="120"/>
        <v>183</v>
      </c>
      <c r="AQ184">
        <f t="shared" si="121"/>
        <v>1.1190987124463467</v>
      </c>
      <c r="AR184">
        <f t="shared" si="122"/>
        <v>70</v>
      </c>
      <c r="AS184">
        <v>184</v>
      </c>
      <c r="AT184">
        <f t="shared" si="123"/>
        <v>183</v>
      </c>
      <c r="AU184">
        <f t="shared" si="124"/>
        <v>1.1190987124463467</v>
      </c>
      <c r="AV184">
        <f t="shared" si="125"/>
        <v>4800</v>
      </c>
      <c r="AW184">
        <v>184</v>
      </c>
      <c r="AX184">
        <f t="shared" si="126"/>
        <v>183</v>
      </c>
      <c r="AY184">
        <f t="shared" si="127"/>
        <v>1.1190987124463467</v>
      </c>
      <c r="AZ184">
        <f t="shared" si="128"/>
        <v>19</v>
      </c>
      <c r="BA184">
        <v>184</v>
      </c>
      <c r="BB184">
        <f t="shared" si="129"/>
        <v>183</v>
      </c>
      <c r="BC184">
        <f t="shared" si="130"/>
        <v>1.1190987124463467</v>
      </c>
      <c r="BD184">
        <f t="shared" si="131"/>
        <v>25</v>
      </c>
      <c r="BE184">
        <v>184</v>
      </c>
      <c r="BF184">
        <f t="shared" si="132"/>
        <v>183</v>
      </c>
      <c r="BG184">
        <f t="shared" si="133"/>
        <v>1.1190987124463467</v>
      </c>
      <c r="BH184">
        <f t="shared" si="134"/>
        <v>7788</v>
      </c>
    </row>
    <row r="185" spans="1:60" x14ac:dyDescent="0.25">
      <c r="A185">
        <v>185</v>
      </c>
      <c r="B185">
        <f t="shared" si="90"/>
        <v>184</v>
      </c>
      <c r="C185">
        <f t="shared" si="91"/>
        <v>1.1183834048640864</v>
      </c>
      <c r="D185">
        <f t="shared" si="92"/>
        <v>2</v>
      </c>
      <c r="E185">
        <v>185</v>
      </c>
      <c r="F185">
        <f t="shared" si="93"/>
        <v>184</v>
      </c>
      <c r="G185">
        <f t="shared" si="94"/>
        <v>1.1183834048640864</v>
      </c>
      <c r="H185">
        <f t="shared" si="95"/>
        <v>102.4</v>
      </c>
      <c r="I185">
        <v>185</v>
      </c>
      <c r="J185">
        <f t="shared" si="96"/>
        <v>184</v>
      </c>
      <c r="K185">
        <f t="shared" si="97"/>
        <v>1.1183834048640864</v>
      </c>
      <c r="L185">
        <f t="shared" si="98"/>
        <v>183.1</v>
      </c>
      <c r="M185">
        <v>185</v>
      </c>
      <c r="N185">
        <f t="shared" si="99"/>
        <v>184</v>
      </c>
      <c r="O185">
        <f t="shared" si="100"/>
        <v>1.1183834048640864</v>
      </c>
      <c r="P185">
        <f t="shared" si="101"/>
        <v>66.900000000000006</v>
      </c>
      <c r="Q185">
        <v>185</v>
      </c>
      <c r="R185">
        <f t="shared" si="102"/>
        <v>184</v>
      </c>
      <c r="S185">
        <f t="shared" si="103"/>
        <v>1.1183834048640864</v>
      </c>
      <c r="T185">
        <f t="shared" si="104"/>
        <v>55.5</v>
      </c>
      <c r="U185">
        <v>185</v>
      </c>
      <c r="V185">
        <f t="shared" si="105"/>
        <v>184</v>
      </c>
      <c r="W185">
        <f t="shared" si="106"/>
        <v>1.1183834048640864</v>
      </c>
      <c r="X185">
        <f t="shared" si="107"/>
        <v>2935</v>
      </c>
      <c r="Y185">
        <v>185</v>
      </c>
      <c r="Z185">
        <f t="shared" si="108"/>
        <v>184</v>
      </c>
      <c r="AA185">
        <f t="shared" si="109"/>
        <v>1.1183834048640864</v>
      </c>
      <c r="AB185">
        <f t="shared" si="110"/>
        <v>141</v>
      </c>
      <c r="AC185">
        <v>185</v>
      </c>
      <c r="AD185">
        <f t="shared" si="111"/>
        <v>184</v>
      </c>
      <c r="AE185">
        <f t="shared" si="112"/>
        <v>1.1183834048640864</v>
      </c>
      <c r="AF185">
        <f t="shared" si="113"/>
        <v>3.58</v>
      </c>
      <c r="AG185">
        <v>185</v>
      </c>
      <c r="AH185">
        <f t="shared" si="114"/>
        <v>184</v>
      </c>
      <c r="AI185">
        <f t="shared" si="115"/>
        <v>1.1183834048640864</v>
      </c>
      <c r="AJ185">
        <f t="shared" si="116"/>
        <v>3.41</v>
      </c>
      <c r="AK185">
        <v>185</v>
      </c>
      <c r="AL185">
        <f t="shared" si="117"/>
        <v>184</v>
      </c>
      <c r="AM185">
        <f t="shared" si="118"/>
        <v>1.1183834048640864</v>
      </c>
      <c r="AN185">
        <f t="shared" si="119"/>
        <v>9.4</v>
      </c>
      <c r="AO185">
        <v>185</v>
      </c>
      <c r="AP185">
        <f t="shared" si="120"/>
        <v>184</v>
      </c>
      <c r="AQ185">
        <f t="shared" si="121"/>
        <v>1.1183834048640864</v>
      </c>
      <c r="AR185">
        <f t="shared" si="122"/>
        <v>116</v>
      </c>
      <c r="AS185">
        <v>185</v>
      </c>
      <c r="AT185">
        <f t="shared" si="123"/>
        <v>184</v>
      </c>
      <c r="AU185">
        <f t="shared" si="124"/>
        <v>1.1183834048640864</v>
      </c>
      <c r="AV185">
        <f t="shared" si="125"/>
        <v>5500</v>
      </c>
      <c r="AW185">
        <v>185</v>
      </c>
      <c r="AX185">
        <f t="shared" si="126"/>
        <v>184</v>
      </c>
      <c r="AY185">
        <f t="shared" si="127"/>
        <v>1.1183834048640864</v>
      </c>
      <c r="AZ185">
        <f t="shared" si="128"/>
        <v>30</v>
      </c>
      <c r="BA185">
        <v>185</v>
      </c>
      <c r="BB185">
        <f t="shared" si="129"/>
        <v>184</v>
      </c>
      <c r="BC185">
        <f t="shared" si="130"/>
        <v>1.1183834048640864</v>
      </c>
      <c r="BD185">
        <f t="shared" si="131"/>
        <v>34</v>
      </c>
      <c r="BE185">
        <v>185</v>
      </c>
      <c r="BF185">
        <f t="shared" si="132"/>
        <v>184</v>
      </c>
      <c r="BG185">
        <f t="shared" si="133"/>
        <v>1.1183834048640864</v>
      </c>
      <c r="BH185">
        <f t="shared" si="134"/>
        <v>16503</v>
      </c>
    </row>
    <row r="186" spans="1:60" x14ac:dyDescent="0.25">
      <c r="A186">
        <v>186</v>
      </c>
      <c r="B186">
        <f t="shared" si="90"/>
        <v>185</v>
      </c>
      <c r="C186">
        <f t="shared" si="91"/>
        <v>1.117668097281826</v>
      </c>
      <c r="D186">
        <f t="shared" si="92"/>
        <v>0</v>
      </c>
      <c r="E186">
        <v>186</v>
      </c>
      <c r="F186">
        <f t="shared" si="93"/>
        <v>185</v>
      </c>
      <c r="G186">
        <f t="shared" si="94"/>
        <v>1.117668097281826</v>
      </c>
      <c r="H186">
        <f t="shared" si="95"/>
        <v>94.5</v>
      </c>
      <c r="I186">
        <v>186</v>
      </c>
      <c r="J186">
        <f t="shared" si="96"/>
        <v>185</v>
      </c>
      <c r="K186">
        <f t="shared" si="97"/>
        <v>1.117668097281826</v>
      </c>
      <c r="L186">
        <f t="shared" si="98"/>
        <v>166.3</v>
      </c>
      <c r="M186">
        <v>186</v>
      </c>
      <c r="N186">
        <f t="shared" si="99"/>
        <v>185</v>
      </c>
      <c r="O186">
        <f t="shared" si="100"/>
        <v>1.117668097281826</v>
      </c>
      <c r="P186">
        <f t="shared" si="101"/>
        <v>64.099999999999994</v>
      </c>
      <c r="Q186">
        <v>186</v>
      </c>
      <c r="R186">
        <f t="shared" si="102"/>
        <v>185</v>
      </c>
      <c r="S186">
        <f t="shared" si="103"/>
        <v>1.117668097281826</v>
      </c>
      <c r="T186">
        <f t="shared" si="104"/>
        <v>52</v>
      </c>
      <c r="U186">
        <v>186</v>
      </c>
      <c r="V186">
        <f t="shared" si="105"/>
        <v>185</v>
      </c>
      <c r="W186">
        <f t="shared" si="106"/>
        <v>1.117668097281826</v>
      </c>
      <c r="X186">
        <f t="shared" si="107"/>
        <v>2145</v>
      </c>
      <c r="Y186">
        <v>186</v>
      </c>
      <c r="Z186">
        <f t="shared" si="108"/>
        <v>185</v>
      </c>
      <c r="AA186">
        <f t="shared" si="109"/>
        <v>1.117668097281826</v>
      </c>
      <c r="AB186">
        <f t="shared" si="110"/>
        <v>97</v>
      </c>
      <c r="AC186">
        <v>186</v>
      </c>
      <c r="AD186">
        <f t="shared" si="111"/>
        <v>185</v>
      </c>
      <c r="AE186">
        <f t="shared" si="112"/>
        <v>1.117668097281826</v>
      </c>
      <c r="AF186">
        <f t="shared" si="113"/>
        <v>3.15</v>
      </c>
      <c r="AG186">
        <v>186</v>
      </c>
      <c r="AH186">
        <f t="shared" si="114"/>
        <v>185</v>
      </c>
      <c r="AI186">
        <f t="shared" si="115"/>
        <v>1.117668097281826</v>
      </c>
      <c r="AJ186">
        <f t="shared" si="116"/>
        <v>3.11</v>
      </c>
      <c r="AK186">
        <v>186</v>
      </c>
      <c r="AL186">
        <f t="shared" si="117"/>
        <v>185</v>
      </c>
      <c r="AM186">
        <f t="shared" si="118"/>
        <v>1.117668097281826</v>
      </c>
      <c r="AN186">
        <f t="shared" si="119"/>
        <v>8.6</v>
      </c>
      <c r="AO186">
        <v>186</v>
      </c>
      <c r="AP186">
        <f t="shared" si="120"/>
        <v>185</v>
      </c>
      <c r="AQ186">
        <f t="shared" si="121"/>
        <v>1.117668097281826</v>
      </c>
      <c r="AR186">
        <f t="shared" si="122"/>
        <v>70</v>
      </c>
      <c r="AS186">
        <v>186</v>
      </c>
      <c r="AT186">
        <f t="shared" si="123"/>
        <v>185</v>
      </c>
      <c r="AU186">
        <f t="shared" si="124"/>
        <v>1.117668097281826</v>
      </c>
      <c r="AV186">
        <f t="shared" si="125"/>
        <v>4800</v>
      </c>
      <c r="AW186">
        <v>186</v>
      </c>
      <c r="AX186">
        <f t="shared" si="126"/>
        <v>185</v>
      </c>
      <c r="AY186">
        <f t="shared" si="127"/>
        <v>1.117668097281826</v>
      </c>
      <c r="AZ186">
        <f t="shared" si="128"/>
        <v>19</v>
      </c>
      <c r="BA186">
        <v>186</v>
      </c>
      <c r="BB186">
        <f t="shared" si="129"/>
        <v>185</v>
      </c>
      <c r="BC186">
        <f t="shared" si="130"/>
        <v>1.117668097281826</v>
      </c>
      <c r="BD186">
        <f t="shared" si="131"/>
        <v>25</v>
      </c>
      <c r="BE186">
        <v>186</v>
      </c>
      <c r="BF186">
        <f t="shared" si="132"/>
        <v>185</v>
      </c>
      <c r="BG186">
        <f t="shared" si="133"/>
        <v>1.117668097281826</v>
      </c>
      <c r="BH186">
        <f t="shared" si="134"/>
        <v>7788</v>
      </c>
    </row>
    <row r="187" spans="1:60" x14ac:dyDescent="0.25">
      <c r="A187">
        <v>187</v>
      </c>
      <c r="B187">
        <f t="shared" si="90"/>
        <v>186</v>
      </c>
      <c r="C187">
        <f t="shared" si="91"/>
        <v>1.1169527896995657</v>
      </c>
      <c r="D187">
        <f t="shared" si="92"/>
        <v>2</v>
      </c>
      <c r="E187">
        <v>187</v>
      </c>
      <c r="F187">
        <f t="shared" si="93"/>
        <v>186</v>
      </c>
      <c r="G187">
        <f t="shared" si="94"/>
        <v>1.1169527896995657</v>
      </c>
      <c r="H187">
        <f t="shared" si="95"/>
        <v>102.4</v>
      </c>
      <c r="I187">
        <v>187</v>
      </c>
      <c r="J187">
        <f t="shared" si="96"/>
        <v>186</v>
      </c>
      <c r="K187">
        <f t="shared" si="97"/>
        <v>1.1169527896995657</v>
      </c>
      <c r="L187">
        <f t="shared" si="98"/>
        <v>183.1</v>
      </c>
      <c r="M187">
        <v>187</v>
      </c>
      <c r="N187">
        <f t="shared" si="99"/>
        <v>186</v>
      </c>
      <c r="O187">
        <f t="shared" si="100"/>
        <v>1.1169527896995657</v>
      </c>
      <c r="P187">
        <f t="shared" si="101"/>
        <v>66.900000000000006</v>
      </c>
      <c r="Q187">
        <v>187</v>
      </c>
      <c r="R187">
        <f t="shared" si="102"/>
        <v>186</v>
      </c>
      <c r="S187">
        <f t="shared" si="103"/>
        <v>1.1169527896995657</v>
      </c>
      <c r="T187">
        <f t="shared" si="104"/>
        <v>55.5</v>
      </c>
      <c r="U187">
        <v>187</v>
      </c>
      <c r="V187">
        <f t="shared" si="105"/>
        <v>186</v>
      </c>
      <c r="W187">
        <f t="shared" si="106"/>
        <v>1.1169527896995657</v>
      </c>
      <c r="X187">
        <f t="shared" si="107"/>
        <v>2935</v>
      </c>
      <c r="Y187">
        <v>187</v>
      </c>
      <c r="Z187">
        <f t="shared" si="108"/>
        <v>186</v>
      </c>
      <c r="AA187">
        <f t="shared" si="109"/>
        <v>1.1169527896995657</v>
      </c>
      <c r="AB187">
        <f t="shared" si="110"/>
        <v>141</v>
      </c>
      <c r="AC187">
        <v>187</v>
      </c>
      <c r="AD187">
        <f t="shared" si="111"/>
        <v>186</v>
      </c>
      <c r="AE187">
        <f t="shared" si="112"/>
        <v>1.1169527896995657</v>
      </c>
      <c r="AF187">
        <f t="shared" si="113"/>
        <v>3.58</v>
      </c>
      <c r="AG187">
        <v>187</v>
      </c>
      <c r="AH187">
        <f t="shared" si="114"/>
        <v>186</v>
      </c>
      <c r="AI187">
        <f t="shared" si="115"/>
        <v>1.1169527896995657</v>
      </c>
      <c r="AJ187">
        <f t="shared" si="116"/>
        <v>3.41</v>
      </c>
      <c r="AK187">
        <v>187</v>
      </c>
      <c r="AL187">
        <f t="shared" si="117"/>
        <v>186</v>
      </c>
      <c r="AM187">
        <f t="shared" si="118"/>
        <v>1.1169527896995657</v>
      </c>
      <c r="AN187">
        <f t="shared" si="119"/>
        <v>9.4</v>
      </c>
      <c r="AO187">
        <v>187</v>
      </c>
      <c r="AP187">
        <f t="shared" si="120"/>
        <v>186</v>
      </c>
      <c r="AQ187">
        <f t="shared" si="121"/>
        <v>1.1169527896995657</v>
      </c>
      <c r="AR187">
        <f t="shared" si="122"/>
        <v>116</v>
      </c>
      <c r="AS187">
        <v>187</v>
      </c>
      <c r="AT187">
        <f t="shared" si="123"/>
        <v>186</v>
      </c>
      <c r="AU187">
        <f t="shared" si="124"/>
        <v>1.1169527896995657</v>
      </c>
      <c r="AV187">
        <f t="shared" si="125"/>
        <v>5500</v>
      </c>
      <c r="AW187">
        <v>187</v>
      </c>
      <c r="AX187">
        <f t="shared" si="126"/>
        <v>186</v>
      </c>
      <c r="AY187">
        <f t="shared" si="127"/>
        <v>1.1169527896995657</v>
      </c>
      <c r="AZ187">
        <f t="shared" si="128"/>
        <v>30</v>
      </c>
      <c r="BA187">
        <v>187</v>
      </c>
      <c r="BB187">
        <f t="shared" si="129"/>
        <v>186</v>
      </c>
      <c r="BC187">
        <f t="shared" si="130"/>
        <v>1.1169527896995657</v>
      </c>
      <c r="BD187">
        <f t="shared" si="131"/>
        <v>34</v>
      </c>
      <c r="BE187">
        <v>187</v>
      </c>
      <c r="BF187">
        <f t="shared" si="132"/>
        <v>186</v>
      </c>
      <c r="BG187">
        <f t="shared" si="133"/>
        <v>1.1169527896995657</v>
      </c>
      <c r="BH187">
        <f t="shared" si="134"/>
        <v>16503</v>
      </c>
    </row>
    <row r="188" spans="1:60" x14ac:dyDescent="0.25">
      <c r="A188">
        <v>188</v>
      </c>
      <c r="B188">
        <f t="shared" si="90"/>
        <v>187</v>
      </c>
      <c r="C188">
        <f t="shared" si="91"/>
        <v>1.1162374821173051</v>
      </c>
      <c r="D188">
        <f t="shared" si="92"/>
        <v>0</v>
      </c>
      <c r="E188">
        <v>188</v>
      </c>
      <c r="F188">
        <f t="shared" si="93"/>
        <v>187</v>
      </c>
      <c r="G188">
        <f t="shared" si="94"/>
        <v>1.1162374821173051</v>
      </c>
      <c r="H188">
        <f t="shared" si="95"/>
        <v>94.5</v>
      </c>
      <c r="I188">
        <v>188</v>
      </c>
      <c r="J188">
        <f t="shared" si="96"/>
        <v>187</v>
      </c>
      <c r="K188">
        <f t="shared" si="97"/>
        <v>1.1162374821173051</v>
      </c>
      <c r="L188">
        <f t="shared" si="98"/>
        <v>166.3</v>
      </c>
      <c r="M188">
        <v>188</v>
      </c>
      <c r="N188">
        <f t="shared" si="99"/>
        <v>187</v>
      </c>
      <c r="O188">
        <f t="shared" si="100"/>
        <v>1.1162374821173051</v>
      </c>
      <c r="P188">
        <f t="shared" si="101"/>
        <v>64.099999999999994</v>
      </c>
      <c r="Q188">
        <v>188</v>
      </c>
      <c r="R188">
        <f t="shared" si="102"/>
        <v>187</v>
      </c>
      <c r="S188">
        <f t="shared" si="103"/>
        <v>1.1162374821173051</v>
      </c>
      <c r="T188">
        <f t="shared" si="104"/>
        <v>52</v>
      </c>
      <c r="U188">
        <v>188</v>
      </c>
      <c r="V188">
        <f t="shared" si="105"/>
        <v>187</v>
      </c>
      <c r="W188">
        <f t="shared" si="106"/>
        <v>1.1162374821173051</v>
      </c>
      <c r="X188">
        <f t="shared" si="107"/>
        <v>2145</v>
      </c>
      <c r="Y188">
        <v>188</v>
      </c>
      <c r="Z188">
        <f t="shared" si="108"/>
        <v>187</v>
      </c>
      <c r="AA188">
        <f t="shared" si="109"/>
        <v>1.1162374821173051</v>
      </c>
      <c r="AB188">
        <f t="shared" si="110"/>
        <v>97</v>
      </c>
      <c r="AC188">
        <v>188</v>
      </c>
      <c r="AD188">
        <f t="shared" si="111"/>
        <v>187</v>
      </c>
      <c r="AE188">
        <f t="shared" si="112"/>
        <v>1.1162374821173051</v>
      </c>
      <c r="AF188">
        <f t="shared" si="113"/>
        <v>3.15</v>
      </c>
      <c r="AG188">
        <v>188</v>
      </c>
      <c r="AH188">
        <f t="shared" si="114"/>
        <v>187</v>
      </c>
      <c r="AI188">
        <f t="shared" si="115"/>
        <v>1.1162374821173051</v>
      </c>
      <c r="AJ188">
        <f t="shared" si="116"/>
        <v>3.11</v>
      </c>
      <c r="AK188">
        <v>188</v>
      </c>
      <c r="AL188">
        <f t="shared" si="117"/>
        <v>187</v>
      </c>
      <c r="AM188">
        <f t="shared" si="118"/>
        <v>1.1162374821173051</v>
      </c>
      <c r="AN188">
        <f t="shared" si="119"/>
        <v>8.6</v>
      </c>
      <c r="AO188">
        <v>188</v>
      </c>
      <c r="AP188">
        <f t="shared" si="120"/>
        <v>187</v>
      </c>
      <c r="AQ188">
        <f t="shared" si="121"/>
        <v>1.1162374821173051</v>
      </c>
      <c r="AR188">
        <f t="shared" si="122"/>
        <v>70</v>
      </c>
      <c r="AS188">
        <v>188</v>
      </c>
      <c r="AT188">
        <f t="shared" si="123"/>
        <v>187</v>
      </c>
      <c r="AU188">
        <f t="shared" si="124"/>
        <v>1.1162374821173051</v>
      </c>
      <c r="AV188">
        <f t="shared" si="125"/>
        <v>4800</v>
      </c>
      <c r="AW188">
        <v>188</v>
      </c>
      <c r="AX188">
        <f t="shared" si="126"/>
        <v>187</v>
      </c>
      <c r="AY188">
        <f t="shared" si="127"/>
        <v>1.1162374821173051</v>
      </c>
      <c r="AZ188">
        <f t="shared" si="128"/>
        <v>19</v>
      </c>
      <c r="BA188">
        <v>188</v>
      </c>
      <c r="BB188">
        <f t="shared" si="129"/>
        <v>187</v>
      </c>
      <c r="BC188">
        <f t="shared" si="130"/>
        <v>1.1162374821173051</v>
      </c>
      <c r="BD188">
        <f t="shared" si="131"/>
        <v>25</v>
      </c>
      <c r="BE188">
        <v>188</v>
      </c>
      <c r="BF188">
        <f t="shared" si="132"/>
        <v>187</v>
      </c>
      <c r="BG188">
        <f t="shared" si="133"/>
        <v>1.1162374821173051</v>
      </c>
      <c r="BH188">
        <f t="shared" si="134"/>
        <v>7788</v>
      </c>
    </row>
    <row r="189" spans="1:60" x14ac:dyDescent="0.25">
      <c r="A189">
        <v>189</v>
      </c>
      <c r="B189">
        <f t="shared" si="90"/>
        <v>188</v>
      </c>
      <c r="C189">
        <f t="shared" si="91"/>
        <v>1.1155221745350448</v>
      </c>
      <c r="D189">
        <f t="shared" si="92"/>
        <v>2</v>
      </c>
      <c r="E189">
        <v>189</v>
      </c>
      <c r="F189">
        <f t="shared" si="93"/>
        <v>188</v>
      </c>
      <c r="G189">
        <f t="shared" si="94"/>
        <v>1.1155221745350448</v>
      </c>
      <c r="H189">
        <f t="shared" si="95"/>
        <v>102.4</v>
      </c>
      <c r="I189">
        <v>189</v>
      </c>
      <c r="J189">
        <f t="shared" si="96"/>
        <v>188</v>
      </c>
      <c r="K189">
        <f t="shared" si="97"/>
        <v>1.1155221745350448</v>
      </c>
      <c r="L189">
        <f t="shared" si="98"/>
        <v>183.1</v>
      </c>
      <c r="M189">
        <v>189</v>
      </c>
      <c r="N189">
        <f t="shared" si="99"/>
        <v>188</v>
      </c>
      <c r="O189">
        <f t="shared" si="100"/>
        <v>1.1155221745350448</v>
      </c>
      <c r="P189">
        <f t="shared" si="101"/>
        <v>66.900000000000006</v>
      </c>
      <c r="Q189">
        <v>189</v>
      </c>
      <c r="R189">
        <f t="shared" si="102"/>
        <v>188</v>
      </c>
      <c r="S189">
        <f t="shared" si="103"/>
        <v>1.1155221745350448</v>
      </c>
      <c r="T189">
        <f t="shared" si="104"/>
        <v>55.5</v>
      </c>
      <c r="U189">
        <v>189</v>
      </c>
      <c r="V189">
        <f t="shared" si="105"/>
        <v>188</v>
      </c>
      <c r="W189">
        <f t="shared" si="106"/>
        <v>1.1155221745350448</v>
      </c>
      <c r="X189">
        <f t="shared" si="107"/>
        <v>2935</v>
      </c>
      <c r="Y189">
        <v>189</v>
      </c>
      <c r="Z189">
        <f t="shared" si="108"/>
        <v>188</v>
      </c>
      <c r="AA189">
        <f t="shared" si="109"/>
        <v>1.1155221745350448</v>
      </c>
      <c r="AB189">
        <f t="shared" si="110"/>
        <v>141</v>
      </c>
      <c r="AC189">
        <v>189</v>
      </c>
      <c r="AD189">
        <f t="shared" si="111"/>
        <v>188</v>
      </c>
      <c r="AE189">
        <f t="shared" si="112"/>
        <v>1.1155221745350448</v>
      </c>
      <c r="AF189">
        <f t="shared" si="113"/>
        <v>3.58</v>
      </c>
      <c r="AG189">
        <v>189</v>
      </c>
      <c r="AH189">
        <f t="shared" si="114"/>
        <v>188</v>
      </c>
      <c r="AI189">
        <f t="shared" si="115"/>
        <v>1.1155221745350448</v>
      </c>
      <c r="AJ189">
        <f t="shared" si="116"/>
        <v>3.41</v>
      </c>
      <c r="AK189">
        <v>189</v>
      </c>
      <c r="AL189">
        <f t="shared" si="117"/>
        <v>188</v>
      </c>
      <c r="AM189">
        <f t="shared" si="118"/>
        <v>1.1155221745350448</v>
      </c>
      <c r="AN189">
        <f t="shared" si="119"/>
        <v>9.4</v>
      </c>
      <c r="AO189">
        <v>189</v>
      </c>
      <c r="AP189">
        <f t="shared" si="120"/>
        <v>188</v>
      </c>
      <c r="AQ189">
        <f t="shared" si="121"/>
        <v>1.1155221745350448</v>
      </c>
      <c r="AR189">
        <f t="shared" si="122"/>
        <v>116</v>
      </c>
      <c r="AS189">
        <v>189</v>
      </c>
      <c r="AT189">
        <f t="shared" si="123"/>
        <v>188</v>
      </c>
      <c r="AU189">
        <f t="shared" si="124"/>
        <v>1.1155221745350448</v>
      </c>
      <c r="AV189">
        <f t="shared" si="125"/>
        <v>5500</v>
      </c>
      <c r="AW189">
        <v>189</v>
      </c>
      <c r="AX189">
        <f t="shared" si="126"/>
        <v>188</v>
      </c>
      <c r="AY189">
        <f t="shared" si="127"/>
        <v>1.1155221745350448</v>
      </c>
      <c r="AZ189">
        <f t="shared" si="128"/>
        <v>30</v>
      </c>
      <c r="BA189">
        <v>189</v>
      </c>
      <c r="BB189">
        <f t="shared" si="129"/>
        <v>188</v>
      </c>
      <c r="BC189">
        <f t="shared" si="130"/>
        <v>1.1155221745350448</v>
      </c>
      <c r="BD189">
        <f t="shared" si="131"/>
        <v>34</v>
      </c>
      <c r="BE189">
        <v>189</v>
      </c>
      <c r="BF189">
        <f t="shared" si="132"/>
        <v>188</v>
      </c>
      <c r="BG189">
        <f t="shared" si="133"/>
        <v>1.1155221745350448</v>
      </c>
      <c r="BH189">
        <f t="shared" si="134"/>
        <v>16503</v>
      </c>
    </row>
    <row r="190" spans="1:60" x14ac:dyDescent="0.25">
      <c r="A190">
        <v>190</v>
      </c>
      <c r="B190">
        <f t="shared" si="90"/>
        <v>189</v>
      </c>
      <c r="C190">
        <f t="shared" si="91"/>
        <v>1.1148068669527844</v>
      </c>
      <c r="D190">
        <f t="shared" si="92"/>
        <v>0</v>
      </c>
      <c r="E190">
        <v>190</v>
      </c>
      <c r="F190">
        <f t="shared" si="93"/>
        <v>189</v>
      </c>
      <c r="G190">
        <f t="shared" si="94"/>
        <v>1.1148068669527844</v>
      </c>
      <c r="H190">
        <f t="shared" si="95"/>
        <v>94.5</v>
      </c>
      <c r="I190">
        <v>190</v>
      </c>
      <c r="J190">
        <f t="shared" si="96"/>
        <v>189</v>
      </c>
      <c r="K190">
        <f t="shared" si="97"/>
        <v>1.1148068669527844</v>
      </c>
      <c r="L190">
        <f t="shared" si="98"/>
        <v>166.3</v>
      </c>
      <c r="M190">
        <v>190</v>
      </c>
      <c r="N190">
        <f t="shared" si="99"/>
        <v>189</v>
      </c>
      <c r="O190">
        <f t="shared" si="100"/>
        <v>1.1148068669527844</v>
      </c>
      <c r="P190">
        <f t="shared" si="101"/>
        <v>64.099999999999994</v>
      </c>
      <c r="Q190">
        <v>190</v>
      </c>
      <c r="R190">
        <f t="shared" si="102"/>
        <v>189</v>
      </c>
      <c r="S190">
        <f t="shared" si="103"/>
        <v>1.1148068669527844</v>
      </c>
      <c r="T190">
        <f t="shared" si="104"/>
        <v>52</v>
      </c>
      <c r="U190">
        <v>190</v>
      </c>
      <c r="V190">
        <f t="shared" si="105"/>
        <v>189</v>
      </c>
      <c r="W190">
        <f t="shared" si="106"/>
        <v>1.1148068669527844</v>
      </c>
      <c r="X190">
        <f t="shared" si="107"/>
        <v>2145</v>
      </c>
      <c r="Y190">
        <v>190</v>
      </c>
      <c r="Z190">
        <f t="shared" si="108"/>
        <v>189</v>
      </c>
      <c r="AA190">
        <f t="shared" si="109"/>
        <v>1.1148068669527844</v>
      </c>
      <c r="AB190">
        <f t="shared" si="110"/>
        <v>97</v>
      </c>
      <c r="AC190">
        <v>190</v>
      </c>
      <c r="AD190">
        <f t="shared" si="111"/>
        <v>189</v>
      </c>
      <c r="AE190">
        <f t="shared" si="112"/>
        <v>1.1148068669527844</v>
      </c>
      <c r="AF190">
        <f t="shared" si="113"/>
        <v>3.15</v>
      </c>
      <c r="AG190">
        <v>190</v>
      </c>
      <c r="AH190">
        <f t="shared" si="114"/>
        <v>189</v>
      </c>
      <c r="AI190">
        <f t="shared" si="115"/>
        <v>1.1148068669527844</v>
      </c>
      <c r="AJ190">
        <f t="shared" si="116"/>
        <v>3.11</v>
      </c>
      <c r="AK190">
        <v>190</v>
      </c>
      <c r="AL190">
        <f t="shared" si="117"/>
        <v>189</v>
      </c>
      <c r="AM190">
        <f t="shared" si="118"/>
        <v>1.1148068669527844</v>
      </c>
      <c r="AN190">
        <f t="shared" si="119"/>
        <v>8.6</v>
      </c>
      <c r="AO190">
        <v>190</v>
      </c>
      <c r="AP190">
        <f t="shared" si="120"/>
        <v>189</v>
      </c>
      <c r="AQ190">
        <f t="shared" si="121"/>
        <v>1.1148068669527844</v>
      </c>
      <c r="AR190">
        <f t="shared" si="122"/>
        <v>70</v>
      </c>
      <c r="AS190">
        <v>190</v>
      </c>
      <c r="AT190">
        <f t="shared" si="123"/>
        <v>189</v>
      </c>
      <c r="AU190">
        <f t="shared" si="124"/>
        <v>1.1148068669527844</v>
      </c>
      <c r="AV190">
        <f t="shared" si="125"/>
        <v>4800</v>
      </c>
      <c r="AW190">
        <v>190</v>
      </c>
      <c r="AX190">
        <f t="shared" si="126"/>
        <v>189</v>
      </c>
      <c r="AY190">
        <f t="shared" si="127"/>
        <v>1.1148068669527844</v>
      </c>
      <c r="AZ190">
        <f t="shared" si="128"/>
        <v>19</v>
      </c>
      <c r="BA190">
        <v>190</v>
      </c>
      <c r="BB190">
        <f t="shared" si="129"/>
        <v>189</v>
      </c>
      <c r="BC190">
        <f t="shared" si="130"/>
        <v>1.1148068669527844</v>
      </c>
      <c r="BD190">
        <f t="shared" si="131"/>
        <v>25</v>
      </c>
      <c r="BE190">
        <v>190</v>
      </c>
      <c r="BF190">
        <f t="shared" si="132"/>
        <v>189</v>
      </c>
      <c r="BG190">
        <f t="shared" si="133"/>
        <v>1.1148068669527844</v>
      </c>
      <c r="BH190">
        <f t="shared" si="134"/>
        <v>7788</v>
      </c>
    </row>
    <row r="191" spans="1:60" x14ac:dyDescent="0.25">
      <c r="A191">
        <v>191</v>
      </c>
      <c r="B191">
        <f t="shared" si="90"/>
        <v>190</v>
      </c>
      <c r="C191">
        <f t="shared" si="91"/>
        <v>1.1140915593705241</v>
      </c>
      <c r="D191">
        <f t="shared" si="92"/>
        <v>2</v>
      </c>
      <c r="E191">
        <v>191</v>
      </c>
      <c r="F191">
        <f t="shared" si="93"/>
        <v>190</v>
      </c>
      <c r="G191">
        <f t="shared" si="94"/>
        <v>1.1140915593705241</v>
      </c>
      <c r="H191">
        <f t="shared" si="95"/>
        <v>102.4</v>
      </c>
      <c r="I191">
        <v>191</v>
      </c>
      <c r="J191">
        <f t="shared" si="96"/>
        <v>190</v>
      </c>
      <c r="K191">
        <f t="shared" si="97"/>
        <v>1.1140915593705241</v>
      </c>
      <c r="L191">
        <f t="shared" si="98"/>
        <v>183.1</v>
      </c>
      <c r="M191">
        <v>191</v>
      </c>
      <c r="N191">
        <f t="shared" si="99"/>
        <v>190</v>
      </c>
      <c r="O191">
        <f t="shared" si="100"/>
        <v>1.1140915593705241</v>
      </c>
      <c r="P191">
        <f t="shared" si="101"/>
        <v>66.900000000000006</v>
      </c>
      <c r="Q191">
        <v>191</v>
      </c>
      <c r="R191">
        <f t="shared" si="102"/>
        <v>190</v>
      </c>
      <c r="S191">
        <f t="shared" si="103"/>
        <v>1.1140915593705241</v>
      </c>
      <c r="T191">
        <f t="shared" si="104"/>
        <v>55.5</v>
      </c>
      <c r="U191">
        <v>191</v>
      </c>
      <c r="V191">
        <f t="shared" si="105"/>
        <v>190</v>
      </c>
      <c r="W191">
        <f t="shared" si="106"/>
        <v>1.1140915593705241</v>
      </c>
      <c r="X191">
        <f t="shared" si="107"/>
        <v>2935</v>
      </c>
      <c r="Y191">
        <v>191</v>
      </c>
      <c r="Z191">
        <f t="shared" si="108"/>
        <v>190</v>
      </c>
      <c r="AA191">
        <f t="shared" si="109"/>
        <v>1.1140915593705241</v>
      </c>
      <c r="AB191">
        <f t="shared" si="110"/>
        <v>141</v>
      </c>
      <c r="AC191">
        <v>191</v>
      </c>
      <c r="AD191">
        <f t="shared" si="111"/>
        <v>190</v>
      </c>
      <c r="AE191">
        <f t="shared" si="112"/>
        <v>1.1140915593705241</v>
      </c>
      <c r="AF191">
        <f t="shared" si="113"/>
        <v>3.58</v>
      </c>
      <c r="AG191">
        <v>191</v>
      </c>
      <c r="AH191">
        <f t="shared" si="114"/>
        <v>190</v>
      </c>
      <c r="AI191">
        <f t="shared" si="115"/>
        <v>1.1140915593705241</v>
      </c>
      <c r="AJ191">
        <f t="shared" si="116"/>
        <v>3.41</v>
      </c>
      <c r="AK191">
        <v>191</v>
      </c>
      <c r="AL191">
        <f t="shared" si="117"/>
        <v>190</v>
      </c>
      <c r="AM191">
        <f t="shared" si="118"/>
        <v>1.1140915593705241</v>
      </c>
      <c r="AN191">
        <f t="shared" si="119"/>
        <v>9.4</v>
      </c>
      <c r="AO191">
        <v>191</v>
      </c>
      <c r="AP191">
        <f t="shared" si="120"/>
        <v>190</v>
      </c>
      <c r="AQ191">
        <f t="shared" si="121"/>
        <v>1.1140915593705241</v>
      </c>
      <c r="AR191">
        <f t="shared" si="122"/>
        <v>116</v>
      </c>
      <c r="AS191">
        <v>191</v>
      </c>
      <c r="AT191">
        <f t="shared" si="123"/>
        <v>190</v>
      </c>
      <c r="AU191">
        <f t="shared" si="124"/>
        <v>1.1140915593705241</v>
      </c>
      <c r="AV191">
        <f t="shared" si="125"/>
        <v>5500</v>
      </c>
      <c r="AW191">
        <v>191</v>
      </c>
      <c r="AX191">
        <f t="shared" si="126"/>
        <v>190</v>
      </c>
      <c r="AY191">
        <f t="shared" si="127"/>
        <v>1.1140915593705241</v>
      </c>
      <c r="AZ191">
        <f t="shared" si="128"/>
        <v>30</v>
      </c>
      <c r="BA191">
        <v>191</v>
      </c>
      <c r="BB191">
        <f t="shared" si="129"/>
        <v>190</v>
      </c>
      <c r="BC191">
        <f t="shared" si="130"/>
        <v>1.1140915593705241</v>
      </c>
      <c r="BD191">
        <f t="shared" si="131"/>
        <v>34</v>
      </c>
      <c r="BE191">
        <v>191</v>
      </c>
      <c r="BF191">
        <f t="shared" si="132"/>
        <v>190</v>
      </c>
      <c r="BG191">
        <f t="shared" si="133"/>
        <v>1.1140915593705241</v>
      </c>
      <c r="BH191">
        <f t="shared" si="134"/>
        <v>16503</v>
      </c>
    </row>
    <row r="192" spans="1:60" x14ac:dyDescent="0.25">
      <c r="A192">
        <v>192</v>
      </c>
      <c r="B192">
        <f t="shared" si="90"/>
        <v>191</v>
      </c>
      <c r="C192">
        <f t="shared" si="91"/>
        <v>1.1133762517882637</v>
      </c>
      <c r="D192">
        <f t="shared" si="92"/>
        <v>0</v>
      </c>
      <c r="E192">
        <v>192</v>
      </c>
      <c r="F192">
        <f t="shared" si="93"/>
        <v>191</v>
      </c>
      <c r="G192">
        <f t="shared" si="94"/>
        <v>1.1133762517882637</v>
      </c>
      <c r="H192">
        <f t="shared" si="95"/>
        <v>94.5</v>
      </c>
      <c r="I192">
        <v>192</v>
      </c>
      <c r="J192">
        <f t="shared" si="96"/>
        <v>191</v>
      </c>
      <c r="K192">
        <f t="shared" si="97"/>
        <v>1.1133762517882637</v>
      </c>
      <c r="L192">
        <f t="shared" si="98"/>
        <v>166.3</v>
      </c>
      <c r="M192">
        <v>192</v>
      </c>
      <c r="N192">
        <f t="shared" si="99"/>
        <v>191</v>
      </c>
      <c r="O192">
        <f t="shared" si="100"/>
        <v>1.1133762517882637</v>
      </c>
      <c r="P192">
        <f t="shared" si="101"/>
        <v>64.099999999999994</v>
      </c>
      <c r="Q192">
        <v>192</v>
      </c>
      <c r="R192">
        <f t="shared" si="102"/>
        <v>191</v>
      </c>
      <c r="S192">
        <f t="shared" si="103"/>
        <v>1.1133762517882637</v>
      </c>
      <c r="T192">
        <f t="shared" si="104"/>
        <v>52</v>
      </c>
      <c r="U192">
        <v>192</v>
      </c>
      <c r="V192">
        <f t="shared" si="105"/>
        <v>191</v>
      </c>
      <c r="W192">
        <f t="shared" si="106"/>
        <v>1.1133762517882637</v>
      </c>
      <c r="X192">
        <f t="shared" si="107"/>
        <v>2145</v>
      </c>
      <c r="Y192">
        <v>192</v>
      </c>
      <c r="Z192">
        <f t="shared" si="108"/>
        <v>191</v>
      </c>
      <c r="AA192">
        <f t="shared" si="109"/>
        <v>1.1133762517882637</v>
      </c>
      <c r="AB192">
        <f t="shared" si="110"/>
        <v>97</v>
      </c>
      <c r="AC192">
        <v>192</v>
      </c>
      <c r="AD192">
        <f t="shared" si="111"/>
        <v>191</v>
      </c>
      <c r="AE192">
        <f t="shared" si="112"/>
        <v>1.1133762517882637</v>
      </c>
      <c r="AF192">
        <f t="shared" si="113"/>
        <v>3.15</v>
      </c>
      <c r="AG192">
        <v>192</v>
      </c>
      <c r="AH192">
        <f t="shared" si="114"/>
        <v>191</v>
      </c>
      <c r="AI192">
        <f t="shared" si="115"/>
        <v>1.1133762517882637</v>
      </c>
      <c r="AJ192">
        <f t="shared" si="116"/>
        <v>3.11</v>
      </c>
      <c r="AK192">
        <v>192</v>
      </c>
      <c r="AL192">
        <f t="shared" si="117"/>
        <v>191</v>
      </c>
      <c r="AM192">
        <f t="shared" si="118"/>
        <v>1.1133762517882637</v>
      </c>
      <c r="AN192">
        <f t="shared" si="119"/>
        <v>8.6</v>
      </c>
      <c r="AO192">
        <v>192</v>
      </c>
      <c r="AP192">
        <f t="shared" si="120"/>
        <v>191</v>
      </c>
      <c r="AQ192">
        <f t="shared" si="121"/>
        <v>1.1133762517882637</v>
      </c>
      <c r="AR192">
        <f t="shared" si="122"/>
        <v>70</v>
      </c>
      <c r="AS192">
        <v>192</v>
      </c>
      <c r="AT192">
        <f t="shared" si="123"/>
        <v>191</v>
      </c>
      <c r="AU192">
        <f t="shared" si="124"/>
        <v>1.1133762517882637</v>
      </c>
      <c r="AV192">
        <f t="shared" si="125"/>
        <v>4800</v>
      </c>
      <c r="AW192">
        <v>192</v>
      </c>
      <c r="AX192">
        <f t="shared" si="126"/>
        <v>191</v>
      </c>
      <c r="AY192">
        <f t="shared" si="127"/>
        <v>1.1133762517882637</v>
      </c>
      <c r="AZ192">
        <f t="shared" si="128"/>
        <v>19</v>
      </c>
      <c r="BA192">
        <v>192</v>
      </c>
      <c r="BB192">
        <f t="shared" si="129"/>
        <v>191</v>
      </c>
      <c r="BC192">
        <f t="shared" si="130"/>
        <v>1.1133762517882637</v>
      </c>
      <c r="BD192">
        <f t="shared" si="131"/>
        <v>25</v>
      </c>
      <c r="BE192">
        <v>192</v>
      </c>
      <c r="BF192">
        <f t="shared" si="132"/>
        <v>191</v>
      </c>
      <c r="BG192">
        <f t="shared" si="133"/>
        <v>1.1133762517882637</v>
      </c>
      <c r="BH192">
        <f t="shared" si="134"/>
        <v>7788</v>
      </c>
    </row>
    <row r="193" spans="1:60" x14ac:dyDescent="0.25">
      <c r="A193">
        <v>193</v>
      </c>
      <c r="B193">
        <f t="shared" ref="B193:B256" si="135">(A193-1)</f>
        <v>192</v>
      </c>
      <c r="C193">
        <f t="shared" ref="C193:C256" si="136">1.25+B193*-0.0007153075822604</f>
        <v>1.1126609442060031</v>
      </c>
      <c r="D193">
        <f t="shared" ref="D193:D256" si="137">IF(B193/2-INT(B193/2)&lt;0.1,2,0)</f>
        <v>2</v>
      </c>
      <c r="E193">
        <v>193</v>
      </c>
      <c r="F193">
        <f t="shared" ref="F193:F256" si="138">(E193-1)</f>
        <v>192</v>
      </c>
      <c r="G193">
        <f t="shared" ref="G193:G256" si="139">1.25+F193*-0.0007153075822604</f>
        <v>1.1126609442060031</v>
      </c>
      <c r="H193">
        <f t="shared" ref="H193:H256" si="140">IF(F193/2-INT(F193/2)&lt;0.1,102.4,94.5)</f>
        <v>102.4</v>
      </c>
      <c r="I193">
        <v>193</v>
      </c>
      <c r="J193">
        <f t="shared" ref="J193:J256" si="141">(I193-1)</f>
        <v>192</v>
      </c>
      <c r="K193">
        <f t="shared" ref="K193:K256" si="142">1.25+J193*-0.0007153075822604</f>
        <v>1.1126609442060031</v>
      </c>
      <c r="L193">
        <f t="shared" ref="L193:L256" si="143">IF(J193/2-INT(J193/2)&lt;0.1,183.1,166.3)</f>
        <v>183.1</v>
      </c>
      <c r="M193">
        <v>193</v>
      </c>
      <c r="N193">
        <f t="shared" ref="N193:N256" si="144">(M193-1)</f>
        <v>192</v>
      </c>
      <c r="O193">
        <f t="shared" ref="O193:O256" si="145">1.25+N193*-0.0007153075822604</f>
        <v>1.1126609442060031</v>
      </c>
      <c r="P193">
        <f t="shared" ref="P193:P256" si="146">IF(N193/2-INT(N193/2)&lt;0.1,66.9,64.1)</f>
        <v>66.900000000000006</v>
      </c>
      <c r="Q193">
        <v>193</v>
      </c>
      <c r="R193">
        <f t="shared" ref="R193:R256" si="147">(Q193-1)</f>
        <v>192</v>
      </c>
      <c r="S193">
        <f t="shared" ref="S193:S256" si="148">1.25+R193*-0.0007153075822604</f>
        <v>1.1126609442060031</v>
      </c>
      <c r="T193">
        <f t="shared" ref="T193:T256" si="149">IF(R193/2-INT(R193/2)&lt;0.1,55.5,52)</f>
        <v>55.5</v>
      </c>
      <c r="U193">
        <v>193</v>
      </c>
      <c r="V193">
        <f t="shared" ref="V193:V256" si="150">(U193-1)</f>
        <v>192</v>
      </c>
      <c r="W193">
        <f t="shared" ref="W193:W256" si="151">1.25+V193*-0.0007153075822604</f>
        <v>1.1126609442060031</v>
      </c>
      <c r="X193">
        <f t="shared" ref="X193:X256" si="152">IF(V193/2-INT(V193/2)&lt;0.1,2935,2145)</f>
        <v>2935</v>
      </c>
      <c r="Y193">
        <v>193</v>
      </c>
      <c r="Z193">
        <f t="shared" ref="Z193:Z256" si="153">(Y193-1)</f>
        <v>192</v>
      </c>
      <c r="AA193">
        <f t="shared" ref="AA193:AA256" si="154">1.25+Z193*-0.0007153075822604</f>
        <v>1.1126609442060031</v>
      </c>
      <c r="AB193">
        <f t="shared" ref="AB193:AB256" si="155">IF(Z193/2-INT(Z193/2)&lt;0.1,141,97)</f>
        <v>141</v>
      </c>
      <c r="AC193">
        <v>193</v>
      </c>
      <c r="AD193">
        <f t="shared" ref="AD193:AD256" si="156">(AC193-1)</f>
        <v>192</v>
      </c>
      <c r="AE193">
        <f t="shared" ref="AE193:AE256" si="157">1.25+AD193*-0.0007153075822604</f>
        <v>1.1126609442060031</v>
      </c>
      <c r="AF193">
        <f t="shared" ref="AF193:AF256" si="158">IF(AD193/2-INT(AD193/2)&lt;0.1,3.58,3.15)</f>
        <v>3.58</v>
      </c>
      <c r="AG193">
        <v>193</v>
      </c>
      <c r="AH193">
        <f t="shared" ref="AH193:AH256" si="159">(AG193-1)</f>
        <v>192</v>
      </c>
      <c r="AI193">
        <f t="shared" ref="AI193:AI256" si="160">1.25+AH193*-0.0007153075822604</f>
        <v>1.1126609442060031</v>
      </c>
      <c r="AJ193">
        <f t="shared" ref="AJ193:AJ256" si="161">IF(AH193/2-INT(AH193/2)&lt;0.1,3.41,3.11)</f>
        <v>3.41</v>
      </c>
      <c r="AK193">
        <v>193</v>
      </c>
      <c r="AL193">
        <f t="shared" ref="AL193:AL256" si="162">(AK193-1)</f>
        <v>192</v>
      </c>
      <c r="AM193">
        <f t="shared" ref="AM193:AM256" si="163">1.25+AL193*-0.0007153075822604</f>
        <v>1.1126609442060031</v>
      </c>
      <c r="AN193">
        <f t="shared" ref="AN193:AN256" si="164">IF(AL193/2-INT(AL193/2)&lt;0.1,9.4,8.6)</f>
        <v>9.4</v>
      </c>
      <c r="AO193">
        <v>193</v>
      </c>
      <c r="AP193">
        <f t="shared" ref="AP193:AP256" si="165">(AO193-1)</f>
        <v>192</v>
      </c>
      <c r="AQ193">
        <f t="shared" ref="AQ193:AQ256" si="166">1.25+AP193*-0.0007153075822604</f>
        <v>1.1126609442060031</v>
      </c>
      <c r="AR193">
        <f t="shared" ref="AR193:AR256" si="167">IF(AP193/2-INT(AP193/2)&lt;0.1,116,70)</f>
        <v>116</v>
      </c>
      <c r="AS193">
        <v>193</v>
      </c>
      <c r="AT193">
        <f t="shared" ref="AT193:AT256" si="168">(AS193-1)</f>
        <v>192</v>
      </c>
      <c r="AU193">
        <f t="shared" ref="AU193:AU256" si="169">1.25+AT193*-0.0007153075822604</f>
        <v>1.1126609442060031</v>
      </c>
      <c r="AV193">
        <f t="shared" ref="AV193:AV256" si="170">IF(AT193/2-INT(AT193/2)&lt;0.1,5500,4800)</f>
        <v>5500</v>
      </c>
      <c r="AW193">
        <v>193</v>
      </c>
      <c r="AX193">
        <f t="shared" ref="AX193:AX256" si="171">(AW193-1)</f>
        <v>192</v>
      </c>
      <c r="AY193">
        <f t="shared" ref="AY193:AY256" si="172">1.25+AX193*-0.0007153075822604</f>
        <v>1.1126609442060031</v>
      </c>
      <c r="AZ193">
        <f t="shared" ref="AZ193:AZ256" si="173">IF(AX193/2-INT(AX193/2)&lt;0.1,30,19)</f>
        <v>30</v>
      </c>
      <c r="BA193">
        <v>193</v>
      </c>
      <c r="BB193">
        <f t="shared" ref="BB193:BB256" si="174">(BA193-1)</f>
        <v>192</v>
      </c>
      <c r="BC193">
        <f t="shared" ref="BC193:BC256" si="175">1.25+BB193*-0.0007153075822604</f>
        <v>1.1126609442060031</v>
      </c>
      <c r="BD193">
        <f t="shared" ref="BD193:BD256" si="176">IF(BB193/2-INT(BB193/2)&lt;0.1,34,25)</f>
        <v>34</v>
      </c>
      <c r="BE193">
        <v>193</v>
      </c>
      <c r="BF193">
        <f t="shared" ref="BF193:BF256" si="177">(BE193-1)</f>
        <v>192</v>
      </c>
      <c r="BG193">
        <f t="shared" ref="BG193:BG256" si="178">1.25+BF193*-0.0007153075822604</f>
        <v>1.1126609442060031</v>
      </c>
      <c r="BH193">
        <f t="shared" ref="BH193:BH256" si="179">IF(BF193/2-INT(BF193/2)&lt;0.1,16503,7788)</f>
        <v>16503</v>
      </c>
    </row>
    <row r="194" spans="1:60" x14ac:dyDescent="0.25">
      <c r="A194">
        <v>194</v>
      </c>
      <c r="B194">
        <f t="shared" si="135"/>
        <v>193</v>
      </c>
      <c r="C194">
        <f t="shared" si="136"/>
        <v>1.1119456366237428</v>
      </c>
      <c r="D194">
        <f t="shared" si="137"/>
        <v>0</v>
      </c>
      <c r="E194">
        <v>194</v>
      </c>
      <c r="F194">
        <f t="shared" si="138"/>
        <v>193</v>
      </c>
      <c r="G194">
        <f t="shared" si="139"/>
        <v>1.1119456366237428</v>
      </c>
      <c r="H194">
        <f t="shared" si="140"/>
        <v>94.5</v>
      </c>
      <c r="I194">
        <v>194</v>
      </c>
      <c r="J194">
        <f t="shared" si="141"/>
        <v>193</v>
      </c>
      <c r="K194">
        <f t="shared" si="142"/>
        <v>1.1119456366237428</v>
      </c>
      <c r="L194">
        <f t="shared" si="143"/>
        <v>166.3</v>
      </c>
      <c r="M194">
        <v>194</v>
      </c>
      <c r="N194">
        <f t="shared" si="144"/>
        <v>193</v>
      </c>
      <c r="O194">
        <f t="shared" si="145"/>
        <v>1.1119456366237428</v>
      </c>
      <c r="P194">
        <f t="shared" si="146"/>
        <v>64.099999999999994</v>
      </c>
      <c r="Q194">
        <v>194</v>
      </c>
      <c r="R194">
        <f t="shared" si="147"/>
        <v>193</v>
      </c>
      <c r="S194">
        <f t="shared" si="148"/>
        <v>1.1119456366237428</v>
      </c>
      <c r="T194">
        <f t="shared" si="149"/>
        <v>52</v>
      </c>
      <c r="U194">
        <v>194</v>
      </c>
      <c r="V194">
        <f t="shared" si="150"/>
        <v>193</v>
      </c>
      <c r="W194">
        <f t="shared" si="151"/>
        <v>1.1119456366237428</v>
      </c>
      <c r="X194">
        <f t="shared" si="152"/>
        <v>2145</v>
      </c>
      <c r="Y194">
        <v>194</v>
      </c>
      <c r="Z194">
        <f t="shared" si="153"/>
        <v>193</v>
      </c>
      <c r="AA194">
        <f t="shared" si="154"/>
        <v>1.1119456366237428</v>
      </c>
      <c r="AB194">
        <f t="shared" si="155"/>
        <v>97</v>
      </c>
      <c r="AC194">
        <v>194</v>
      </c>
      <c r="AD194">
        <f t="shared" si="156"/>
        <v>193</v>
      </c>
      <c r="AE194">
        <f t="shared" si="157"/>
        <v>1.1119456366237428</v>
      </c>
      <c r="AF194">
        <f t="shared" si="158"/>
        <v>3.15</v>
      </c>
      <c r="AG194">
        <v>194</v>
      </c>
      <c r="AH194">
        <f t="shared" si="159"/>
        <v>193</v>
      </c>
      <c r="AI194">
        <f t="shared" si="160"/>
        <v>1.1119456366237428</v>
      </c>
      <c r="AJ194">
        <f t="shared" si="161"/>
        <v>3.11</v>
      </c>
      <c r="AK194">
        <v>194</v>
      </c>
      <c r="AL194">
        <f t="shared" si="162"/>
        <v>193</v>
      </c>
      <c r="AM194">
        <f t="shared" si="163"/>
        <v>1.1119456366237428</v>
      </c>
      <c r="AN194">
        <f t="shared" si="164"/>
        <v>8.6</v>
      </c>
      <c r="AO194">
        <v>194</v>
      </c>
      <c r="AP194">
        <f t="shared" si="165"/>
        <v>193</v>
      </c>
      <c r="AQ194">
        <f t="shared" si="166"/>
        <v>1.1119456366237428</v>
      </c>
      <c r="AR194">
        <f t="shared" si="167"/>
        <v>70</v>
      </c>
      <c r="AS194">
        <v>194</v>
      </c>
      <c r="AT194">
        <f t="shared" si="168"/>
        <v>193</v>
      </c>
      <c r="AU194">
        <f t="shared" si="169"/>
        <v>1.1119456366237428</v>
      </c>
      <c r="AV194">
        <f t="shared" si="170"/>
        <v>4800</v>
      </c>
      <c r="AW194">
        <v>194</v>
      </c>
      <c r="AX194">
        <f t="shared" si="171"/>
        <v>193</v>
      </c>
      <c r="AY194">
        <f t="shared" si="172"/>
        <v>1.1119456366237428</v>
      </c>
      <c r="AZ194">
        <f t="shared" si="173"/>
        <v>19</v>
      </c>
      <c r="BA194">
        <v>194</v>
      </c>
      <c r="BB194">
        <f t="shared" si="174"/>
        <v>193</v>
      </c>
      <c r="BC194">
        <f t="shared" si="175"/>
        <v>1.1119456366237428</v>
      </c>
      <c r="BD194">
        <f t="shared" si="176"/>
        <v>25</v>
      </c>
      <c r="BE194">
        <v>194</v>
      </c>
      <c r="BF194">
        <f t="shared" si="177"/>
        <v>193</v>
      </c>
      <c r="BG194">
        <f t="shared" si="178"/>
        <v>1.1119456366237428</v>
      </c>
      <c r="BH194">
        <f t="shared" si="179"/>
        <v>7788</v>
      </c>
    </row>
    <row r="195" spans="1:60" x14ac:dyDescent="0.25">
      <c r="A195">
        <v>195</v>
      </c>
      <c r="B195">
        <f t="shared" si="135"/>
        <v>194</v>
      </c>
      <c r="C195">
        <f t="shared" si="136"/>
        <v>1.1112303290414824</v>
      </c>
      <c r="D195">
        <f t="shared" si="137"/>
        <v>2</v>
      </c>
      <c r="E195">
        <v>195</v>
      </c>
      <c r="F195">
        <f t="shared" si="138"/>
        <v>194</v>
      </c>
      <c r="G195">
        <f t="shared" si="139"/>
        <v>1.1112303290414824</v>
      </c>
      <c r="H195">
        <f t="shared" si="140"/>
        <v>102.4</v>
      </c>
      <c r="I195">
        <v>195</v>
      </c>
      <c r="J195">
        <f t="shared" si="141"/>
        <v>194</v>
      </c>
      <c r="K195">
        <f t="shared" si="142"/>
        <v>1.1112303290414824</v>
      </c>
      <c r="L195">
        <f t="shared" si="143"/>
        <v>183.1</v>
      </c>
      <c r="M195">
        <v>195</v>
      </c>
      <c r="N195">
        <f t="shared" si="144"/>
        <v>194</v>
      </c>
      <c r="O195">
        <f t="shared" si="145"/>
        <v>1.1112303290414824</v>
      </c>
      <c r="P195">
        <f t="shared" si="146"/>
        <v>66.900000000000006</v>
      </c>
      <c r="Q195">
        <v>195</v>
      </c>
      <c r="R195">
        <f t="shared" si="147"/>
        <v>194</v>
      </c>
      <c r="S195">
        <f t="shared" si="148"/>
        <v>1.1112303290414824</v>
      </c>
      <c r="T195">
        <f t="shared" si="149"/>
        <v>55.5</v>
      </c>
      <c r="U195">
        <v>195</v>
      </c>
      <c r="V195">
        <f t="shared" si="150"/>
        <v>194</v>
      </c>
      <c r="W195">
        <f t="shared" si="151"/>
        <v>1.1112303290414824</v>
      </c>
      <c r="X195">
        <f t="shared" si="152"/>
        <v>2935</v>
      </c>
      <c r="Y195">
        <v>195</v>
      </c>
      <c r="Z195">
        <f t="shared" si="153"/>
        <v>194</v>
      </c>
      <c r="AA195">
        <f t="shared" si="154"/>
        <v>1.1112303290414824</v>
      </c>
      <c r="AB195">
        <f t="shared" si="155"/>
        <v>141</v>
      </c>
      <c r="AC195">
        <v>195</v>
      </c>
      <c r="AD195">
        <f t="shared" si="156"/>
        <v>194</v>
      </c>
      <c r="AE195">
        <f t="shared" si="157"/>
        <v>1.1112303290414824</v>
      </c>
      <c r="AF195">
        <f t="shared" si="158"/>
        <v>3.58</v>
      </c>
      <c r="AG195">
        <v>195</v>
      </c>
      <c r="AH195">
        <f t="shared" si="159"/>
        <v>194</v>
      </c>
      <c r="AI195">
        <f t="shared" si="160"/>
        <v>1.1112303290414824</v>
      </c>
      <c r="AJ195">
        <f t="shared" si="161"/>
        <v>3.41</v>
      </c>
      <c r="AK195">
        <v>195</v>
      </c>
      <c r="AL195">
        <f t="shared" si="162"/>
        <v>194</v>
      </c>
      <c r="AM195">
        <f t="shared" si="163"/>
        <v>1.1112303290414824</v>
      </c>
      <c r="AN195">
        <f t="shared" si="164"/>
        <v>9.4</v>
      </c>
      <c r="AO195">
        <v>195</v>
      </c>
      <c r="AP195">
        <f t="shared" si="165"/>
        <v>194</v>
      </c>
      <c r="AQ195">
        <f t="shared" si="166"/>
        <v>1.1112303290414824</v>
      </c>
      <c r="AR195">
        <f t="shared" si="167"/>
        <v>116</v>
      </c>
      <c r="AS195">
        <v>195</v>
      </c>
      <c r="AT195">
        <f t="shared" si="168"/>
        <v>194</v>
      </c>
      <c r="AU195">
        <f t="shared" si="169"/>
        <v>1.1112303290414824</v>
      </c>
      <c r="AV195">
        <f t="shared" si="170"/>
        <v>5500</v>
      </c>
      <c r="AW195">
        <v>195</v>
      </c>
      <c r="AX195">
        <f t="shared" si="171"/>
        <v>194</v>
      </c>
      <c r="AY195">
        <f t="shared" si="172"/>
        <v>1.1112303290414824</v>
      </c>
      <c r="AZ195">
        <f t="shared" si="173"/>
        <v>30</v>
      </c>
      <c r="BA195">
        <v>195</v>
      </c>
      <c r="BB195">
        <f t="shared" si="174"/>
        <v>194</v>
      </c>
      <c r="BC195">
        <f t="shared" si="175"/>
        <v>1.1112303290414824</v>
      </c>
      <c r="BD195">
        <f t="shared" si="176"/>
        <v>34</v>
      </c>
      <c r="BE195">
        <v>195</v>
      </c>
      <c r="BF195">
        <f t="shared" si="177"/>
        <v>194</v>
      </c>
      <c r="BG195">
        <f t="shared" si="178"/>
        <v>1.1112303290414824</v>
      </c>
      <c r="BH195">
        <f t="shared" si="179"/>
        <v>16503</v>
      </c>
    </row>
    <row r="196" spans="1:60" x14ac:dyDescent="0.25">
      <c r="A196">
        <v>196</v>
      </c>
      <c r="B196">
        <f t="shared" si="135"/>
        <v>195</v>
      </c>
      <c r="C196">
        <f t="shared" si="136"/>
        <v>1.1105150214592219</v>
      </c>
      <c r="D196">
        <f t="shared" si="137"/>
        <v>0</v>
      </c>
      <c r="E196">
        <v>196</v>
      </c>
      <c r="F196">
        <f t="shared" si="138"/>
        <v>195</v>
      </c>
      <c r="G196">
        <f t="shared" si="139"/>
        <v>1.1105150214592219</v>
      </c>
      <c r="H196">
        <f t="shared" si="140"/>
        <v>94.5</v>
      </c>
      <c r="I196">
        <v>196</v>
      </c>
      <c r="J196">
        <f t="shared" si="141"/>
        <v>195</v>
      </c>
      <c r="K196">
        <f t="shared" si="142"/>
        <v>1.1105150214592219</v>
      </c>
      <c r="L196">
        <f t="shared" si="143"/>
        <v>166.3</v>
      </c>
      <c r="M196">
        <v>196</v>
      </c>
      <c r="N196">
        <f t="shared" si="144"/>
        <v>195</v>
      </c>
      <c r="O196">
        <f t="shared" si="145"/>
        <v>1.1105150214592219</v>
      </c>
      <c r="P196">
        <f t="shared" si="146"/>
        <v>64.099999999999994</v>
      </c>
      <c r="Q196">
        <v>196</v>
      </c>
      <c r="R196">
        <f t="shared" si="147"/>
        <v>195</v>
      </c>
      <c r="S196">
        <f t="shared" si="148"/>
        <v>1.1105150214592219</v>
      </c>
      <c r="T196">
        <f t="shared" si="149"/>
        <v>52</v>
      </c>
      <c r="U196">
        <v>196</v>
      </c>
      <c r="V196">
        <f t="shared" si="150"/>
        <v>195</v>
      </c>
      <c r="W196">
        <f t="shared" si="151"/>
        <v>1.1105150214592219</v>
      </c>
      <c r="X196">
        <f t="shared" si="152"/>
        <v>2145</v>
      </c>
      <c r="Y196">
        <v>196</v>
      </c>
      <c r="Z196">
        <f t="shared" si="153"/>
        <v>195</v>
      </c>
      <c r="AA196">
        <f t="shared" si="154"/>
        <v>1.1105150214592219</v>
      </c>
      <c r="AB196">
        <f t="shared" si="155"/>
        <v>97</v>
      </c>
      <c r="AC196">
        <v>196</v>
      </c>
      <c r="AD196">
        <f t="shared" si="156"/>
        <v>195</v>
      </c>
      <c r="AE196">
        <f t="shared" si="157"/>
        <v>1.1105150214592219</v>
      </c>
      <c r="AF196">
        <f t="shared" si="158"/>
        <v>3.15</v>
      </c>
      <c r="AG196">
        <v>196</v>
      </c>
      <c r="AH196">
        <f t="shared" si="159"/>
        <v>195</v>
      </c>
      <c r="AI196">
        <f t="shared" si="160"/>
        <v>1.1105150214592219</v>
      </c>
      <c r="AJ196">
        <f t="shared" si="161"/>
        <v>3.11</v>
      </c>
      <c r="AK196">
        <v>196</v>
      </c>
      <c r="AL196">
        <f t="shared" si="162"/>
        <v>195</v>
      </c>
      <c r="AM196">
        <f t="shared" si="163"/>
        <v>1.1105150214592219</v>
      </c>
      <c r="AN196">
        <f t="shared" si="164"/>
        <v>8.6</v>
      </c>
      <c r="AO196">
        <v>196</v>
      </c>
      <c r="AP196">
        <f t="shared" si="165"/>
        <v>195</v>
      </c>
      <c r="AQ196">
        <f t="shared" si="166"/>
        <v>1.1105150214592219</v>
      </c>
      <c r="AR196">
        <f t="shared" si="167"/>
        <v>70</v>
      </c>
      <c r="AS196">
        <v>196</v>
      </c>
      <c r="AT196">
        <f t="shared" si="168"/>
        <v>195</v>
      </c>
      <c r="AU196">
        <f t="shared" si="169"/>
        <v>1.1105150214592219</v>
      </c>
      <c r="AV196">
        <f t="shared" si="170"/>
        <v>4800</v>
      </c>
      <c r="AW196">
        <v>196</v>
      </c>
      <c r="AX196">
        <f t="shared" si="171"/>
        <v>195</v>
      </c>
      <c r="AY196">
        <f t="shared" si="172"/>
        <v>1.1105150214592219</v>
      </c>
      <c r="AZ196">
        <f t="shared" si="173"/>
        <v>19</v>
      </c>
      <c r="BA196">
        <v>196</v>
      </c>
      <c r="BB196">
        <f t="shared" si="174"/>
        <v>195</v>
      </c>
      <c r="BC196">
        <f t="shared" si="175"/>
        <v>1.1105150214592219</v>
      </c>
      <c r="BD196">
        <f t="shared" si="176"/>
        <v>25</v>
      </c>
      <c r="BE196">
        <v>196</v>
      </c>
      <c r="BF196">
        <f t="shared" si="177"/>
        <v>195</v>
      </c>
      <c r="BG196">
        <f t="shared" si="178"/>
        <v>1.1105150214592219</v>
      </c>
      <c r="BH196">
        <f t="shared" si="179"/>
        <v>7788</v>
      </c>
    </row>
    <row r="197" spans="1:60" x14ac:dyDescent="0.25">
      <c r="A197">
        <v>197</v>
      </c>
      <c r="B197">
        <f t="shared" si="135"/>
        <v>196</v>
      </c>
      <c r="C197">
        <f t="shared" si="136"/>
        <v>1.1097997138769615</v>
      </c>
      <c r="D197">
        <f t="shared" si="137"/>
        <v>2</v>
      </c>
      <c r="E197">
        <v>197</v>
      </c>
      <c r="F197">
        <f t="shared" si="138"/>
        <v>196</v>
      </c>
      <c r="G197">
        <f t="shared" si="139"/>
        <v>1.1097997138769615</v>
      </c>
      <c r="H197">
        <f t="shared" si="140"/>
        <v>102.4</v>
      </c>
      <c r="I197">
        <v>197</v>
      </c>
      <c r="J197">
        <f t="shared" si="141"/>
        <v>196</v>
      </c>
      <c r="K197">
        <f t="shared" si="142"/>
        <v>1.1097997138769615</v>
      </c>
      <c r="L197">
        <f t="shared" si="143"/>
        <v>183.1</v>
      </c>
      <c r="M197">
        <v>197</v>
      </c>
      <c r="N197">
        <f t="shared" si="144"/>
        <v>196</v>
      </c>
      <c r="O197">
        <f t="shared" si="145"/>
        <v>1.1097997138769615</v>
      </c>
      <c r="P197">
        <f t="shared" si="146"/>
        <v>66.900000000000006</v>
      </c>
      <c r="Q197">
        <v>197</v>
      </c>
      <c r="R197">
        <f t="shared" si="147"/>
        <v>196</v>
      </c>
      <c r="S197">
        <f t="shared" si="148"/>
        <v>1.1097997138769615</v>
      </c>
      <c r="T197">
        <f t="shared" si="149"/>
        <v>55.5</v>
      </c>
      <c r="U197">
        <v>197</v>
      </c>
      <c r="V197">
        <f t="shared" si="150"/>
        <v>196</v>
      </c>
      <c r="W197">
        <f t="shared" si="151"/>
        <v>1.1097997138769615</v>
      </c>
      <c r="X197">
        <f t="shared" si="152"/>
        <v>2935</v>
      </c>
      <c r="Y197">
        <v>197</v>
      </c>
      <c r="Z197">
        <f t="shared" si="153"/>
        <v>196</v>
      </c>
      <c r="AA197">
        <f t="shared" si="154"/>
        <v>1.1097997138769615</v>
      </c>
      <c r="AB197">
        <f t="shared" si="155"/>
        <v>141</v>
      </c>
      <c r="AC197">
        <v>197</v>
      </c>
      <c r="AD197">
        <f t="shared" si="156"/>
        <v>196</v>
      </c>
      <c r="AE197">
        <f t="shared" si="157"/>
        <v>1.1097997138769615</v>
      </c>
      <c r="AF197">
        <f t="shared" si="158"/>
        <v>3.58</v>
      </c>
      <c r="AG197">
        <v>197</v>
      </c>
      <c r="AH197">
        <f t="shared" si="159"/>
        <v>196</v>
      </c>
      <c r="AI197">
        <f t="shared" si="160"/>
        <v>1.1097997138769615</v>
      </c>
      <c r="AJ197">
        <f t="shared" si="161"/>
        <v>3.41</v>
      </c>
      <c r="AK197">
        <v>197</v>
      </c>
      <c r="AL197">
        <f t="shared" si="162"/>
        <v>196</v>
      </c>
      <c r="AM197">
        <f t="shared" si="163"/>
        <v>1.1097997138769615</v>
      </c>
      <c r="AN197">
        <f t="shared" si="164"/>
        <v>9.4</v>
      </c>
      <c r="AO197">
        <v>197</v>
      </c>
      <c r="AP197">
        <f t="shared" si="165"/>
        <v>196</v>
      </c>
      <c r="AQ197">
        <f t="shared" si="166"/>
        <v>1.1097997138769615</v>
      </c>
      <c r="AR197">
        <f t="shared" si="167"/>
        <v>116</v>
      </c>
      <c r="AS197">
        <v>197</v>
      </c>
      <c r="AT197">
        <f t="shared" si="168"/>
        <v>196</v>
      </c>
      <c r="AU197">
        <f t="shared" si="169"/>
        <v>1.1097997138769615</v>
      </c>
      <c r="AV197">
        <f t="shared" si="170"/>
        <v>5500</v>
      </c>
      <c r="AW197">
        <v>197</v>
      </c>
      <c r="AX197">
        <f t="shared" si="171"/>
        <v>196</v>
      </c>
      <c r="AY197">
        <f t="shared" si="172"/>
        <v>1.1097997138769615</v>
      </c>
      <c r="AZ197">
        <f t="shared" si="173"/>
        <v>30</v>
      </c>
      <c r="BA197">
        <v>197</v>
      </c>
      <c r="BB197">
        <f t="shared" si="174"/>
        <v>196</v>
      </c>
      <c r="BC197">
        <f t="shared" si="175"/>
        <v>1.1097997138769615</v>
      </c>
      <c r="BD197">
        <f t="shared" si="176"/>
        <v>34</v>
      </c>
      <c r="BE197">
        <v>197</v>
      </c>
      <c r="BF197">
        <f t="shared" si="177"/>
        <v>196</v>
      </c>
      <c r="BG197">
        <f t="shared" si="178"/>
        <v>1.1097997138769615</v>
      </c>
      <c r="BH197">
        <f t="shared" si="179"/>
        <v>16503</v>
      </c>
    </row>
    <row r="198" spans="1:60" x14ac:dyDescent="0.25">
      <c r="A198">
        <v>198</v>
      </c>
      <c r="B198">
        <f t="shared" si="135"/>
        <v>197</v>
      </c>
      <c r="C198">
        <f t="shared" si="136"/>
        <v>1.1090844062947012</v>
      </c>
      <c r="D198">
        <f t="shared" si="137"/>
        <v>0</v>
      </c>
      <c r="E198">
        <v>198</v>
      </c>
      <c r="F198">
        <f t="shared" si="138"/>
        <v>197</v>
      </c>
      <c r="G198">
        <f t="shared" si="139"/>
        <v>1.1090844062947012</v>
      </c>
      <c r="H198">
        <f t="shared" si="140"/>
        <v>94.5</v>
      </c>
      <c r="I198">
        <v>198</v>
      </c>
      <c r="J198">
        <f t="shared" si="141"/>
        <v>197</v>
      </c>
      <c r="K198">
        <f t="shared" si="142"/>
        <v>1.1090844062947012</v>
      </c>
      <c r="L198">
        <f t="shared" si="143"/>
        <v>166.3</v>
      </c>
      <c r="M198">
        <v>198</v>
      </c>
      <c r="N198">
        <f t="shared" si="144"/>
        <v>197</v>
      </c>
      <c r="O198">
        <f t="shared" si="145"/>
        <v>1.1090844062947012</v>
      </c>
      <c r="P198">
        <f t="shared" si="146"/>
        <v>64.099999999999994</v>
      </c>
      <c r="Q198">
        <v>198</v>
      </c>
      <c r="R198">
        <f t="shared" si="147"/>
        <v>197</v>
      </c>
      <c r="S198">
        <f t="shared" si="148"/>
        <v>1.1090844062947012</v>
      </c>
      <c r="T198">
        <f t="shared" si="149"/>
        <v>52</v>
      </c>
      <c r="U198">
        <v>198</v>
      </c>
      <c r="V198">
        <f t="shared" si="150"/>
        <v>197</v>
      </c>
      <c r="W198">
        <f t="shared" si="151"/>
        <v>1.1090844062947012</v>
      </c>
      <c r="X198">
        <f t="shared" si="152"/>
        <v>2145</v>
      </c>
      <c r="Y198">
        <v>198</v>
      </c>
      <c r="Z198">
        <f t="shared" si="153"/>
        <v>197</v>
      </c>
      <c r="AA198">
        <f t="shared" si="154"/>
        <v>1.1090844062947012</v>
      </c>
      <c r="AB198">
        <f t="shared" si="155"/>
        <v>97</v>
      </c>
      <c r="AC198">
        <v>198</v>
      </c>
      <c r="AD198">
        <f t="shared" si="156"/>
        <v>197</v>
      </c>
      <c r="AE198">
        <f t="shared" si="157"/>
        <v>1.1090844062947012</v>
      </c>
      <c r="AF198">
        <f t="shared" si="158"/>
        <v>3.15</v>
      </c>
      <c r="AG198">
        <v>198</v>
      </c>
      <c r="AH198">
        <f t="shared" si="159"/>
        <v>197</v>
      </c>
      <c r="AI198">
        <f t="shared" si="160"/>
        <v>1.1090844062947012</v>
      </c>
      <c r="AJ198">
        <f t="shared" si="161"/>
        <v>3.11</v>
      </c>
      <c r="AK198">
        <v>198</v>
      </c>
      <c r="AL198">
        <f t="shared" si="162"/>
        <v>197</v>
      </c>
      <c r="AM198">
        <f t="shared" si="163"/>
        <v>1.1090844062947012</v>
      </c>
      <c r="AN198">
        <f t="shared" si="164"/>
        <v>8.6</v>
      </c>
      <c r="AO198">
        <v>198</v>
      </c>
      <c r="AP198">
        <f t="shared" si="165"/>
        <v>197</v>
      </c>
      <c r="AQ198">
        <f t="shared" si="166"/>
        <v>1.1090844062947012</v>
      </c>
      <c r="AR198">
        <f t="shared" si="167"/>
        <v>70</v>
      </c>
      <c r="AS198">
        <v>198</v>
      </c>
      <c r="AT198">
        <f t="shared" si="168"/>
        <v>197</v>
      </c>
      <c r="AU198">
        <f t="shared" si="169"/>
        <v>1.1090844062947012</v>
      </c>
      <c r="AV198">
        <f t="shared" si="170"/>
        <v>4800</v>
      </c>
      <c r="AW198">
        <v>198</v>
      </c>
      <c r="AX198">
        <f t="shared" si="171"/>
        <v>197</v>
      </c>
      <c r="AY198">
        <f t="shared" si="172"/>
        <v>1.1090844062947012</v>
      </c>
      <c r="AZ198">
        <f t="shared" si="173"/>
        <v>19</v>
      </c>
      <c r="BA198">
        <v>198</v>
      </c>
      <c r="BB198">
        <f t="shared" si="174"/>
        <v>197</v>
      </c>
      <c r="BC198">
        <f t="shared" si="175"/>
        <v>1.1090844062947012</v>
      </c>
      <c r="BD198">
        <f t="shared" si="176"/>
        <v>25</v>
      </c>
      <c r="BE198">
        <v>198</v>
      </c>
      <c r="BF198">
        <f t="shared" si="177"/>
        <v>197</v>
      </c>
      <c r="BG198">
        <f t="shared" si="178"/>
        <v>1.1090844062947012</v>
      </c>
      <c r="BH198">
        <f t="shared" si="179"/>
        <v>7788</v>
      </c>
    </row>
    <row r="199" spans="1:60" x14ac:dyDescent="0.25">
      <c r="A199">
        <v>199</v>
      </c>
      <c r="B199">
        <f t="shared" si="135"/>
        <v>198</v>
      </c>
      <c r="C199">
        <f t="shared" si="136"/>
        <v>1.1083690987124408</v>
      </c>
      <c r="D199">
        <f t="shared" si="137"/>
        <v>2</v>
      </c>
      <c r="E199">
        <v>199</v>
      </c>
      <c r="F199">
        <f t="shared" si="138"/>
        <v>198</v>
      </c>
      <c r="G199">
        <f t="shared" si="139"/>
        <v>1.1083690987124408</v>
      </c>
      <c r="H199">
        <f t="shared" si="140"/>
        <v>102.4</v>
      </c>
      <c r="I199">
        <v>199</v>
      </c>
      <c r="J199">
        <f t="shared" si="141"/>
        <v>198</v>
      </c>
      <c r="K199">
        <f t="shared" si="142"/>
        <v>1.1083690987124408</v>
      </c>
      <c r="L199">
        <f t="shared" si="143"/>
        <v>183.1</v>
      </c>
      <c r="M199">
        <v>199</v>
      </c>
      <c r="N199">
        <f t="shared" si="144"/>
        <v>198</v>
      </c>
      <c r="O199">
        <f t="shared" si="145"/>
        <v>1.1083690987124408</v>
      </c>
      <c r="P199">
        <f t="shared" si="146"/>
        <v>66.900000000000006</v>
      </c>
      <c r="Q199">
        <v>199</v>
      </c>
      <c r="R199">
        <f t="shared" si="147"/>
        <v>198</v>
      </c>
      <c r="S199">
        <f t="shared" si="148"/>
        <v>1.1083690987124408</v>
      </c>
      <c r="T199">
        <f t="shared" si="149"/>
        <v>55.5</v>
      </c>
      <c r="U199">
        <v>199</v>
      </c>
      <c r="V199">
        <f t="shared" si="150"/>
        <v>198</v>
      </c>
      <c r="W199">
        <f t="shared" si="151"/>
        <v>1.1083690987124408</v>
      </c>
      <c r="X199">
        <f t="shared" si="152"/>
        <v>2935</v>
      </c>
      <c r="Y199">
        <v>199</v>
      </c>
      <c r="Z199">
        <f t="shared" si="153"/>
        <v>198</v>
      </c>
      <c r="AA199">
        <f t="shared" si="154"/>
        <v>1.1083690987124408</v>
      </c>
      <c r="AB199">
        <f t="shared" si="155"/>
        <v>141</v>
      </c>
      <c r="AC199">
        <v>199</v>
      </c>
      <c r="AD199">
        <f t="shared" si="156"/>
        <v>198</v>
      </c>
      <c r="AE199">
        <f t="shared" si="157"/>
        <v>1.1083690987124408</v>
      </c>
      <c r="AF199">
        <f t="shared" si="158"/>
        <v>3.58</v>
      </c>
      <c r="AG199">
        <v>199</v>
      </c>
      <c r="AH199">
        <f t="shared" si="159"/>
        <v>198</v>
      </c>
      <c r="AI199">
        <f t="shared" si="160"/>
        <v>1.1083690987124408</v>
      </c>
      <c r="AJ199">
        <f t="shared" si="161"/>
        <v>3.41</v>
      </c>
      <c r="AK199">
        <v>199</v>
      </c>
      <c r="AL199">
        <f t="shared" si="162"/>
        <v>198</v>
      </c>
      <c r="AM199">
        <f t="shared" si="163"/>
        <v>1.1083690987124408</v>
      </c>
      <c r="AN199">
        <f t="shared" si="164"/>
        <v>9.4</v>
      </c>
      <c r="AO199">
        <v>199</v>
      </c>
      <c r="AP199">
        <f t="shared" si="165"/>
        <v>198</v>
      </c>
      <c r="AQ199">
        <f t="shared" si="166"/>
        <v>1.1083690987124408</v>
      </c>
      <c r="AR199">
        <f t="shared" si="167"/>
        <v>116</v>
      </c>
      <c r="AS199">
        <v>199</v>
      </c>
      <c r="AT199">
        <f t="shared" si="168"/>
        <v>198</v>
      </c>
      <c r="AU199">
        <f t="shared" si="169"/>
        <v>1.1083690987124408</v>
      </c>
      <c r="AV199">
        <f t="shared" si="170"/>
        <v>5500</v>
      </c>
      <c r="AW199">
        <v>199</v>
      </c>
      <c r="AX199">
        <f t="shared" si="171"/>
        <v>198</v>
      </c>
      <c r="AY199">
        <f t="shared" si="172"/>
        <v>1.1083690987124408</v>
      </c>
      <c r="AZ199">
        <f t="shared" si="173"/>
        <v>30</v>
      </c>
      <c r="BA199">
        <v>199</v>
      </c>
      <c r="BB199">
        <f t="shared" si="174"/>
        <v>198</v>
      </c>
      <c r="BC199">
        <f t="shared" si="175"/>
        <v>1.1083690987124408</v>
      </c>
      <c r="BD199">
        <f t="shared" si="176"/>
        <v>34</v>
      </c>
      <c r="BE199">
        <v>199</v>
      </c>
      <c r="BF199">
        <f t="shared" si="177"/>
        <v>198</v>
      </c>
      <c r="BG199">
        <f t="shared" si="178"/>
        <v>1.1083690987124408</v>
      </c>
      <c r="BH199">
        <f t="shared" si="179"/>
        <v>16503</v>
      </c>
    </row>
    <row r="200" spans="1:60" x14ac:dyDescent="0.25">
      <c r="A200">
        <v>200</v>
      </c>
      <c r="B200">
        <f t="shared" si="135"/>
        <v>199</v>
      </c>
      <c r="C200">
        <f t="shared" si="136"/>
        <v>1.1076537911301805</v>
      </c>
      <c r="D200">
        <f t="shared" si="137"/>
        <v>0</v>
      </c>
      <c r="E200">
        <v>200</v>
      </c>
      <c r="F200">
        <f t="shared" si="138"/>
        <v>199</v>
      </c>
      <c r="G200">
        <f t="shared" si="139"/>
        <v>1.1076537911301805</v>
      </c>
      <c r="H200">
        <f t="shared" si="140"/>
        <v>94.5</v>
      </c>
      <c r="I200">
        <v>200</v>
      </c>
      <c r="J200">
        <f t="shared" si="141"/>
        <v>199</v>
      </c>
      <c r="K200">
        <f t="shared" si="142"/>
        <v>1.1076537911301805</v>
      </c>
      <c r="L200">
        <f t="shared" si="143"/>
        <v>166.3</v>
      </c>
      <c r="M200">
        <v>200</v>
      </c>
      <c r="N200">
        <f t="shared" si="144"/>
        <v>199</v>
      </c>
      <c r="O200">
        <f t="shared" si="145"/>
        <v>1.1076537911301805</v>
      </c>
      <c r="P200">
        <f t="shared" si="146"/>
        <v>64.099999999999994</v>
      </c>
      <c r="Q200">
        <v>200</v>
      </c>
      <c r="R200">
        <f t="shared" si="147"/>
        <v>199</v>
      </c>
      <c r="S200">
        <f t="shared" si="148"/>
        <v>1.1076537911301805</v>
      </c>
      <c r="T200">
        <f t="shared" si="149"/>
        <v>52</v>
      </c>
      <c r="U200">
        <v>200</v>
      </c>
      <c r="V200">
        <f t="shared" si="150"/>
        <v>199</v>
      </c>
      <c r="W200">
        <f t="shared" si="151"/>
        <v>1.1076537911301805</v>
      </c>
      <c r="X200">
        <f t="shared" si="152"/>
        <v>2145</v>
      </c>
      <c r="Y200">
        <v>200</v>
      </c>
      <c r="Z200">
        <f t="shared" si="153"/>
        <v>199</v>
      </c>
      <c r="AA200">
        <f t="shared" si="154"/>
        <v>1.1076537911301805</v>
      </c>
      <c r="AB200">
        <f t="shared" si="155"/>
        <v>97</v>
      </c>
      <c r="AC200">
        <v>200</v>
      </c>
      <c r="AD200">
        <f t="shared" si="156"/>
        <v>199</v>
      </c>
      <c r="AE200">
        <f t="shared" si="157"/>
        <v>1.1076537911301805</v>
      </c>
      <c r="AF200">
        <f t="shared" si="158"/>
        <v>3.15</v>
      </c>
      <c r="AG200">
        <v>200</v>
      </c>
      <c r="AH200">
        <f t="shared" si="159"/>
        <v>199</v>
      </c>
      <c r="AI200">
        <f t="shared" si="160"/>
        <v>1.1076537911301805</v>
      </c>
      <c r="AJ200">
        <f t="shared" si="161"/>
        <v>3.11</v>
      </c>
      <c r="AK200">
        <v>200</v>
      </c>
      <c r="AL200">
        <f t="shared" si="162"/>
        <v>199</v>
      </c>
      <c r="AM200">
        <f t="shared" si="163"/>
        <v>1.1076537911301805</v>
      </c>
      <c r="AN200">
        <f t="shared" si="164"/>
        <v>8.6</v>
      </c>
      <c r="AO200">
        <v>200</v>
      </c>
      <c r="AP200">
        <f t="shared" si="165"/>
        <v>199</v>
      </c>
      <c r="AQ200">
        <f t="shared" si="166"/>
        <v>1.1076537911301805</v>
      </c>
      <c r="AR200">
        <f t="shared" si="167"/>
        <v>70</v>
      </c>
      <c r="AS200">
        <v>200</v>
      </c>
      <c r="AT200">
        <f t="shared" si="168"/>
        <v>199</v>
      </c>
      <c r="AU200">
        <f t="shared" si="169"/>
        <v>1.1076537911301805</v>
      </c>
      <c r="AV200">
        <f t="shared" si="170"/>
        <v>4800</v>
      </c>
      <c r="AW200">
        <v>200</v>
      </c>
      <c r="AX200">
        <f t="shared" si="171"/>
        <v>199</v>
      </c>
      <c r="AY200">
        <f t="shared" si="172"/>
        <v>1.1076537911301805</v>
      </c>
      <c r="AZ200">
        <f t="shared" si="173"/>
        <v>19</v>
      </c>
      <c r="BA200">
        <v>200</v>
      </c>
      <c r="BB200">
        <f t="shared" si="174"/>
        <v>199</v>
      </c>
      <c r="BC200">
        <f t="shared" si="175"/>
        <v>1.1076537911301805</v>
      </c>
      <c r="BD200">
        <f t="shared" si="176"/>
        <v>25</v>
      </c>
      <c r="BE200">
        <v>200</v>
      </c>
      <c r="BF200">
        <f t="shared" si="177"/>
        <v>199</v>
      </c>
      <c r="BG200">
        <f t="shared" si="178"/>
        <v>1.1076537911301805</v>
      </c>
      <c r="BH200">
        <f t="shared" si="179"/>
        <v>7788</v>
      </c>
    </row>
    <row r="201" spans="1:60" x14ac:dyDescent="0.25">
      <c r="A201">
        <v>201</v>
      </c>
      <c r="B201">
        <f t="shared" si="135"/>
        <v>200</v>
      </c>
      <c r="C201">
        <f t="shared" si="136"/>
        <v>1.1069384835479199</v>
      </c>
      <c r="D201">
        <f t="shared" si="137"/>
        <v>2</v>
      </c>
      <c r="E201">
        <v>201</v>
      </c>
      <c r="F201">
        <f t="shared" si="138"/>
        <v>200</v>
      </c>
      <c r="G201">
        <f t="shared" si="139"/>
        <v>1.1069384835479199</v>
      </c>
      <c r="H201">
        <f t="shared" si="140"/>
        <v>102.4</v>
      </c>
      <c r="I201">
        <v>201</v>
      </c>
      <c r="J201">
        <f t="shared" si="141"/>
        <v>200</v>
      </c>
      <c r="K201">
        <f t="shared" si="142"/>
        <v>1.1069384835479199</v>
      </c>
      <c r="L201">
        <f t="shared" si="143"/>
        <v>183.1</v>
      </c>
      <c r="M201">
        <v>201</v>
      </c>
      <c r="N201">
        <f t="shared" si="144"/>
        <v>200</v>
      </c>
      <c r="O201">
        <f t="shared" si="145"/>
        <v>1.1069384835479199</v>
      </c>
      <c r="P201">
        <f t="shared" si="146"/>
        <v>66.900000000000006</v>
      </c>
      <c r="Q201">
        <v>201</v>
      </c>
      <c r="R201">
        <f t="shared" si="147"/>
        <v>200</v>
      </c>
      <c r="S201">
        <f t="shared" si="148"/>
        <v>1.1069384835479199</v>
      </c>
      <c r="T201">
        <f t="shared" si="149"/>
        <v>55.5</v>
      </c>
      <c r="U201">
        <v>201</v>
      </c>
      <c r="V201">
        <f t="shared" si="150"/>
        <v>200</v>
      </c>
      <c r="W201">
        <f t="shared" si="151"/>
        <v>1.1069384835479199</v>
      </c>
      <c r="X201">
        <f t="shared" si="152"/>
        <v>2935</v>
      </c>
      <c r="Y201">
        <v>201</v>
      </c>
      <c r="Z201">
        <f t="shared" si="153"/>
        <v>200</v>
      </c>
      <c r="AA201">
        <f t="shared" si="154"/>
        <v>1.1069384835479199</v>
      </c>
      <c r="AB201">
        <f t="shared" si="155"/>
        <v>141</v>
      </c>
      <c r="AC201">
        <v>201</v>
      </c>
      <c r="AD201">
        <f t="shared" si="156"/>
        <v>200</v>
      </c>
      <c r="AE201">
        <f t="shared" si="157"/>
        <v>1.1069384835479199</v>
      </c>
      <c r="AF201">
        <f t="shared" si="158"/>
        <v>3.58</v>
      </c>
      <c r="AG201">
        <v>201</v>
      </c>
      <c r="AH201">
        <f t="shared" si="159"/>
        <v>200</v>
      </c>
      <c r="AI201">
        <f t="shared" si="160"/>
        <v>1.1069384835479199</v>
      </c>
      <c r="AJ201">
        <f t="shared" si="161"/>
        <v>3.41</v>
      </c>
      <c r="AK201">
        <v>201</v>
      </c>
      <c r="AL201">
        <f t="shared" si="162"/>
        <v>200</v>
      </c>
      <c r="AM201">
        <f t="shared" si="163"/>
        <v>1.1069384835479199</v>
      </c>
      <c r="AN201">
        <f t="shared" si="164"/>
        <v>9.4</v>
      </c>
      <c r="AO201">
        <v>201</v>
      </c>
      <c r="AP201">
        <f t="shared" si="165"/>
        <v>200</v>
      </c>
      <c r="AQ201">
        <f t="shared" si="166"/>
        <v>1.1069384835479199</v>
      </c>
      <c r="AR201">
        <f t="shared" si="167"/>
        <v>116</v>
      </c>
      <c r="AS201">
        <v>201</v>
      </c>
      <c r="AT201">
        <f t="shared" si="168"/>
        <v>200</v>
      </c>
      <c r="AU201">
        <f t="shared" si="169"/>
        <v>1.1069384835479199</v>
      </c>
      <c r="AV201">
        <f t="shared" si="170"/>
        <v>5500</v>
      </c>
      <c r="AW201">
        <v>201</v>
      </c>
      <c r="AX201">
        <f t="shared" si="171"/>
        <v>200</v>
      </c>
      <c r="AY201">
        <f t="shared" si="172"/>
        <v>1.1069384835479199</v>
      </c>
      <c r="AZ201">
        <f t="shared" si="173"/>
        <v>30</v>
      </c>
      <c r="BA201">
        <v>201</v>
      </c>
      <c r="BB201">
        <f t="shared" si="174"/>
        <v>200</v>
      </c>
      <c r="BC201">
        <f t="shared" si="175"/>
        <v>1.1069384835479199</v>
      </c>
      <c r="BD201">
        <f t="shared" si="176"/>
        <v>34</v>
      </c>
      <c r="BE201">
        <v>201</v>
      </c>
      <c r="BF201">
        <f t="shared" si="177"/>
        <v>200</v>
      </c>
      <c r="BG201">
        <f t="shared" si="178"/>
        <v>1.1069384835479199</v>
      </c>
      <c r="BH201">
        <f t="shared" si="179"/>
        <v>16503</v>
      </c>
    </row>
    <row r="202" spans="1:60" x14ac:dyDescent="0.25">
      <c r="A202">
        <v>202</v>
      </c>
      <c r="B202">
        <f t="shared" si="135"/>
        <v>201</v>
      </c>
      <c r="C202">
        <f t="shared" si="136"/>
        <v>1.1062231759656596</v>
      </c>
      <c r="D202">
        <f t="shared" si="137"/>
        <v>0</v>
      </c>
      <c r="E202">
        <v>202</v>
      </c>
      <c r="F202">
        <f t="shared" si="138"/>
        <v>201</v>
      </c>
      <c r="G202">
        <f t="shared" si="139"/>
        <v>1.1062231759656596</v>
      </c>
      <c r="H202">
        <f t="shared" si="140"/>
        <v>94.5</v>
      </c>
      <c r="I202">
        <v>202</v>
      </c>
      <c r="J202">
        <f t="shared" si="141"/>
        <v>201</v>
      </c>
      <c r="K202">
        <f t="shared" si="142"/>
        <v>1.1062231759656596</v>
      </c>
      <c r="L202">
        <f t="shared" si="143"/>
        <v>166.3</v>
      </c>
      <c r="M202">
        <v>202</v>
      </c>
      <c r="N202">
        <f t="shared" si="144"/>
        <v>201</v>
      </c>
      <c r="O202">
        <f t="shared" si="145"/>
        <v>1.1062231759656596</v>
      </c>
      <c r="P202">
        <f t="shared" si="146"/>
        <v>64.099999999999994</v>
      </c>
      <c r="Q202">
        <v>202</v>
      </c>
      <c r="R202">
        <f t="shared" si="147"/>
        <v>201</v>
      </c>
      <c r="S202">
        <f t="shared" si="148"/>
        <v>1.1062231759656596</v>
      </c>
      <c r="T202">
        <f t="shared" si="149"/>
        <v>52</v>
      </c>
      <c r="U202">
        <v>202</v>
      </c>
      <c r="V202">
        <f t="shared" si="150"/>
        <v>201</v>
      </c>
      <c r="W202">
        <f t="shared" si="151"/>
        <v>1.1062231759656596</v>
      </c>
      <c r="X202">
        <f t="shared" si="152"/>
        <v>2145</v>
      </c>
      <c r="Y202">
        <v>202</v>
      </c>
      <c r="Z202">
        <f t="shared" si="153"/>
        <v>201</v>
      </c>
      <c r="AA202">
        <f t="shared" si="154"/>
        <v>1.1062231759656596</v>
      </c>
      <c r="AB202">
        <f t="shared" si="155"/>
        <v>97</v>
      </c>
      <c r="AC202">
        <v>202</v>
      </c>
      <c r="AD202">
        <f t="shared" si="156"/>
        <v>201</v>
      </c>
      <c r="AE202">
        <f t="shared" si="157"/>
        <v>1.1062231759656596</v>
      </c>
      <c r="AF202">
        <f t="shared" si="158"/>
        <v>3.15</v>
      </c>
      <c r="AG202">
        <v>202</v>
      </c>
      <c r="AH202">
        <f t="shared" si="159"/>
        <v>201</v>
      </c>
      <c r="AI202">
        <f t="shared" si="160"/>
        <v>1.1062231759656596</v>
      </c>
      <c r="AJ202">
        <f t="shared" si="161"/>
        <v>3.11</v>
      </c>
      <c r="AK202">
        <v>202</v>
      </c>
      <c r="AL202">
        <f t="shared" si="162"/>
        <v>201</v>
      </c>
      <c r="AM202">
        <f t="shared" si="163"/>
        <v>1.1062231759656596</v>
      </c>
      <c r="AN202">
        <f t="shared" si="164"/>
        <v>8.6</v>
      </c>
      <c r="AO202">
        <v>202</v>
      </c>
      <c r="AP202">
        <f t="shared" si="165"/>
        <v>201</v>
      </c>
      <c r="AQ202">
        <f t="shared" si="166"/>
        <v>1.1062231759656596</v>
      </c>
      <c r="AR202">
        <f t="shared" si="167"/>
        <v>70</v>
      </c>
      <c r="AS202">
        <v>202</v>
      </c>
      <c r="AT202">
        <f t="shared" si="168"/>
        <v>201</v>
      </c>
      <c r="AU202">
        <f t="shared" si="169"/>
        <v>1.1062231759656596</v>
      </c>
      <c r="AV202">
        <f t="shared" si="170"/>
        <v>4800</v>
      </c>
      <c r="AW202">
        <v>202</v>
      </c>
      <c r="AX202">
        <f t="shared" si="171"/>
        <v>201</v>
      </c>
      <c r="AY202">
        <f t="shared" si="172"/>
        <v>1.1062231759656596</v>
      </c>
      <c r="AZ202">
        <f t="shared" si="173"/>
        <v>19</v>
      </c>
      <c r="BA202">
        <v>202</v>
      </c>
      <c r="BB202">
        <f t="shared" si="174"/>
        <v>201</v>
      </c>
      <c r="BC202">
        <f t="shared" si="175"/>
        <v>1.1062231759656596</v>
      </c>
      <c r="BD202">
        <f t="shared" si="176"/>
        <v>25</v>
      </c>
      <c r="BE202">
        <v>202</v>
      </c>
      <c r="BF202">
        <f t="shared" si="177"/>
        <v>201</v>
      </c>
      <c r="BG202">
        <f t="shared" si="178"/>
        <v>1.1062231759656596</v>
      </c>
      <c r="BH202">
        <f t="shared" si="179"/>
        <v>7788</v>
      </c>
    </row>
    <row r="203" spans="1:60" x14ac:dyDescent="0.25">
      <c r="A203">
        <v>203</v>
      </c>
      <c r="B203">
        <f t="shared" si="135"/>
        <v>202</v>
      </c>
      <c r="C203">
        <f t="shared" si="136"/>
        <v>1.1055078683833992</v>
      </c>
      <c r="D203">
        <f t="shared" si="137"/>
        <v>2</v>
      </c>
      <c r="E203">
        <v>203</v>
      </c>
      <c r="F203">
        <f t="shared" si="138"/>
        <v>202</v>
      </c>
      <c r="G203">
        <f t="shared" si="139"/>
        <v>1.1055078683833992</v>
      </c>
      <c r="H203">
        <f t="shared" si="140"/>
        <v>102.4</v>
      </c>
      <c r="I203">
        <v>203</v>
      </c>
      <c r="J203">
        <f t="shared" si="141"/>
        <v>202</v>
      </c>
      <c r="K203">
        <f t="shared" si="142"/>
        <v>1.1055078683833992</v>
      </c>
      <c r="L203">
        <f t="shared" si="143"/>
        <v>183.1</v>
      </c>
      <c r="M203">
        <v>203</v>
      </c>
      <c r="N203">
        <f t="shared" si="144"/>
        <v>202</v>
      </c>
      <c r="O203">
        <f t="shared" si="145"/>
        <v>1.1055078683833992</v>
      </c>
      <c r="P203">
        <f t="shared" si="146"/>
        <v>66.900000000000006</v>
      </c>
      <c r="Q203">
        <v>203</v>
      </c>
      <c r="R203">
        <f t="shared" si="147"/>
        <v>202</v>
      </c>
      <c r="S203">
        <f t="shared" si="148"/>
        <v>1.1055078683833992</v>
      </c>
      <c r="T203">
        <f t="shared" si="149"/>
        <v>55.5</v>
      </c>
      <c r="U203">
        <v>203</v>
      </c>
      <c r="V203">
        <f t="shared" si="150"/>
        <v>202</v>
      </c>
      <c r="W203">
        <f t="shared" si="151"/>
        <v>1.1055078683833992</v>
      </c>
      <c r="X203">
        <f t="shared" si="152"/>
        <v>2935</v>
      </c>
      <c r="Y203">
        <v>203</v>
      </c>
      <c r="Z203">
        <f t="shared" si="153"/>
        <v>202</v>
      </c>
      <c r="AA203">
        <f t="shared" si="154"/>
        <v>1.1055078683833992</v>
      </c>
      <c r="AB203">
        <f t="shared" si="155"/>
        <v>141</v>
      </c>
      <c r="AC203">
        <v>203</v>
      </c>
      <c r="AD203">
        <f t="shared" si="156"/>
        <v>202</v>
      </c>
      <c r="AE203">
        <f t="shared" si="157"/>
        <v>1.1055078683833992</v>
      </c>
      <c r="AF203">
        <f t="shared" si="158"/>
        <v>3.58</v>
      </c>
      <c r="AG203">
        <v>203</v>
      </c>
      <c r="AH203">
        <f t="shared" si="159"/>
        <v>202</v>
      </c>
      <c r="AI203">
        <f t="shared" si="160"/>
        <v>1.1055078683833992</v>
      </c>
      <c r="AJ203">
        <f t="shared" si="161"/>
        <v>3.41</v>
      </c>
      <c r="AK203">
        <v>203</v>
      </c>
      <c r="AL203">
        <f t="shared" si="162"/>
        <v>202</v>
      </c>
      <c r="AM203">
        <f t="shared" si="163"/>
        <v>1.1055078683833992</v>
      </c>
      <c r="AN203">
        <f t="shared" si="164"/>
        <v>9.4</v>
      </c>
      <c r="AO203">
        <v>203</v>
      </c>
      <c r="AP203">
        <f t="shared" si="165"/>
        <v>202</v>
      </c>
      <c r="AQ203">
        <f t="shared" si="166"/>
        <v>1.1055078683833992</v>
      </c>
      <c r="AR203">
        <f t="shared" si="167"/>
        <v>116</v>
      </c>
      <c r="AS203">
        <v>203</v>
      </c>
      <c r="AT203">
        <f t="shared" si="168"/>
        <v>202</v>
      </c>
      <c r="AU203">
        <f t="shared" si="169"/>
        <v>1.1055078683833992</v>
      </c>
      <c r="AV203">
        <f t="shared" si="170"/>
        <v>5500</v>
      </c>
      <c r="AW203">
        <v>203</v>
      </c>
      <c r="AX203">
        <f t="shared" si="171"/>
        <v>202</v>
      </c>
      <c r="AY203">
        <f t="shared" si="172"/>
        <v>1.1055078683833992</v>
      </c>
      <c r="AZ203">
        <f t="shared" si="173"/>
        <v>30</v>
      </c>
      <c r="BA203">
        <v>203</v>
      </c>
      <c r="BB203">
        <f t="shared" si="174"/>
        <v>202</v>
      </c>
      <c r="BC203">
        <f t="shared" si="175"/>
        <v>1.1055078683833992</v>
      </c>
      <c r="BD203">
        <f t="shared" si="176"/>
        <v>34</v>
      </c>
      <c r="BE203">
        <v>203</v>
      </c>
      <c r="BF203">
        <f t="shared" si="177"/>
        <v>202</v>
      </c>
      <c r="BG203">
        <f t="shared" si="178"/>
        <v>1.1055078683833992</v>
      </c>
      <c r="BH203">
        <f t="shared" si="179"/>
        <v>16503</v>
      </c>
    </row>
    <row r="204" spans="1:60" x14ac:dyDescent="0.25">
      <c r="A204">
        <v>204</v>
      </c>
      <c r="B204">
        <f t="shared" si="135"/>
        <v>203</v>
      </c>
      <c r="C204">
        <f t="shared" si="136"/>
        <v>1.1047925608011389</v>
      </c>
      <c r="D204">
        <f t="shared" si="137"/>
        <v>0</v>
      </c>
      <c r="E204">
        <v>204</v>
      </c>
      <c r="F204">
        <f t="shared" si="138"/>
        <v>203</v>
      </c>
      <c r="G204">
        <f t="shared" si="139"/>
        <v>1.1047925608011389</v>
      </c>
      <c r="H204">
        <f t="shared" si="140"/>
        <v>94.5</v>
      </c>
      <c r="I204">
        <v>204</v>
      </c>
      <c r="J204">
        <f t="shared" si="141"/>
        <v>203</v>
      </c>
      <c r="K204">
        <f t="shared" si="142"/>
        <v>1.1047925608011389</v>
      </c>
      <c r="L204">
        <f t="shared" si="143"/>
        <v>166.3</v>
      </c>
      <c r="M204">
        <v>204</v>
      </c>
      <c r="N204">
        <f t="shared" si="144"/>
        <v>203</v>
      </c>
      <c r="O204">
        <f t="shared" si="145"/>
        <v>1.1047925608011389</v>
      </c>
      <c r="P204">
        <f t="shared" si="146"/>
        <v>64.099999999999994</v>
      </c>
      <c r="Q204">
        <v>204</v>
      </c>
      <c r="R204">
        <f t="shared" si="147"/>
        <v>203</v>
      </c>
      <c r="S204">
        <f t="shared" si="148"/>
        <v>1.1047925608011389</v>
      </c>
      <c r="T204">
        <f t="shared" si="149"/>
        <v>52</v>
      </c>
      <c r="U204">
        <v>204</v>
      </c>
      <c r="V204">
        <f t="shared" si="150"/>
        <v>203</v>
      </c>
      <c r="W204">
        <f t="shared" si="151"/>
        <v>1.1047925608011389</v>
      </c>
      <c r="X204">
        <f t="shared" si="152"/>
        <v>2145</v>
      </c>
      <c r="Y204">
        <v>204</v>
      </c>
      <c r="Z204">
        <f t="shared" si="153"/>
        <v>203</v>
      </c>
      <c r="AA204">
        <f t="shared" si="154"/>
        <v>1.1047925608011389</v>
      </c>
      <c r="AB204">
        <f t="shared" si="155"/>
        <v>97</v>
      </c>
      <c r="AC204">
        <v>204</v>
      </c>
      <c r="AD204">
        <f t="shared" si="156"/>
        <v>203</v>
      </c>
      <c r="AE204">
        <f t="shared" si="157"/>
        <v>1.1047925608011389</v>
      </c>
      <c r="AF204">
        <f t="shared" si="158"/>
        <v>3.15</v>
      </c>
      <c r="AG204">
        <v>204</v>
      </c>
      <c r="AH204">
        <f t="shared" si="159"/>
        <v>203</v>
      </c>
      <c r="AI204">
        <f t="shared" si="160"/>
        <v>1.1047925608011389</v>
      </c>
      <c r="AJ204">
        <f t="shared" si="161"/>
        <v>3.11</v>
      </c>
      <c r="AK204">
        <v>204</v>
      </c>
      <c r="AL204">
        <f t="shared" si="162"/>
        <v>203</v>
      </c>
      <c r="AM204">
        <f t="shared" si="163"/>
        <v>1.1047925608011389</v>
      </c>
      <c r="AN204">
        <f t="shared" si="164"/>
        <v>8.6</v>
      </c>
      <c r="AO204">
        <v>204</v>
      </c>
      <c r="AP204">
        <f t="shared" si="165"/>
        <v>203</v>
      </c>
      <c r="AQ204">
        <f t="shared" si="166"/>
        <v>1.1047925608011389</v>
      </c>
      <c r="AR204">
        <f t="shared" si="167"/>
        <v>70</v>
      </c>
      <c r="AS204">
        <v>204</v>
      </c>
      <c r="AT204">
        <f t="shared" si="168"/>
        <v>203</v>
      </c>
      <c r="AU204">
        <f t="shared" si="169"/>
        <v>1.1047925608011389</v>
      </c>
      <c r="AV204">
        <f t="shared" si="170"/>
        <v>4800</v>
      </c>
      <c r="AW204">
        <v>204</v>
      </c>
      <c r="AX204">
        <f t="shared" si="171"/>
        <v>203</v>
      </c>
      <c r="AY204">
        <f t="shared" si="172"/>
        <v>1.1047925608011389</v>
      </c>
      <c r="AZ204">
        <f t="shared" si="173"/>
        <v>19</v>
      </c>
      <c r="BA204">
        <v>204</v>
      </c>
      <c r="BB204">
        <f t="shared" si="174"/>
        <v>203</v>
      </c>
      <c r="BC204">
        <f t="shared" si="175"/>
        <v>1.1047925608011389</v>
      </c>
      <c r="BD204">
        <f t="shared" si="176"/>
        <v>25</v>
      </c>
      <c r="BE204">
        <v>204</v>
      </c>
      <c r="BF204">
        <f t="shared" si="177"/>
        <v>203</v>
      </c>
      <c r="BG204">
        <f t="shared" si="178"/>
        <v>1.1047925608011389</v>
      </c>
      <c r="BH204">
        <f t="shared" si="179"/>
        <v>7788</v>
      </c>
    </row>
    <row r="205" spans="1:60" x14ac:dyDescent="0.25">
      <c r="A205">
        <v>205</v>
      </c>
      <c r="B205">
        <f t="shared" si="135"/>
        <v>204</v>
      </c>
      <c r="C205">
        <f t="shared" si="136"/>
        <v>1.1040772532188785</v>
      </c>
      <c r="D205">
        <f t="shared" si="137"/>
        <v>2</v>
      </c>
      <c r="E205">
        <v>205</v>
      </c>
      <c r="F205">
        <f t="shared" si="138"/>
        <v>204</v>
      </c>
      <c r="G205">
        <f t="shared" si="139"/>
        <v>1.1040772532188785</v>
      </c>
      <c r="H205">
        <f t="shared" si="140"/>
        <v>102.4</v>
      </c>
      <c r="I205">
        <v>205</v>
      </c>
      <c r="J205">
        <f t="shared" si="141"/>
        <v>204</v>
      </c>
      <c r="K205">
        <f t="shared" si="142"/>
        <v>1.1040772532188785</v>
      </c>
      <c r="L205">
        <f t="shared" si="143"/>
        <v>183.1</v>
      </c>
      <c r="M205">
        <v>205</v>
      </c>
      <c r="N205">
        <f t="shared" si="144"/>
        <v>204</v>
      </c>
      <c r="O205">
        <f t="shared" si="145"/>
        <v>1.1040772532188785</v>
      </c>
      <c r="P205">
        <f t="shared" si="146"/>
        <v>66.900000000000006</v>
      </c>
      <c r="Q205">
        <v>205</v>
      </c>
      <c r="R205">
        <f t="shared" si="147"/>
        <v>204</v>
      </c>
      <c r="S205">
        <f t="shared" si="148"/>
        <v>1.1040772532188785</v>
      </c>
      <c r="T205">
        <f t="shared" si="149"/>
        <v>55.5</v>
      </c>
      <c r="U205">
        <v>205</v>
      </c>
      <c r="V205">
        <f t="shared" si="150"/>
        <v>204</v>
      </c>
      <c r="W205">
        <f t="shared" si="151"/>
        <v>1.1040772532188785</v>
      </c>
      <c r="X205">
        <f t="shared" si="152"/>
        <v>2935</v>
      </c>
      <c r="Y205">
        <v>205</v>
      </c>
      <c r="Z205">
        <f t="shared" si="153"/>
        <v>204</v>
      </c>
      <c r="AA205">
        <f t="shared" si="154"/>
        <v>1.1040772532188785</v>
      </c>
      <c r="AB205">
        <f t="shared" si="155"/>
        <v>141</v>
      </c>
      <c r="AC205">
        <v>205</v>
      </c>
      <c r="AD205">
        <f t="shared" si="156"/>
        <v>204</v>
      </c>
      <c r="AE205">
        <f t="shared" si="157"/>
        <v>1.1040772532188785</v>
      </c>
      <c r="AF205">
        <f t="shared" si="158"/>
        <v>3.58</v>
      </c>
      <c r="AG205">
        <v>205</v>
      </c>
      <c r="AH205">
        <f t="shared" si="159"/>
        <v>204</v>
      </c>
      <c r="AI205">
        <f t="shared" si="160"/>
        <v>1.1040772532188785</v>
      </c>
      <c r="AJ205">
        <f t="shared" si="161"/>
        <v>3.41</v>
      </c>
      <c r="AK205">
        <v>205</v>
      </c>
      <c r="AL205">
        <f t="shared" si="162"/>
        <v>204</v>
      </c>
      <c r="AM205">
        <f t="shared" si="163"/>
        <v>1.1040772532188785</v>
      </c>
      <c r="AN205">
        <f t="shared" si="164"/>
        <v>9.4</v>
      </c>
      <c r="AO205">
        <v>205</v>
      </c>
      <c r="AP205">
        <f t="shared" si="165"/>
        <v>204</v>
      </c>
      <c r="AQ205">
        <f t="shared" si="166"/>
        <v>1.1040772532188785</v>
      </c>
      <c r="AR205">
        <f t="shared" si="167"/>
        <v>116</v>
      </c>
      <c r="AS205">
        <v>205</v>
      </c>
      <c r="AT205">
        <f t="shared" si="168"/>
        <v>204</v>
      </c>
      <c r="AU205">
        <f t="shared" si="169"/>
        <v>1.1040772532188785</v>
      </c>
      <c r="AV205">
        <f t="shared" si="170"/>
        <v>5500</v>
      </c>
      <c r="AW205">
        <v>205</v>
      </c>
      <c r="AX205">
        <f t="shared" si="171"/>
        <v>204</v>
      </c>
      <c r="AY205">
        <f t="shared" si="172"/>
        <v>1.1040772532188785</v>
      </c>
      <c r="AZ205">
        <f t="shared" si="173"/>
        <v>30</v>
      </c>
      <c r="BA205">
        <v>205</v>
      </c>
      <c r="BB205">
        <f t="shared" si="174"/>
        <v>204</v>
      </c>
      <c r="BC205">
        <f t="shared" si="175"/>
        <v>1.1040772532188785</v>
      </c>
      <c r="BD205">
        <f t="shared" si="176"/>
        <v>34</v>
      </c>
      <c r="BE205">
        <v>205</v>
      </c>
      <c r="BF205">
        <f t="shared" si="177"/>
        <v>204</v>
      </c>
      <c r="BG205">
        <f t="shared" si="178"/>
        <v>1.1040772532188785</v>
      </c>
      <c r="BH205">
        <f t="shared" si="179"/>
        <v>16503</v>
      </c>
    </row>
    <row r="206" spans="1:60" x14ac:dyDescent="0.25">
      <c r="A206">
        <v>206</v>
      </c>
      <c r="B206">
        <f t="shared" si="135"/>
        <v>205</v>
      </c>
      <c r="C206">
        <f t="shared" si="136"/>
        <v>1.1033619456366179</v>
      </c>
      <c r="D206">
        <f t="shared" si="137"/>
        <v>0</v>
      </c>
      <c r="E206">
        <v>206</v>
      </c>
      <c r="F206">
        <f t="shared" si="138"/>
        <v>205</v>
      </c>
      <c r="G206">
        <f t="shared" si="139"/>
        <v>1.1033619456366179</v>
      </c>
      <c r="H206">
        <f t="shared" si="140"/>
        <v>94.5</v>
      </c>
      <c r="I206">
        <v>206</v>
      </c>
      <c r="J206">
        <f t="shared" si="141"/>
        <v>205</v>
      </c>
      <c r="K206">
        <f t="shared" si="142"/>
        <v>1.1033619456366179</v>
      </c>
      <c r="L206">
        <f t="shared" si="143"/>
        <v>166.3</v>
      </c>
      <c r="M206">
        <v>206</v>
      </c>
      <c r="N206">
        <f t="shared" si="144"/>
        <v>205</v>
      </c>
      <c r="O206">
        <f t="shared" si="145"/>
        <v>1.1033619456366179</v>
      </c>
      <c r="P206">
        <f t="shared" si="146"/>
        <v>64.099999999999994</v>
      </c>
      <c r="Q206">
        <v>206</v>
      </c>
      <c r="R206">
        <f t="shared" si="147"/>
        <v>205</v>
      </c>
      <c r="S206">
        <f t="shared" si="148"/>
        <v>1.1033619456366179</v>
      </c>
      <c r="T206">
        <f t="shared" si="149"/>
        <v>52</v>
      </c>
      <c r="U206">
        <v>206</v>
      </c>
      <c r="V206">
        <f t="shared" si="150"/>
        <v>205</v>
      </c>
      <c r="W206">
        <f t="shared" si="151"/>
        <v>1.1033619456366179</v>
      </c>
      <c r="X206">
        <f t="shared" si="152"/>
        <v>2145</v>
      </c>
      <c r="Y206">
        <v>206</v>
      </c>
      <c r="Z206">
        <f t="shared" si="153"/>
        <v>205</v>
      </c>
      <c r="AA206">
        <f t="shared" si="154"/>
        <v>1.1033619456366179</v>
      </c>
      <c r="AB206">
        <f t="shared" si="155"/>
        <v>97</v>
      </c>
      <c r="AC206">
        <v>206</v>
      </c>
      <c r="AD206">
        <f t="shared" si="156"/>
        <v>205</v>
      </c>
      <c r="AE206">
        <f t="shared" si="157"/>
        <v>1.1033619456366179</v>
      </c>
      <c r="AF206">
        <f t="shared" si="158"/>
        <v>3.15</v>
      </c>
      <c r="AG206">
        <v>206</v>
      </c>
      <c r="AH206">
        <f t="shared" si="159"/>
        <v>205</v>
      </c>
      <c r="AI206">
        <f t="shared" si="160"/>
        <v>1.1033619456366179</v>
      </c>
      <c r="AJ206">
        <f t="shared" si="161"/>
        <v>3.11</v>
      </c>
      <c r="AK206">
        <v>206</v>
      </c>
      <c r="AL206">
        <f t="shared" si="162"/>
        <v>205</v>
      </c>
      <c r="AM206">
        <f t="shared" si="163"/>
        <v>1.1033619456366179</v>
      </c>
      <c r="AN206">
        <f t="shared" si="164"/>
        <v>8.6</v>
      </c>
      <c r="AO206">
        <v>206</v>
      </c>
      <c r="AP206">
        <f t="shared" si="165"/>
        <v>205</v>
      </c>
      <c r="AQ206">
        <f t="shared" si="166"/>
        <v>1.1033619456366179</v>
      </c>
      <c r="AR206">
        <f t="shared" si="167"/>
        <v>70</v>
      </c>
      <c r="AS206">
        <v>206</v>
      </c>
      <c r="AT206">
        <f t="shared" si="168"/>
        <v>205</v>
      </c>
      <c r="AU206">
        <f t="shared" si="169"/>
        <v>1.1033619456366179</v>
      </c>
      <c r="AV206">
        <f t="shared" si="170"/>
        <v>4800</v>
      </c>
      <c r="AW206">
        <v>206</v>
      </c>
      <c r="AX206">
        <f t="shared" si="171"/>
        <v>205</v>
      </c>
      <c r="AY206">
        <f t="shared" si="172"/>
        <v>1.1033619456366179</v>
      </c>
      <c r="AZ206">
        <f t="shared" si="173"/>
        <v>19</v>
      </c>
      <c r="BA206">
        <v>206</v>
      </c>
      <c r="BB206">
        <f t="shared" si="174"/>
        <v>205</v>
      </c>
      <c r="BC206">
        <f t="shared" si="175"/>
        <v>1.1033619456366179</v>
      </c>
      <c r="BD206">
        <f t="shared" si="176"/>
        <v>25</v>
      </c>
      <c r="BE206">
        <v>206</v>
      </c>
      <c r="BF206">
        <f t="shared" si="177"/>
        <v>205</v>
      </c>
      <c r="BG206">
        <f t="shared" si="178"/>
        <v>1.1033619456366179</v>
      </c>
      <c r="BH206">
        <f t="shared" si="179"/>
        <v>7788</v>
      </c>
    </row>
    <row r="207" spans="1:60" x14ac:dyDescent="0.25">
      <c r="A207">
        <v>207</v>
      </c>
      <c r="B207">
        <f t="shared" si="135"/>
        <v>206</v>
      </c>
      <c r="C207">
        <f t="shared" si="136"/>
        <v>1.1026466380543576</v>
      </c>
      <c r="D207">
        <f t="shared" si="137"/>
        <v>2</v>
      </c>
      <c r="E207">
        <v>207</v>
      </c>
      <c r="F207">
        <f t="shared" si="138"/>
        <v>206</v>
      </c>
      <c r="G207">
        <f t="shared" si="139"/>
        <v>1.1026466380543576</v>
      </c>
      <c r="H207">
        <f t="shared" si="140"/>
        <v>102.4</v>
      </c>
      <c r="I207">
        <v>207</v>
      </c>
      <c r="J207">
        <f t="shared" si="141"/>
        <v>206</v>
      </c>
      <c r="K207">
        <f t="shared" si="142"/>
        <v>1.1026466380543576</v>
      </c>
      <c r="L207">
        <f t="shared" si="143"/>
        <v>183.1</v>
      </c>
      <c r="M207">
        <v>207</v>
      </c>
      <c r="N207">
        <f t="shared" si="144"/>
        <v>206</v>
      </c>
      <c r="O207">
        <f t="shared" si="145"/>
        <v>1.1026466380543576</v>
      </c>
      <c r="P207">
        <f t="shared" si="146"/>
        <v>66.900000000000006</v>
      </c>
      <c r="Q207">
        <v>207</v>
      </c>
      <c r="R207">
        <f t="shared" si="147"/>
        <v>206</v>
      </c>
      <c r="S207">
        <f t="shared" si="148"/>
        <v>1.1026466380543576</v>
      </c>
      <c r="T207">
        <f t="shared" si="149"/>
        <v>55.5</v>
      </c>
      <c r="U207">
        <v>207</v>
      </c>
      <c r="V207">
        <f t="shared" si="150"/>
        <v>206</v>
      </c>
      <c r="W207">
        <f t="shared" si="151"/>
        <v>1.1026466380543576</v>
      </c>
      <c r="X207">
        <f t="shared" si="152"/>
        <v>2935</v>
      </c>
      <c r="Y207">
        <v>207</v>
      </c>
      <c r="Z207">
        <f t="shared" si="153"/>
        <v>206</v>
      </c>
      <c r="AA207">
        <f t="shared" si="154"/>
        <v>1.1026466380543576</v>
      </c>
      <c r="AB207">
        <f t="shared" si="155"/>
        <v>141</v>
      </c>
      <c r="AC207">
        <v>207</v>
      </c>
      <c r="AD207">
        <f t="shared" si="156"/>
        <v>206</v>
      </c>
      <c r="AE207">
        <f t="shared" si="157"/>
        <v>1.1026466380543576</v>
      </c>
      <c r="AF207">
        <f t="shared" si="158"/>
        <v>3.58</v>
      </c>
      <c r="AG207">
        <v>207</v>
      </c>
      <c r="AH207">
        <f t="shared" si="159"/>
        <v>206</v>
      </c>
      <c r="AI207">
        <f t="shared" si="160"/>
        <v>1.1026466380543576</v>
      </c>
      <c r="AJ207">
        <f t="shared" si="161"/>
        <v>3.41</v>
      </c>
      <c r="AK207">
        <v>207</v>
      </c>
      <c r="AL207">
        <f t="shared" si="162"/>
        <v>206</v>
      </c>
      <c r="AM207">
        <f t="shared" si="163"/>
        <v>1.1026466380543576</v>
      </c>
      <c r="AN207">
        <f t="shared" si="164"/>
        <v>9.4</v>
      </c>
      <c r="AO207">
        <v>207</v>
      </c>
      <c r="AP207">
        <f t="shared" si="165"/>
        <v>206</v>
      </c>
      <c r="AQ207">
        <f t="shared" si="166"/>
        <v>1.1026466380543576</v>
      </c>
      <c r="AR207">
        <f t="shared" si="167"/>
        <v>116</v>
      </c>
      <c r="AS207">
        <v>207</v>
      </c>
      <c r="AT207">
        <f t="shared" si="168"/>
        <v>206</v>
      </c>
      <c r="AU207">
        <f t="shared" si="169"/>
        <v>1.1026466380543576</v>
      </c>
      <c r="AV207">
        <f t="shared" si="170"/>
        <v>5500</v>
      </c>
      <c r="AW207">
        <v>207</v>
      </c>
      <c r="AX207">
        <f t="shared" si="171"/>
        <v>206</v>
      </c>
      <c r="AY207">
        <f t="shared" si="172"/>
        <v>1.1026466380543576</v>
      </c>
      <c r="AZ207">
        <f t="shared" si="173"/>
        <v>30</v>
      </c>
      <c r="BA207">
        <v>207</v>
      </c>
      <c r="BB207">
        <f t="shared" si="174"/>
        <v>206</v>
      </c>
      <c r="BC207">
        <f t="shared" si="175"/>
        <v>1.1026466380543576</v>
      </c>
      <c r="BD207">
        <f t="shared" si="176"/>
        <v>34</v>
      </c>
      <c r="BE207">
        <v>207</v>
      </c>
      <c r="BF207">
        <f t="shared" si="177"/>
        <v>206</v>
      </c>
      <c r="BG207">
        <f t="shared" si="178"/>
        <v>1.1026466380543576</v>
      </c>
      <c r="BH207">
        <f t="shared" si="179"/>
        <v>16503</v>
      </c>
    </row>
    <row r="208" spans="1:60" x14ac:dyDescent="0.25">
      <c r="A208">
        <v>208</v>
      </c>
      <c r="B208">
        <f t="shared" si="135"/>
        <v>207</v>
      </c>
      <c r="C208">
        <f t="shared" si="136"/>
        <v>1.1019313304720972</v>
      </c>
      <c r="D208">
        <f t="shared" si="137"/>
        <v>0</v>
      </c>
      <c r="E208">
        <v>208</v>
      </c>
      <c r="F208">
        <f t="shared" si="138"/>
        <v>207</v>
      </c>
      <c r="G208">
        <f t="shared" si="139"/>
        <v>1.1019313304720972</v>
      </c>
      <c r="H208">
        <f t="shared" si="140"/>
        <v>94.5</v>
      </c>
      <c r="I208">
        <v>208</v>
      </c>
      <c r="J208">
        <f t="shared" si="141"/>
        <v>207</v>
      </c>
      <c r="K208">
        <f t="shared" si="142"/>
        <v>1.1019313304720972</v>
      </c>
      <c r="L208">
        <f t="shared" si="143"/>
        <v>166.3</v>
      </c>
      <c r="M208">
        <v>208</v>
      </c>
      <c r="N208">
        <f t="shared" si="144"/>
        <v>207</v>
      </c>
      <c r="O208">
        <f t="shared" si="145"/>
        <v>1.1019313304720972</v>
      </c>
      <c r="P208">
        <f t="shared" si="146"/>
        <v>64.099999999999994</v>
      </c>
      <c r="Q208">
        <v>208</v>
      </c>
      <c r="R208">
        <f t="shared" si="147"/>
        <v>207</v>
      </c>
      <c r="S208">
        <f t="shared" si="148"/>
        <v>1.1019313304720972</v>
      </c>
      <c r="T208">
        <f t="shared" si="149"/>
        <v>52</v>
      </c>
      <c r="U208">
        <v>208</v>
      </c>
      <c r="V208">
        <f t="shared" si="150"/>
        <v>207</v>
      </c>
      <c r="W208">
        <f t="shared" si="151"/>
        <v>1.1019313304720972</v>
      </c>
      <c r="X208">
        <f t="shared" si="152"/>
        <v>2145</v>
      </c>
      <c r="Y208">
        <v>208</v>
      </c>
      <c r="Z208">
        <f t="shared" si="153"/>
        <v>207</v>
      </c>
      <c r="AA208">
        <f t="shared" si="154"/>
        <v>1.1019313304720972</v>
      </c>
      <c r="AB208">
        <f t="shared" si="155"/>
        <v>97</v>
      </c>
      <c r="AC208">
        <v>208</v>
      </c>
      <c r="AD208">
        <f t="shared" si="156"/>
        <v>207</v>
      </c>
      <c r="AE208">
        <f t="shared" si="157"/>
        <v>1.1019313304720972</v>
      </c>
      <c r="AF208">
        <f t="shared" si="158"/>
        <v>3.15</v>
      </c>
      <c r="AG208">
        <v>208</v>
      </c>
      <c r="AH208">
        <f t="shared" si="159"/>
        <v>207</v>
      </c>
      <c r="AI208">
        <f t="shared" si="160"/>
        <v>1.1019313304720972</v>
      </c>
      <c r="AJ208">
        <f t="shared" si="161"/>
        <v>3.11</v>
      </c>
      <c r="AK208">
        <v>208</v>
      </c>
      <c r="AL208">
        <f t="shared" si="162"/>
        <v>207</v>
      </c>
      <c r="AM208">
        <f t="shared" si="163"/>
        <v>1.1019313304720972</v>
      </c>
      <c r="AN208">
        <f t="shared" si="164"/>
        <v>8.6</v>
      </c>
      <c r="AO208">
        <v>208</v>
      </c>
      <c r="AP208">
        <f t="shared" si="165"/>
        <v>207</v>
      </c>
      <c r="AQ208">
        <f t="shared" si="166"/>
        <v>1.1019313304720972</v>
      </c>
      <c r="AR208">
        <f t="shared" si="167"/>
        <v>70</v>
      </c>
      <c r="AS208">
        <v>208</v>
      </c>
      <c r="AT208">
        <f t="shared" si="168"/>
        <v>207</v>
      </c>
      <c r="AU208">
        <f t="shared" si="169"/>
        <v>1.1019313304720972</v>
      </c>
      <c r="AV208">
        <f t="shared" si="170"/>
        <v>4800</v>
      </c>
      <c r="AW208">
        <v>208</v>
      </c>
      <c r="AX208">
        <f t="shared" si="171"/>
        <v>207</v>
      </c>
      <c r="AY208">
        <f t="shared" si="172"/>
        <v>1.1019313304720972</v>
      </c>
      <c r="AZ208">
        <f t="shared" si="173"/>
        <v>19</v>
      </c>
      <c r="BA208">
        <v>208</v>
      </c>
      <c r="BB208">
        <f t="shared" si="174"/>
        <v>207</v>
      </c>
      <c r="BC208">
        <f t="shared" si="175"/>
        <v>1.1019313304720972</v>
      </c>
      <c r="BD208">
        <f t="shared" si="176"/>
        <v>25</v>
      </c>
      <c r="BE208">
        <v>208</v>
      </c>
      <c r="BF208">
        <f t="shared" si="177"/>
        <v>207</v>
      </c>
      <c r="BG208">
        <f t="shared" si="178"/>
        <v>1.1019313304720972</v>
      </c>
      <c r="BH208">
        <f t="shared" si="179"/>
        <v>7788</v>
      </c>
    </row>
    <row r="209" spans="1:60" x14ac:dyDescent="0.25">
      <c r="A209">
        <v>209</v>
      </c>
      <c r="B209">
        <f t="shared" si="135"/>
        <v>208</v>
      </c>
      <c r="C209">
        <f t="shared" si="136"/>
        <v>1.1012160228898369</v>
      </c>
      <c r="D209">
        <f t="shared" si="137"/>
        <v>2</v>
      </c>
      <c r="E209">
        <v>209</v>
      </c>
      <c r="F209">
        <f t="shared" si="138"/>
        <v>208</v>
      </c>
      <c r="G209">
        <f t="shared" si="139"/>
        <v>1.1012160228898369</v>
      </c>
      <c r="H209">
        <f t="shared" si="140"/>
        <v>102.4</v>
      </c>
      <c r="I209">
        <v>209</v>
      </c>
      <c r="J209">
        <f t="shared" si="141"/>
        <v>208</v>
      </c>
      <c r="K209">
        <f t="shared" si="142"/>
        <v>1.1012160228898369</v>
      </c>
      <c r="L209">
        <f t="shared" si="143"/>
        <v>183.1</v>
      </c>
      <c r="M209">
        <v>209</v>
      </c>
      <c r="N209">
        <f t="shared" si="144"/>
        <v>208</v>
      </c>
      <c r="O209">
        <f t="shared" si="145"/>
        <v>1.1012160228898369</v>
      </c>
      <c r="P209">
        <f t="shared" si="146"/>
        <v>66.900000000000006</v>
      </c>
      <c r="Q209">
        <v>209</v>
      </c>
      <c r="R209">
        <f t="shared" si="147"/>
        <v>208</v>
      </c>
      <c r="S209">
        <f t="shared" si="148"/>
        <v>1.1012160228898369</v>
      </c>
      <c r="T209">
        <f t="shared" si="149"/>
        <v>55.5</v>
      </c>
      <c r="U209">
        <v>209</v>
      </c>
      <c r="V209">
        <f t="shared" si="150"/>
        <v>208</v>
      </c>
      <c r="W209">
        <f t="shared" si="151"/>
        <v>1.1012160228898369</v>
      </c>
      <c r="X209">
        <f t="shared" si="152"/>
        <v>2935</v>
      </c>
      <c r="Y209">
        <v>209</v>
      </c>
      <c r="Z209">
        <f t="shared" si="153"/>
        <v>208</v>
      </c>
      <c r="AA209">
        <f t="shared" si="154"/>
        <v>1.1012160228898369</v>
      </c>
      <c r="AB209">
        <f t="shared" si="155"/>
        <v>141</v>
      </c>
      <c r="AC209">
        <v>209</v>
      </c>
      <c r="AD209">
        <f t="shared" si="156"/>
        <v>208</v>
      </c>
      <c r="AE209">
        <f t="shared" si="157"/>
        <v>1.1012160228898369</v>
      </c>
      <c r="AF209">
        <f t="shared" si="158"/>
        <v>3.58</v>
      </c>
      <c r="AG209">
        <v>209</v>
      </c>
      <c r="AH209">
        <f t="shared" si="159"/>
        <v>208</v>
      </c>
      <c r="AI209">
        <f t="shared" si="160"/>
        <v>1.1012160228898369</v>
      </c>
      <c r="AJ209">
        <f t="shared" si="161"/>
        <v>3.41</v>
      </c>
      <c r="AK209">
        <v>209</v>
      </c>
      <c r="AL209">
        <f t="shared" si="162"/>
        <v>208</v>
      </c>
      <c r="AM209">
        <f t="shared" si="163"/>
        <v>1.1012160228898369</v>
      </c>
      <c r="AN209">
        <f t="shared" si="164"/>
        <v>9.4</v>
      </c>
      <c r="AO209">
        <v>209</v>
      </c>
      <c r="AP209">
        <f t="shared" si="165"/>
        <v>208</v>
      </c>
      <c r="AQ209">
        <f t="shared" si="166"/>
        <v>1.1012160228898369</v>
      </c>
      <c r="AR209">
        <f t="shared" si="167"/>
        <v>116</v>
      </c>
      <c r="AS209">
        <v>209</v>
      </c>
      <c r="AT209">
        <f t="shared" si="168"/>
        <v>208</v>
      </c>
      <c r="AU209">
        <f t="shared" si="169"/>
        <v>1.1012160228898369</v>
      </c>
      <c r="AV209">
        <f t="shared" si="170"/>
        <v>5500</v>
      </c>
      <c r="AW209">
        <v>209</v>
      </c>
      <c r="AX209">
        <f t="shared" si="171"/>
        <v>208</v>
      </c>
      <c r="AY209">
        <f t="shared" si="172"/>
        <v>1.1012160228898369</v>
      </c>
      <c r="AZ209">
        <f t="shared" si="173"/>
        <v>30</v>
      </c>
      <c r="BA209">
        <v>209</v>
      </c>
      <c r="BB209">
        <f t="shared" si="174"/>
        <v>208</v>
      </c>
      <c r="BC209">
        <f t="shared" si="175"/>
        <v>1.1012160228898369</v>
      </c>
      <c r="BD209">
        <f t="shared" si="176"/>
        <v>34</v>
      </c>
      <c r="BE209">
        <v>209</v>
      </c>
      <c r="BF209">
        <f t="shared" si="177"/>
        <v>208</v>
      </c>
      <c r="BG209">
        <f t="shared" si="178"/>
        <v>1.1012160228898369</v>
      </c>
      <c r="BH209">
        <f t="shared" si="179"/>
        <v>16503</v>
      </c>
    </row>
    <row r="210" spans="1:60" x14ac:dyDescent="0.25">
      <c r="A210">
        <v>210</v>
      </c>
      <c r="B210">
        <f t="shared" si="135"/>
        <v>209</v>
      </c>
      <c r="C210">
        <f t="shared" si="136"/>
        <v>1.1005007153075763</v>
      </c>
      <c r="D210">
        <f t="shared" si="137"/>
        <v>0</v>
      </c>
      <c r="E210">
        <v>210</v>
      </c>
      <c r="F210">
        <f t="shared" si="138"/>
        <v>209</v>
      </c>
      <c r="G210">
        <f t="shared" si="139"/>
        <v>1.1005007153075763</v>
      </c>
      <c r="H210">
        <f t="shared" si="140"/>
        <v>94.5</v>
      </c>
      <c r="I210">
        <v>210</v>
      </c>
      <c r="J210">
        <f t="shared" si="141"/>
        <v>209</v>
      </c>
      <c r="K210">
        <f t="shared" si="142"/>
        <v>1.1005007153075763</v>
      </c>
      <c r="L210">
        <f t="shared" si="143"/>
        <v>166.3</v>
      </c>
      <c r="M210">
        <v>210</v>
      </c>
      <c r="N210">
        <f t="shared" si="144"/>
        <v>209</v>
      </c>
      <c r="O210">
        <f t="shared" si="145"/>
        <v>1.1005007153075763</v>
      </c>
      <c r="P210">
        <f t="shared" si="146"/>
        <v>64.099999999999994</v>
      </c>
      <c r="Q210">
        <v>210</v>
      </c>
      <c r="R210">
        <f t="shared" si="147"/>
        <v>209</v>
      </c>
      <c r="S210">
        <f t="shared" si="148"/>
        <v>1.1005007153075763</v>
      </c>
      <c r="T210">
        <f t="shared" si="149"/>
        <v>52</v>
      </c>
      <c r="U210">
        <v>210</v>
      </c>
      <c r="V210">
        <f t="shared" si="150"/>
        <v>209</v>
      </c>
      <c r="W210">
        <f t="shared" si="151"/>
        <v>1.1005007153075763</v>
      </c>
      <c r="X210">
        <f t="shared" si="152"/>
        <v>2145</v>
      </c>
      <c r="Y210">
        <v>210</v>
      </c>
      <c r="Z210">
        <f t="shared" si="153"/>
        <v>209</v>
      </c>
      <c r="AA210">
        <f t="shared" si="154"/>
        <v>1.1005007153075763</v>
      </c>
      <c r="AB210">
        <f t="shared" si="155"/>
        <v>97</v>
      </c>
      <c r="AC210">
        <v>210</v>
      </c>
      <c r="AD210">
        <f t="shared" si="156"/>
        <v>209</v>
      </c>
      <c r="AE210">
        <f t="shared" si="157"/>
        <v>1.1005007153075763</v>
      </c>
      <c r="AF210">
        <f t="shared" si="158"/>
        <v>3.15</v>
      </c>
      <c r="AG210">
        <v>210</v>
      </c>
      <c r="AH210">
        <f t="shared" si="159"/>
        <v>209</v>
      </c>
      <c r="AI210">
        <f t="shared" si="160"/>
        <v>1.1005007153075763</v>
      </c>
      <c r="AJ210">
        <f t="shared" si="161"/>
        <v>3.11</v>
      </c>
      <c r="AK210">
        <v>210</v>
      </c>
      <c r="AL210">
        <f t="shared" si="162"/>
        <v>209</v>
      </c>
      <c r="AM210">
        <f t="shared" si="163"/>
        <v>1.1005007153075763</v>
      </c>
      <c r="AN210">
        <f t="shared" si="164"/>
        <v>8.6</v>
      </c>
      <c r="AO210">
        <v>210</v>
      </c>
      <c r="AP210">
        <f t="shared" si="165"/>
        <v>209</v>
      </c>
      <c r="AQ210">
        <f t="shared" si="166"/>
        <v>1.1005007153075763</v>
      </c>
      <c r="AR210">
        <f t="shared" si="167"/>
        <v>70</v>
      </c>
      <c r="AS210">
        <v>210</v>
      </c>
      <c r="AT210">
        <f t="shared" si="168"/>
        <v>209</v>
      </c>
      <c r="AU210">
        <f t="shared" si="169"/>
        <v>1.1005007153075763</v>
      </c>
      <c r="AV210">
        <f t="shared" si="170"/>
        <v>4800</v>
      </c>
      <c r="AW210">
        <v>210</v>
      </c>
      <c r="AX210">
        <f t="shared" si="171"/>
        <v>209</v>
      </c>
      <c r="AY210">
        <f t="shared" si="172"/>
        <v>1.1005007153075763</v>
      </c>
      <c r="AZ210">
        <f t="shared" si="173"/>
        <v>19</v>
      </c>
      <c r="BA210">
        <v>210</v>
      </c>
      <c r="BB210">
        <f t="shared" si="174"/>
        <v>209</v>
      </c>
      <c r="BC210">
        <f t="shared" si="175"/>
        <v>1.1005007153075763</v>
      </c>
      <c r="BD210">
        <f t="shared" si="176"/>
        <v>25</v>
      </c>
      <c r="BE210">
        <v>210</v>
      </c>
      <c r="BF210">
        <f t="shared" si="177"/>
        <v>209</v>
      </c>
      <c r="BG210">
        <f t="shared" si="178"/>
        <v>1.1005007153075763</v>
      </c>
      <c r="BH210">
        <f t="shared" si="179"/>
        <v>7788</v>
      </c>
    </row>
    <row r="211" spans="1:60" x14ac:dyDescent="0.25">
      <c r="A211">
        <v>211</v>
      </c>
      <c r="B211">
        <f t="shared" si="135"/>
        <v>210</v>
      </c>
      <c r="C211">
        <f t="shared" si="136"/>
        <v>1.099785407725316</v>
      </c>
      <c r="D211">
        <f t="shared" si="137"/>
        <v>2</v>
      </c>
      <c r="E211">
        <v>211</v>
      </c>
      <c r="F211">
        <f t="shared" si="138"/>
        <v>210</v>
      </c>
      <c r="G211">
        <f t="shared" si="139"/>
        <v>1.099785407725316</v>
      </c>
      <c r="H211">
        <f t="shared" si="140"/>
        <v>102.4</v>
      </c>
      <c r="I211">
        <v>211</v>
      </c>
      <c r="J211">
        <f t="shared" si="141"/>
        <v>210</v>
      </c>
      <c r="K211">
        <f t="shared" si="142"/>
        <v>1.099785407725316</v>
      </c>
      <c r="L211">
        <f t="shared" si="143"/>
        <v>183.1</v>
      </c>
      <c r="M211">
        <v>211</v>
      </c>
      <c r="N211">
        <f t="shared" si="144"/>
        <v>210</v>
      </c>
      <c r="O211">
        <f t="shared" si="145"/>
        <v>1.099785407725316</v>
      </c>
      <c r="P211">
        <f t="shared" si="146"/>
        <v>66.900000000000006</v>
      </c>
      <c r="Q211">
        <v>211</v>
      </c>
      <c r="R211">
        <f t="shared" si="147"/>
        <v>210</v>
      </c>
      <c r="S211">
        <f t="shared" si="148"/>
        <v>1.099785407725316</v>
      </c>
      <c r="T211">
        <f t="shared" si="149"/>
        <v>55.5</v>
      </c>
      <c r="U211">
        <v>211</v>
      </c>
      <c r="V211">
        <f t="shared" si="150"/>
        <v>210</v>
      </c>
      <c r="W211">
        <f t="shared" si="151"/>
        <v>1.099785407725316</v>
      </c>
      <c r="X211">
        <f t="shared" si="152"/>
        <v>2935</v>
      </c>
      <c r="Y211">
        <v>211</v>
      </c>
      <c r="Z211">
        <f t="shared" si="153"/>
        <v>210</v>
      </c>
      <c r="AA211">
        <f t="shared" si="154"/>
        <v>1.099785407725316</v>
      </c>
      <c r="AB211">
        <f t="shared" si="155"/>
        <v>141</v>
      </c>
      <c r="AC211">
        <v>211</v>
      </c>
      <c r="AD211">
        <f t="shared" si="156"/>
        <v>210</v>
      </c>
      <c r="AE211">
        <f t="shared" si="157"/>
        <v>1.099785407725316</v>
      </c>
      <c r="AF211">
        <f t="shared" si="158"/>
        <v>3.58</v>
      </c>
      <c r="AG211">
        <v>211</v>
      </c>
      <c r="AH211">
        <f t="shared" si="159"/>
        <v>210</v>
      </c>
      <c r="AI211">
        <f t="shared" si="160"/>
        <v>1.099785407725316</v>
      </c>
      <c r="AJ211">
        <f t="shared" si="161"/>
        <v>3.41</v>
      </c>
      <c r="AK211">
        <v>211</v>
      </c>
      <c r="AL211">
        <f t="shared" si="162"/>
        <v>210</v>
      </c>
      <c r="AM211">
        <f t="shared" si="163"/>
        <v>1.099785407725316</v>
      </c>
      <c r="AN211">
        <f t="shared" si="164"/>
        <v>9.4</v>
      </c>
      <c r="AO211">
        <v>211</v>
      </c>
      <c r="AP211">
        <f t="shared" si="165"/>
        <v>210</v>
      </c>
      <c r="AQ211">
        <f t="shared" si="166"/>
        <v>1.099785407725316</v>
      </c>
      <c r="AR211">
        <f t="shared" si="167"/>
        <v>116</v>
      </c>
      <c r="AS211">
        <v>211</v>
      </c>
      <c r="AT211">
        <f t="shared" si="168"/>
        <v>210</v>
      </c>
      <c r="AU211">
        <f t="shared" si="169"/>
        <v>1.099785407725316</v>
      </c>
      <c r="AV211">
        <f t="shared" si="170"/>
        <v>5500</v>
      </c>
      <c r="AW211">
        <v>211</v>
      </c>
      <c r="AX211">
        <f t="shared" si="171"/>
        <v>210</v>
      </c>
      <c r="AY211">
        <f t="shared" si="172"/>
        <v>1.099785407725316</v>
      </c>
      <c r="AZ211">
        <f t="shared" si="173"/>
        <v>30</v>
      </c>
      <c r="BA211">
        <v>211</v>
      </c>
      <c r="BB211">
        <f t="shared" si="174"/>
        <v>210</v>
      </c>
      <c r="BC211">
        <f t="shared" si="175"/>
        <v>1.099785407725316</v>
      </c>
      <c r="BD211">
        <f t="shared" si="176"/>
        <v>34</v>
      </c>
      <c r="BE211">
        <v>211</v>
      </c>
      <c r="BF211">
        <f t="shared" si="177"/>
        <v>210</v>
      </c>
      <c r="BG211">
        <f t="shared" si="178"/>
        <v>1.099785407725316</v>
      </c>
      <c r="BH211">
        <f t="shared" si="179"/>
        <v>16503</v>
      </c>
    </row>
    <row r="212" spans="1:60" x14ac:dyDescent="0.25">
      <c r="A212">
        <v>212</v>
      </c>
      <c r="B212">
        <f t="shared" si="135"/>
        <v>211</v>
      </c>
      <c r="C212">
        <f t="shared" si="136"/>
        <v>1.0990701001430556</v>
      </c>
      <c r="D212">
        <f t="shared" si="137"/>
        <v>0</v>
      </c>
      <c r="E212">
        <v>212</v>
      </c>
      <c r="F212">
        <f t="shared" si="138"/>
        <v>211</v>
      </c>
      <c r="G212">
        <f t="shared" si="139"/>
        <v>1.0990701001430556</v>
      </c>
      <c r="H212">
        <f t="shared" si="140"/>
        <v>94.5</v>
      </c>
      <c r="I212">
        <v>212</v>
      </c>
      <c r="J212">
        <f t="shared" si="141"/>
        <v>211</v>
      </c>
      <c r="K212">
        <f t="shared" si="142"/>
        <v>1.0990701001430556</v>
      </c>
      <c r="L212">
        <f t="shared" si="143"/>
        <v>166.3</v>
      </c>
      <c r="M212">
        <v>212</v>
      </c>
      <c r="N212">
        <f t="shared" si="144"/>
        <v>211</v>
      </c>
      <c r="O212">
        <f t="shared" si="145"/>
        <v>1.0990701001430556</v>
      </c>
      <c r="P212">
        <f t="shared" si="146"/>
        <v>64.099999999999994</v>
      </c>
      <c r="Q212">
        <v>212</v>
      </c>
      <c r="R212">
        <f t="shared" si="147"/>
        <v>211</v>
      </c>
      <c r="S212">
        <f t="shared" si="148"/>
        <v>1.0990701001430556</v>
      </c>
      <c r="T212">
        <f t="shared" si="149"/>
        <v>52</v>
      </c>
      <c r="U212">
        <v>212</v>
      </c>
      <c r="V212">
        <f t="shared" si="150"/>
        <v>211</v>
      </c>
      <c r="W212">
        <f t="shared" si="151"/>
        <v>1.0990701001430556</v>
      </c>
      <c r="X212">
        <f t="shared" si="152"/>
        <v>2145</v>
      </c>
      <c r="Y212">
        <v>212</v>
      </c>
      <c r="Z212">
        <f t="shared" si="153"/>
        <v>211</v>
      </c>
      <c r="AA212">
        <f t="shared" si="154"/>
        <v>1.0990701001430556</v>
      </c>
      <c r="AB212">
        <f t="shared" si="155"/>
        <v>97</v>
      </c>
      <c r="AC212">
        <v>212</v>
      </c>
      <c r="AD212">
        <f t="shared" si="156"/>
        <v>211</v>
      </c>
      <c r="AE212">
        <f t="shared" si="157"/>
        <v>1.0990701001430556</v>
      </c>
      <c r="AF212">
        <f t="shared" si="158"/>
        <v>3.15</v>
      </c>
      <c r="AG212">
        <v>212</v>
      </c>
      <c r="AH212">
        <f t="shared" si="159"/>
        <v>211</v>
      </c>
      <c r="AI212">
        <f t="shared" si="160"/>
        <v>1.0990701001430556</v>
      </c>
      <c r="AJ212">
        <f t="shared" si="161"/>
        <v>3.11</v>
      </c>
      <c r="AK212">
        <v>212</v>
      </c>
      <c r="AL212">
        <f t="shared" si="162"/>
        <v>211</v>
      </c>
      <c r="AM212">
        <f t="shared" si="163"/>
        <v>1.0990701001430556</v>
      </c>
      <c r="AN212">
        <f t="shared" si="164"/>
        <v>8.6</v>
      </c>
      <c r="AO212">
        <v>212</v>
      </c>
      <c r="AP212">
        <f t="shared" si="165"/>
        <v>211</v>
      </c>
      <c r="AQ212">
        <f t="shared" si="166"/>
        <v>1.0990701001430556</v>
      </c>
      <c r="AR212">
        <f t="shared" si="167"/>
        <v>70</v>
      </c>
      <c r="AS212">
        <v>212</v>
      </c>
      <c r="AT212">
        <f t="shared" si="168"/>
        <v>211</v>
      </c>
      <c r="AU212">
        <f t="shared" si="169"/>
        <v>1.0990701001430556</v>
      </c>
      <c r="AV212">
        <f t="shared" si="170"/>
        <v>4800</v>
      </c>
      <c r="AW212">
        <v>212</v>
      </c>
      <c r="AX212">
        <f t="shared" si="171"/>
        <v>211</v>
      </c>
      <c r="AY212">
        <f t="shared" si="172"/>
        <v>1.0990701001430556</v>
      </c>
      <c r="AZ212">
        <f t="shared" si="173"/>
        <v>19</v>
      </c>
      <c r="BA212">
        <v>212</v>
      </c>
      <c r="BB212">
        <f t="shared" si="174"/>
        <v>211</v>
      </c>
      <c r="BC212">
        <f t="shared" si="175"/>
        <v>1.0990701001430556</v>
      </c>
      <c r="BD212">
        <f t="shared" si="176"/>
        <v>25</v>
      </c>
      <c r="BE212">
        <v>212</v>
      </c>
      <c r="BF212">
        <f t="shared" si="177"/>
        <v>211</v>
      </c>
      <c r="BG212">
        <f t="shared" si="178"/>
        <v>1.0990701001430556</v>
      </c>
      <c r="BH212">
        <f t="shared" si="179"/>
        <v>7788</v>
      </c>
    </row>
    <row r="213" spans="1:60" x14ac:dyDescent="0.25">
      <c r="A213">
        <v>213</v>
      </c>
      <c r="B213">
        <f t="shared" si="135"/>
        <v>212</v>
      </c>
      <c r="C213">
        <f t="shared" si="136"/>
        <v>1.0983547925607953</v>
      </c>
      <c r="D213">
        <f t="shared" si="137"/>
        <v>2</v>
      </c>
      <c r="E213">
        <v>213</v>
      </c>
      <c r="F213">
        <f t="shared" si="138"/>
        <v>212</v>
      </c>
      <c r="G213">
        <f t="shared" si="139"/>
        <v>1.0983547925607953</v>
      </c>
      <c r="H213">
        <f t="shared" si="140"/>
        <v>102.4</v>
      </c>
      <c r="I213">
        <v>213</v>
      </c>
      <c r="J213">
        <f t="shared" si="141"/>
        <v>212</v>
      </c>
      <c r="K213">
        <f t="shared" si="142"/>
        <v>1.0983547925607953</v>
      </c>
      <c r="L213">
        <f t="shared" si="143"/>
        <v>183.1</v>
      </c>
      <c r="M213">
        <v>213</v>
      </c>
      <c r="N213">
        <f t="shared" si="144"/>
        <v>212</v>
      </c>
      <c r="O213">
        <f t="shared" si="145"/>
        <v>1.0983547925607953</v>
      </c>
      <c r="P213">
        <f t="shared" si="146"/>
        <v>66.900000000000006</v>
      </c>
      <c r="Q213">
        <v>213</v>
      </c>
      <c r="R213">
        <f t="shared" si="147"/>
        <v>212</v>
      </c>
      <c r="S213">
        <f t="shared" si="148"/>
        <v>1.0983547925607953</v>
      </c>
      <c r="T213">
        <f t="shared" si="149"/>
        <v>55.5</v>
      </c>
      <c r="U213">
        <v>213</v>
      </c>
      <c r="V213">
        <f t="shared" si="150"/>
        <v>212</v>
      </c>
      <c r="W213">
        <f t="shared" si="151"/>
        <v>1.0983547925607953</v>
      </c>
      <c r="X213">
        <f t="shared" si="152"/>
        <v>2935</v>
      </c>
      <c r="Y213">
        <v>213</v>
      </c>
      <c r="Z213">
        <f t="shared" si="153"/>
        <v>212</v>
      </c>
      <c r="AA213">
        <f t="shared" si="154"/>
        <v>1.0983547925607953</v>
      </c>
      <c r="AB213">
        <f t="shared" si="155"/>
        <v>141</v>
      </c>
      <c r="AC213">
        <v>213</v>
      </c>
      <c r="AD213">
        <f t="shared" si="156"/>
        <v>212</v>
      </c>
      <c r="AE213">
        <f t="shared" si="157"/>
        <v>1.0983547925607953</v>
      </c>
      <c r="AF213">
        <f t="shared" si="158"/>
        <v>3.58</v>
      </c>
      <c r="AG213">
        <v>213</v>
      </c>
      <c r="AH213">
        <f t="shared" si="159"/>
        <v>212</v>
      </c>
      <c r="AI213">
        <f t="shared" si="160"/>
        <v>1.0983547925607953</v>
      </c>
      <c r="AJ213">
        <f t="shared" si="161"/>
        <v>3.41</v>
      </c>
      <c r="AK213">
        <v>213</v>
      </c>
      <c r="AL213">
        <f t="shared" si="162"/>
        <v>212</v>
      </c>
      <c r="AM213">
        <f t="shared" si="163"/>
        <v>1.0983547925607953</v>
      </c>
      <c r="AN213">
        <f t="shared" si="164"/>
        <v>9.4</v>
      </c>
      <c r="AO213">
        <v>213</v>
      </c>
      <c r="AP213">
        <f t="shared" si="165"/>
        <v>212</v>
      </c>
      <c r="AQ213">
        <f t="shared" si="166"/>
        <v>1.0983547925607953</v>
      </c>
      <c r="AR213">
        <f t="shared" si="167"/>
        <v>116</v>
      </c>
      <c r="AS213">
        <v>213</v>
      </c>
      <c r="AT213">
        <f t="shared" si="168"/>
        <v>212</v>
      </c>
      <c r="AU213">
        <f t="shared" si="169"/>
        <v>1.0983547925607953</v>
      </c>
      <c r="AV213">
        <f t="shared" si="170"/>
        <v>5500</v>
      </c>
      <c r="AW213">
        <v>213</v>
      </c>
      <c r="AX213">
        <f t="shared" si="171"/>
        <v>212</v>
      </c>
      <c r="AY213">
        <f t="shared" si="172"/>
        <v>1.0983547925607953</v>
      </c>
      <c r="AZ213">
        <f t="shared" si="173"/>
        <v>30</v>
      </c>
      <c r="BA213">
        <v>213</v>
      </c>
      <c r="BB213">
        <f t="shared" si="174"/>
        <v>212</v>
      </c>
      <c r="BC213">
        <f t="shared" si="175"/>
        <v>1.0983547925607953</v>
      </c>
      <c r="BD213">
        <f t="shared" si="176"/>
        <v>34</v>
      </c>
      <c r="BE213">
        <v>213</v>
      </c>
      <c r="BF213">
        <f t="shared" si="177"/>
        <v>212</v>
      </c>
      <c r="BG213">
        <f t="shared" si="178"/>
        <v>1.0983547925607953</v>
      </c>
      <c r="BH213">
        <f t="shared" si="179"/>
        <v>16503</v>
      </c>
    </row>
    <row r="214" spans="1:60" x14ac:dyDescent="0.25">
      <c r="A214">
        <v>214</v>
      </c>
      <c r="B214">
        <f t="shared" si="135"/>
        <v>213</v>
      </c>
      <c r="C214">
        <f t="shared" si="136"/>
        <v>1.0976394849785347</v>
      </c>
      <c r="D214">
        <f t="shared" si="137"/>
        <v>0</v>
      </c>
      <c r="E214">
        <v>214</v>
      </c>
      <c r="F214">
        <f t="shared" si="138"/>
        <v>213</v>
      </c>
      <c r="G214">
        <f t="shared" si="139"/>
        <v>1.0976394849785347</v>
      </c>
      <c r="H214">
        <f t="shared" si="140"/>
        <v>94.5</v>
      </c>
      <c r="I214">
        <v>214</v>
      </c>
      <c r="J214">
        <f t="shared" si="141"/>
        <v>213</v>
      </c>
      <c r="K214">
        <f t="shared" si="142"/>
        <v>1.0976394849785347</v>
      </c>
      <c r="L214">
        <f t="shared" si="143"/>
        <v>166.3</v>
      </c>
      <c r="M214">
        <v>214</v>
      </c>
      <c r="N214">
        <f t="shared" si="144"/>
        <v>213</v>
      </c>
      <c r="O214">
        <f t="shared" si="145"/>
        <v>1.0976394849785347</v>
      </c>
      <c r="P214">
        <f t="shared" si="146"/>
        <v>64.099999999999994</v>
      </c>
      <c r="Q214">
        <v>214</v>
      </c>
      <c r="R214">
        <f t="shared" si="147"/>
        <v>213</v>
      </c>
      <c r="S214">
        <f t="shared" si="148"/>
        <v>1.0976394849785347</v>
      </c>
      <c r="T214">
        <f t="shared" si="149"/>
        <v>52</v>
      </c>
      <c r="U214">
        <v>214</v>
      </c>
      <c r="V214">
        <f t="shared" si="150"/>
        <v>213</v>
      </c>
      <c r="W214">
        <f t="shared" si="151"/>
        <v>1.0976394849785347</v>
      </c>
      <c r="X214">
        <f t="shared" si="152"/>
        <v>2145</v>
      </c>
      <c r="Y214">
        <v>214</v>
      </c>
      <c r="Z214">
        <f t="shared" si="153"/>
        <v>213</v>
      </c>
      <c r="AA214">
        <f t="shared" si="154"/>
        <v>1.0976394849785347</v>
      </c>
      <c r="AB214">
        <f t="shared" si="155"/>
        <v>97</v>
      </c>
      <c r="AC214">
        <v>214</v>
      </c>
      <c r="AD214">
        <f t="shared" si="156"/>
        <v>213</v>
      </c>
      <c r="AE214">
        <f t="shared" si="157"/>
        <v>1.0976394849785347</v>
      </c>
      <c r="AF214">
        <f t="shared" si="158"/>
        <v>3.15</v>
      </c>
      <c r="AG214">
        <v>214</v>
      </c>
      <c r="AH214">
        <f t="shared" si="159"/>
        <v>213</v>
      </c>
      <c r="AI214">
        <f t="shared" si="160"/>
        <v>1.0976394849785347</v>
      </c>
      <c r="AJ214">
        <f t="shared" si="161"/>
        <v>3.11</v>
      </c>
      <c r="AK214">
        <v>214</v>
      </c>
      <c r="AL214">
        <f t="shared" si="162"/>
        <v>213</v>
      </c>
      <c r="AM214">
        <f t="shared" si="163"/>
        <v>1.0976394849785347</v>
      </c>
      <c r="AN214">
        <f t="shared" si="164"/>
        <v>8.6</v>
      </c>
      <c r="AO214">
        <v>214</v>
      </c>
      <c r="AP214">
        <f t="shared" si="165"/>
        <v>213</v>
      </c>
      <c r="AQ214">
        <f t="shared" si="166"/>
        <v>1.0976394849785347</v>
      </c>
      <c r="AR214">
        <f t="shared" si="167"/>
        <v>70</v>
      </c>
      <c r="AS214">
        <v>214</v>
      </c>
      <c r="AT214">
        <f t="shared" si="168"/>
        <v>213</v>
      </c>
      <c r="AU214">
        <f t="shared" si="169"/>
        <v>1.0976394849785347</v>
      </c>
      <c r="AV214">
        <f t="shared" si="170"/>
        <v>4800</v>
      </c>
      <c r="AW214">
        <v>214</v>
      </c>
      <c r="AX214">
        <f t="shared" si="171"/>
        <v>213</v>
      </c>
      <c r="AY214">
        <f t="shared" si="172"/>
        <v>1.0976394849785347</v>
      </c>
      <c r="AZ214">
        <f t="shared" si="173"/>
        <v>19</v>
      </c>
      <c r="BA214">
        <v>214</v>
      </c>
      <c r="BB214">
        <f t="shared" si="174"/>
        <v>213</v>
      </c>
      <c r="BC214">
        <f t="shared" si="175"/>
        <v>1.0976394849785347</v>
      </c>
      <c r="BD214">
        <f t="shared" si="176"/>
        <v>25</v>
      </c>
      <c r="BE214">
        <v>214</v>
      </c>
      <c r="BF214">
        <f t="shared" si="177"/>
        <v>213</v>
      </c>
      <c r="BG214">
        <f t="shared" si="178"/>
        <v>1.0976394849785347</v>
      </c>
      <c r="BH214">
        <f t="shared" si="179"/>
        <v>7788</v>
      </c>
    </row>
    <row r="215" spans="1:60" x14ac:dyDescent="0.25">
      <c r="A215">
        <v>215</v>
      </c>
      <c r="B215">
        <f t="shared" si="135"/>
        <v>214</v>
      </c>
      <c r="C215">
        <f t="shared" si="136"/>
        <v>1.0969241773962743</v>
      </c>
      <c r="D215">
        <f t="shared" si="137"/>
        <v>2</v>
      </c>
      <c r="E215">
        <v>215</v>
      </c>
      <c r="F215">
        <f t="shared" si="138"/>
        <v>214</v>
      </c>
      <c r="G215">
        <f t="shared" si="139"/>
        <v>1.0969241773962743</v>
      </c>
      <c r="H215">
        <f t="shared" si="140"/>
        <v>102.4</v>
      </c>
      <c r="I215">
        <v>215</v>
      </c>
      <c r="J215">
        <f t="shared" si="141"/>
        <v>214</v>
      </c>
      <c r="K215">
        <f t="shared" si="142"/>
        <v>1.0969241773962743</v>
      </c>
      <c r="L215">
        <f t="shared" si="143"/>
        <v>183.1</v>
      </c>
      <c r="M215">
        <v>215</v>
      </c>
      <c r="N215">
        <f t="shared" si="144"/>
        <v>214</v>
      </c>
      <c r="O215">
        <f t="shared" si="145"/>
        <v>1.0969241773962743</v>
      </c>
      <c r="P215">
        <f t="shared" si="146"/>
        <v>66.900000000000006</v>
      </c>
      <c r="Q215">
        <v>215</v>
      </c>
      <c r="R215">
        <f t="shared" si="147"/>
        <v>214</v>
      </c>
      <c r="S215">
        <f t="shared" si="148"/>
        <v>1.0969241773962743</v>
      </c>
      <c r="T215">
        <f t="shared" si="149"/>
        <v>55.5</v>
      </c>
      <c r="U215">
        <v>215</v>
      </c>
      <c r="V215">
        <f t="shared" si="150"/>
        <v>214</v>
      </c>
      <c r="W215">
        <f t="shared" si="151"/>
        <v>1.0969241773962743</v>
      </c>
      <c r="X215">
        <f t="shared" si="152"/>
        <v>2935</v>
      </c>
      <c r="Y215">
        <v>215</v>
      </c>
      <c r="Z215">
        <f t="shared" si="153"/>
        <v>214</v>
      </c>
      <c r="AA215">
        <f t="shared" si="154"/>
        <v>1.0969241773962743</v>
      </c>
      <c r="AB215">
        <f t="shared" si="155"/>
        <v>141</v>
      </c>
      <c r="AC215">
        <v>215</v>
      </c>
      <c r="AD215">
        <f t="shared" si="156"/>
        <v>214</v>
      </c>
      <c r="AE215">
        <f t="shared" si="157"/>
        <v>1.0969241773962743</v>
      </c>
      <c r="AF215">
        <f t="shared" si="158"/>
        <v>3.58</v>
      </c>
      <c r="AG215">
        <v>215</v>
      </c>
      <c r="AH215">
        <f t="shared" si="159"/>
        <v>214</v>
      </c>
      <c r="AI215">
        <f t="shared" si="160"/>
        <v>1.0969241773962743</v>
      </c>
      <c r="AJ215">
        <f t="shared" si="161"/>
        <v>3.41</v>
      </c>
      <c r="AK215">
        <v>215</v>
      </c>
      <c r="AL215">
        <f t="shared" si="162"/>
        <v>214</v>
      </c>
      <c r="AM215">
        <f t="shared" si="163"/>
        <v>1.0969241773962743</v>
      </c>
      <c r="AN215">
        <f t="shared" si="164"/>
        <v>9.4</v>
      </c>
      <c r="AO215">
        <v>215</v>
      </c>
      <c r="AP215">
        <f t="shared" si="165"/>
        <v>214</v>
      </c>
      <c r="AQ215">
        <f t="shared" si="166"/>
        <v>1.0969241773962743</v>
      </c>
      <c r="AR215">
        <f t="shared" si="167"/>
        <v>116</v>
      </c>
      <c r="AS215">
        <v>215</v>
      </c>
      <c r="AT215">
        <f t="shared" si="168"/>
        <v>214</v>
      </c>
      <c r="AU215">
        <f t="shared" si="169"/>
        <v>1.0969241773962743</v>
      </c>
      <c r="AV215">
        <f t="shared" si="170"/>
        <v>5500</v>
      </c>
      <c r="AW215">
        <v>215</v>
      </c>
      <c r="AX215">
        <f t="shared" si="171"/>
        <v>214</v>
      </c>
      <c r="AY215">
        <f t="shared" si="172"/>
        <v>1.0969241773962743</v>
      </c>
      <c r="AZ215">
        <f t="shared" si="173"/>
        <v>30</v>
      </c>
      <c r="BA215">
        <v>215</v>
      </c>
      <c r="BB215">
        <f t="shared" si="174"/>
        <v>214</v>
      </c>
      <c r="BC215">
        <f t="shared" si="175"/>
        <v>1.0969241773962743</v>
      </c>
      <c r="BD215">
        <f t="shared" si="176"/>
        <v>34</v>
      </c>
      <c r="BE215">
        <v>215</v>
      </c>
      <c r="BF215">
        <f t="shared" si="177"/>
        <v>214</v>
      </c>
      <c r="BG215">
        <f t="shared" si="178"/>
        <v>1.0969241773962743</v>
      </c>
      <c r="BH215">
        <f t="shared" si="179"/>
        <v>16503</v>
      </c>
    </row>
    <row r="216" spans="1:60" x14ac:dyDescent="0.25">
      <c r="A216">
        <v>216</v>
      </c>
      <c r="B216">
        <f t="shared" si="135"/>
        <v>215</v>
      </c>
      <c r="C216">
        <f t="shared" si="136"/>
        <v>1.096208869814014</v>
      </c>
      <c r="D216">
        <f t="shared" si="137"/>
        <v>0</v>
      </c>
      <c r="E216">
        <v>216</v>
      </c>
      <c r="F216">
        <f t="shared" si="138"/>
        <v>215</v>
      </c>
      <c r="G216">
        <f t="shared" si="139"/>
        <v>1.096208869814014</v>
      </c>
      <c r="H216">
        <f t="shared" si="140"/>
        <v>94.5</v>
      </c>
      <c r="I216">
        <v>216</v>
      </c>
      <c r="J216">
        <f t="shared" si="141"/>
        <v>215</v>
      </c>
      <c r="K216">
        <f t="shared" si="142"/>
        <v>1.096208869814014</v>
      </c>
      <c r="L216">
        <f t="shared" si="143"/>
        <v>166.3</v>
      </c>
      <c r="M216">
        <v>216</v>
      </c>
      <c r="N216">
        <f t="shared" si="144"/>
        <v>215</v>
      </c>
      <c r="O216">
        <f t="shared" si="145"/>
        <v>1.096208869814014</v>
      </c>
      <c r="P216">
        <f t="shared" si="146"/>
        <v>64.099999999999994</v>
      </c>
      <c r="Q216">
        <v>216</v>
      </c>
      <c r="R216">
        <f t="shared" si="147"/>
        <v>215</v>
      </c>
      <c r="S216">
        <f t="shared" si="148"/>
        <v>1.096208869814014</v>
      </c>
      <c r="T216">
        <f t="shared" si="149"/>
        <v>52</v>
      </c>
      <c r="U216">
        <v>216</v>
      </c>
      <c r="V216">
        <f t="shared" si="150"/>
        <v>215</v>
      </c>
      <c r="W216">
        <f t="shared" si="151"/>
        <v>1.096208869814014</v>
      </c>
      <c r="X216">
        <f t="shared" si="152"/>
        <v>2145</v>
      </c>
      <c r="Y216">
        <v>216</v>
      </c>
      <c r="Z216">
        <f t="shared" si="153"/>
        <v>215</v>
      </c>
      <c r="AA216">
        <f t="shared" si="154"/>
        <v>1.096208869814014</v>
      </c>
      <c r="AB216">
        <f t="shared" si="155"/>
        <v>97</v>
      </c>
      <c r="AC216">
        <v>216</v>
      </c>
      <c r="AD216">
        <f t="shared" si="156"/>
        <v>215</v>
      </c>
      <c r="AE216">
        <f t="shared" si="157"/>
        <v>1.096208869814014</v>
      </c>
      <c r="AF216">
        <f t="shared" si="158"/>
        <v>3.15</v>
      </c>
      <c r="AG216">
        <v>216</v>
      </c>
      <c r="AH216">
        <f t="shared" si="159"/>
        <v>215</v>
      </c>
      <c r="AI216">
        <f t="shared" si="160"/>
        <v>1.096208869814014</v>
      </c>
      <c r="AJ216">
        <f t="shared" si="161"/>
        <v>3.11</v>
      </c>
      <c r="AK216">
        <v>216</v>
      </c>
      <c r="AL216">
        <f t="shared" si="162"/>
        <v>215</v>
      </c>
      <c r="AM216">
        <f t="shared" si="163"/>
        <v>1.096208869814014</v>
      </c>
      <c r="AN216">
        <f t="shared" si="164"/>
        <v>8.6</v>
      </c>
      <c r="AO216">
        <v>216</v>
      </c>
      <c r="AP216">
        <f t="shared" si="165"/>
        <v>215</v>
      </c>
      <c r="AQ216">
        <f t="shared" si="166"/>
        <v>1.096208869814014</v>
      </c>
      <c r="AR216">
        <f t="shared" si="167"/>
        <v>70</v>
      </c>
      <c r="AS216">
        <v>216</v>
      </c>
      <c r="AT216">
        <f t="shared" si="168"/>
        <v>215</v>
      </c>
      <c r="AU216">
        <f t="shared" si="169"/>
        <v>1.096208869814014</v>
      </c>
      <c r="AV216">
        <f t="shared" si="170"/>
        <v>4800</v>
      </c>
      <c r="AW216">
        <v>216</v>
      </c>
      <c r="AX216">
        <f t="shared" si="171"/>
        <v>215</v>
      </c>
      <c r="AY216">
        <f t="shared" si="172"/>
        <v>1.096208869814014</v>
      </c>
      <c r="AZ216">
        <f t="shared" si="173"/>
        <v>19</v>
      </c>
      <c r="BA216">
        <v>216</v>
      </c>
      <c r="BB216">
        <f t="shared" si="174"/>
        <v>215</v>
      </c>
      <c r="BC216">
        <f t="shared" si="175"/>
        <v>1.096208869814014</v>
      </c>
      <c r="BD216">
        <f t="shared" si="176"/>
        <v>25</v>
      </c>
      <c r="BE216">
        <v>216</v>
      </c>
      <c r="BF216">
        <f t="shared" si="177"/>
        <v>215</v>
      </c>
      <c r="BG216">
        <f t="shared" si="178"/>
        <v>1.096208869814014</v>
      </c>
      <c r="BH216">
        <f t="shared" si="179"/>
        <v>7788</v>
      </c>
    </row>
    <row r="217" spans="1:60" x14ac:dyDescent="0.25">
      <c r="A217">
        <v>217</v>
      </c>
      <c r="B217">
        <f t="shared" si="135"/>
        <v>216</v>
      </c>
      <c r="C217">
        <f t="shared" si="136"/>
        <v>1.0954935622317536</v>
      </c>
      <c r="D217">
        <f t="shared" si="137"/>
        <v>2</v>
      </c>
      <c r="E217">
        <v>217</v>
      </c>
      <c r="F217">
        <f t="shared" si="138"/>
        <v>216</v>
      </c>
      <c r="G217">
        <f t="shared" si="139"/>
        <v>1.0954935622317536</v>
      </c>
      <c r="H217">
        <f t="shared" si="140"/>
        <v>102.4</v>
      </c>
      <c r="I217">
        <v>217</v>
      </c>
      <c r="J217">
        <f t="shared" si="141"/>
        <v>216</v>
      </c>
      <c r="K217">
        <f t="shared" si="142"/>
        <v>1.0954935622317536</v>
      </c>
      <c r="L217">
        <f t="shared" si="143"/>
        <v>183.1</v>
      </c>
      <c r="M217">
        <v>217</v>
      </c>
      <c r="N217">
        <f t="shared" si="144"/>
        <v>216</v>
      </c>
      <c r="O217">
        <f t="shared" si="145"/>
        <v>1.0954935622317536</v>
      </c>
      <c r="P217">
        <f t="shared" si="146"/>
        <v>66.900000000000006</v>
      </c>
      <c r="Q217">
        <v>217</v>
      </c>
      <c r="R217">
        <f t="shared" si="147"/>
        <v>216</v>
      </c>
      <c r="S217">
        <f t="shared" si="148"/>
        <v>1.0954935622317536</v>
      </c>
      <c r="T217">
        <f t="shared" si="149"/>
        <v>55.5</v>
      </c>
      <c r="U217">
        <v>217</v>
      </c>
      <c r="V217">
        <f t="shared" si="150"/>
        <v>216</v>
      </c>
      <c r="W217">
        <f t="shared" si="151"/>
        <v>1.0954935622317536</v>
      </c>
      <c r="X217">
        <f t="shared" si="152"/>
        <v>2935</v>
      </c>
      <c r="Y217">
        <v>217</v>
      </c>
      <c r="Z217">
        <f t="shared" si="153"/>
        <v>216</v>
      </c>
      <c r="AA217">
        <f t="shared" si="154"/>
        <v>1.0954935622317536</v>
      </c>
      <c r="AB217">
        <f t="shared" si="155"/>
        <v>141</v>
      </c>
      <c r="AC217">
        <v>217</v>
      </c>
      <c r="AD217">
        <f t="shared" si="156"/>
        <v>216</v>
      </c>
      <c r="AE217">
        <f t="shared" si="157"/>
        <v>1.0954935622317536</v>
      </c>
      <c r="AF217">
        <f t="shared" si="158"/>
        <v>3.58</v>
      </c>
      <c r="AG217">
        <v>217</v>
      </c>
      <c r="AH217">
        <f t="shared" si="159"/>
        <v>216</v>
      </c>
      <c r="AI217">
        <f t="shared" si="160"/>
        <v>1.0954935622317536</v>
      </c>
      <c r="AJ217">
        <f t="shared" si="161"/>
        <v>3.41</v>
      </c>
      <c r="AK217">
        <v>217</v>
      </c>
      <c r="AL217">
        <f t="shared" si="162"/>
        <v>216</v>
      </c>
      <c r="AM217">
        <f t="shared" si="163"/>
        <v>1.0954935622317536</v>
      </c>
      <c r="AN217">
        <f t="shared" si="164"/>
        <v>9.4</v>
      </c>
      <c r="AO217">
        <v>217</v>
      </c>
      <c r="AP217">
        <f t="shared" si="165"/>
        <v>216</v>
      </c>
      <c r="AQ217">
        <f t="shared" si="166"/>
        <v>1.0954935622317536</v>
      </c>
      <c r="AR217">
        <f t="shared" si="167"/>
        <v>116</v>
      </c>
      <c r="AS217">
        <v>217</v>
      </c>
      <c r="AT217">
        <f t="shared" si="168"/>
        <v>216</v>
      </c>
      <c r="AU217">
        <f t="shared" si="169"/>
        <v>1.0954935622317536</v>
      </c>
      <c r="AV217">
        <f t="shared" si="170"/>
        <v>5500</v>
      </c>
      <c r="AW217">
        <v>217</v>
      </c>
      <c r="AX217">
        <f t="shared" si="171"/>
        <v>216</v>
      </c>
      <c r="AY217">
        <f t="shared" si="172"/>
        <v>1.0954935622317536</v>
      </c>
      <c r="AZ217">
        <f t="shared" si="173"/>
        <v>30</v>
      </c>
      <c r="BA217">
        <v>217</v>
      </c>
      <c r="BB217">
        <f t="shared" si="174"/>
        <v>216</v>
      </c>
      <c r="BC217">
        <f t="shared" si="175"/>
        <v>1.0954935622317536</v>
      </c>
      <c r="BD217">
        <f t="shared" si="176"/>
        <v>34</v>
      </c>
      <c r="BE217">
        <v>217</v>
      </c>
      <c r="BF217">
        <f t="shared" si="177"/>
        <v>216</v>
      </c>
      <c r="BG217">
        <f t="shared" si="178"/>
        <v>1.0954935622317536</v>
      </c>
      <c r="BH217">
        <f t="shared" si="179"/>
        <v>16503</v>
      </c>
    </row>
    <row r="218" spans="1:60" x14ac:dyDescent="0.25">
      <c r="A218">
        <v>218</v>
      </c>
      <c r="B218">
        <f t="shared" si="135"/>
        <v>217</v>
      </c>
      <c r="C218">
        <f t="shared" si="136"/>
        <v>1.0947782546494933</v>
      </c>
      <c r="D218">
        <f t="shared" si="137"/>
        <v>0</v>
      </c>
      <c r="E218">
        <v>218</v>
      </c>
      <c r="F218">
        <f t="shared" si="138"/>
        <v>217</v>
      </c>
      <c r="G218">
        <f t="shared" si="139"/>
        <v>1.0947782546494933</v>
      </c>
      <c r="H218">
        <f t="shared" si="140"/>
        <v>94.5</v>
      </c>
      <c r="I218">
        <v>218</v>
      </c>
      <c r="J218">
        <f t="shared" si="141"/>
        <v>217</v>
      </c>
      <c r="K218">
        <f t="shared" si="142"/>
        <v>1.0947782546494933</v>
      </c>
      <c r="L218">
        <f t="shared" si="143"/>
        <v>166.3</v>
      </c>
      <c r="M218">
        <v>218</v>
      </c>
      <c r="N218">
        <f t="shared" si="144"/>
        <v>217</v>
      </c>
      <c r="O218">
        <f t="shared" si="145"/>
        <v>1.0947782546494933</v>
      </c>
      <c r="P218">
        <f t="shared" si="146"/>
        <v>64.099999999999994</v>
      </c>
      <c r="Q218">
        <v>218</v>
      </c>
      <c r="R218">
        <f t="shared" si="147"/>
        <v>217</v>
      </c>
      <c r="S218">
        <f t="shared" si="148"/>
        <v>1.0947782546494933</v>
      </c>
      <c r="T218">
        <f t="shared" si="149"/>
        <v>52</v>
      </c>
      <c r="U218">
        <v>218</v>
      </c>
      <c r="V218">
        <f t="shared" si="150"/>
        <v>217</v>
      </c>
      <c r="W218">
        <f t="shared" si="151"/>
        <v>1.0947782546494933</v>
      </c>
      <c r="X218">
        <f t="shared" si="152"/>
        <v>2145</v>
      </c>
      <c r="Y218">
        <v>218</v>
      </c>
      <c r="Z218">
        <f t="shared" si="153"/>
        <v>217</v>
      </c>
      <c r="AA218">
        <f t="shared" si="154"/>
        <v>1.0947782546494933</v>
      </c>
      <c r="AB218">
        <f t="shared" si="155"/>
        <v>97</v>
      </c>
      <c r="AC218">
        <v>218</v>
      </c>
      <c r="AD218">
        <f t="shared" si="156"/>
        <v>217</v>
      </c>
      <c r="AE218">
        <f t="shared" si="157"/>
        <v>1.0947782546494933</v>
      </c>
      <c r="AF218">
        <f t="shared" si="158"/>
        <v>3.15</v>
      </c>
      <c r="AG218">
        <v>218</v>
      </c>
      <c r="AH218">
        <f t="shared" si="159"/>
        <v>217</v>
      </c>
      <c r="AI218">
        <f t="shared" si="160"/>
        <v>1.0947782546494933</v>
      </c>
      <c r="AJ218">
        <f t="shared" si="161"/>
        <v>3.11</v>
      </c>
      <c r="AK218">
        <v>218</v>
      </c>
      <c r="AL218">
        <f t="shared" si="162"/>
        <v>217</v>
      </c>
      <c r="AM218">
        <f t="shared" si="163"/>
        <v>1.0947782546494933</v>
      </c>
      <c r="AN218">
        <f t="shared" si="164"/>
        <v>8.6</v>
      </c>
      <c r="AO218">
        <v>218</v>
      </c>
      <c r="AP218">
        <f t="shared" si="165"/>
        <v>217</v>
      </c>
      <c r="AQ218">
        <f t="shared" si="166"/>
        <v>1.0947782546494933</v>
      </c>
      <c r="AR218">
        <f t="shared" si="167"/>
        <v>70</v>
      </c>
      <c r="AS218">
        <v>218</v>
      </c>
      <c r="AT218">
        <f t="shared" si="168"/>
        <v>217</v>
      </c>
      <c r="AU218">
        <f t="shared" si="169"/>
        <v>1.0947782546494933</v>
      </c>
      <c r="AV218">
        <f t="shared" si="170"/>
        <v>4800</v>
      </c>
      <c r="AW218">
        <v>218</v>
      </c>
      <c r="AX218">
        <f t="shared" si="171"/>
        <v>217</v>
      </c>
      <c r="AY218">
        <f t="shared" si="172"/>
        <v>1.0947782546494933</v>
      </c>
      <c r="AZ218">
        <f t="shared" si="173"/>
        <v>19</v>
      </c>
      <c r="BA218">
        <v>218</v>
      </c>
      <c r="BB218">
        <f t="shared" si="174"/>
        <v>217</v>
      </c>
      <c r="BC218">
        <f t="shared" si="175"/>
        <v>1.0947782546494933</v>
      </c>
      <c r="BD218">
        <f t="shared" si="176"/>
        <v>25</v>
      </c>
      <c r="BE218">
        <v>218</v>
      </c>
      <c r="BF218">
        <f t="shared" si="177"/>
        <v>217</v>
      </c>
      <c r="BG218">
        <f t="shared" si="178"/>
        <v>1.0947782546494933</v>
      </c>
      <c r="BH218">
        <f t="shared" si="179"/>
        <v>7788</v>
      </c>
    </row>
    <row r="219" spans="1:60" x14ac:dyDescent="0.25">
      <c r="A219">
        <v>219</v>
      </c>
      <c r="B219">
        <f t="shared" si="135"/>
        <v>218</v>
      </c>
      <c r="C219">
        <f t="shared" si="136"/>
        <v>1.0940629470672327</v>
      </c>
      <c r="D219">
        <f t="shared" si="137"/>
        <v>2</v>
      </c>
      <c r="E219">
        <v>219</v>
      </c>
      <c r="F219">
        <f t="shared" si="138"/>
        <v>218</v>
      </c>
      <c r="G219">
        <f t="shared" si="139"/>
        <v>1.0940629470672327</v>
      </c>
      <c r="H219">
        <f t="shared" si="140"/>
        <v>102.4</v>
      </c>
      <c r="I219">
        <v>219</v>
      </c>
      <c r="J219">
        <f t="shared" si="141"/>
        <v>218</v>
      </c>
      <c r="K219">
        <f t="shared" si="142"/>
        <v>1.0940629470672327</v>
      </c>
      <c r="L219">
        <f t="shared" si="143"/>
        <v>183.1</v>
      </c>
      <c r="M219">
        <v>219</v>
      </c>
      <c r="N219">
        <f t="shared" si="144"/>
        <v>218</v>
      </c>
      <c r="O219">
        <f t="shared" si="145"/>
        <v>1.0940629470672327</v>
      </c>
      <c r="P219">
        <f t="shared" si="146"/>
        <v>66.900000000000006</v>
      </c>
      <c r="Q219">
        <v>219</v>
      </c>
      <c r="R219">
        <f t="shared" si="147"/>
        <v>218</v>
      </c>
      <c r="S219">
        <f t="shared" si="148"/>
        <v>1.0940629470672327</v>
      </c>
      <c r="T219">
        <f t="shared" si="149"/>
        <v>55.5</v>
      </c>
      <c r="U219">
        <v>219</v>
      </c>
      <c r="V219">
        <f t="shared" si="150"/>
        <v>218</v>
      </c>
      <c r="W219">
        <f t="shared" si="151"/>
        <v>1.0940629470672327</v>
      </c>
      <c r="X219">
        <f t="shared" si="152"/>
        <v>2935</v>
      </c>
      <c r="Y219">
        <v>219</v>
      </c>
      <c r="Z219">
        <f t="shared" si="153"/>
        <v>218</v>
      </c>
      <c r="AA219">
        <f t="shared" si="154"/>
        <v>1.0940629470672327</v>
      </c>
      <c r="AB219">
        <f t="shared" si="155"/>
        <v>141</v>
      </c>
      <c r="AC219">
        <v>219</v>
      </c>
      <c r="AD219">
        <f t="shared" si="156"/>
        <v>218</v>
      </c>
      <c r="AE219">
        <f t="shared" si="157"/>
        <v>1.0940629470672327</v>
      </c>
      <c r="AF219">
        <f t="shared" si="158"/>
        <v>3.58</v>
      </c>
      <c r="AG219">
        <v>219</v>
      </c>
      <c r="AH219">
        <f t="shared" si="159"/>
        <v>218</v>
      </c>
      <c r="AI219">
        <f t="shared" si="160"/>
        <v>1.0940629470672327</v>
      </c>
      <c r="AJ219">
        <f t="shared" si="161"/>
        <v>3.41</v>
      </c>
      <c r="AK219">
        <v>219</v>
      </c>
      <c r="AL219">
        <f t="shared" si="162"/>
        <v>218</v>
      </c>
      <c r="AM219">
        <f t="shared" si="163"/>
        <v>1.0940629470672327</v>
      </c>
      <c r="AN219">
        <f t="shared" si="164"/>
        <v>9.4</v>
      </c>
      <c r="AO219">
        <v>219</v>
      </c>
      <c r="AP219">
        <f t="shared" si="165"/>
        <v>218</v>
      </c>
      <c r="AQ219">
        <f t="shared" si="166"/>
        <v>1.0940629470672327</v>
      </c>
      <c r="AR219">
        <f t="shared" si="167"/>
        <v>116</v>
      </c>
      <c r="AS219">
        <v>219</v>
      </c>
      <c r="AT219">
        <f t="shared" si="168"/>
        <v>218</v>
      </c>
      <c r="AU219">
        <f t="shared" si="169"/>
        <v>1.0940629470672327</v>
      </c>
      <c r="AV219">
        <f t="shared" si="170"/>
        <v>5500</v>
      </c>
      <c r="AW219">
        <v>219</v>
      </c>
      <c r="AX219">
        <f t="shared" si="171"/>
        <v>218</v>
      </c>
      <c r="AY219">
        <f t="shared" si="172"/>
        <v>1.0940629470672327</v>
      </c>
      <c r="AZ219">
        <f t="shared" si="173"/>
        <v>30</v>
      </c>
      <c r="BA219">
        <v>219</v>
      </c>
      <c r="BB219">
        <f t="shared" si="174"/>
        <v>218</v>
      </c>
      <c r="BC219">
        <f t="shared" si="175"/>
        <v>1.0940629470672327</v>
      </c>
      <c r="BD219">
        <f t="shared" si="176"/>
        <v>34</v>
      </c>
      <c r="BE219">
        <v>219</v>
      </c>
      <c r="BF219">
        <f t="shared" si="177"/>
        <v>218</v>
      </c>
      <c r="BG219">
        <f t="shared" si="178"/>
        <v>1.0940629470672327</v>
      </c>
      <c r="BH219">
        <f t="shared" si="179"/>
        <v>16503</v>
      </c>
    </row>
    <row r="220" spans="1:60" x14ac:dyDescent="0.25">
      <c r="A220">
        <v>220</v>
      </c>
      <c r="B220">
        <f t="shared" si="135"/>
        <v>219</v>
      </c>
      <c r="C220">
        <f t="shared" si="136"/>
        <v>1.0933476394849724</v>
      </c>
      <c r="D220">
        <f t="shared" si="137"/>
        <v>0</v>
      </c>
      <c r="E220">
        <v>220</v>
      </c>
      <c r="F220">
        <f t="shared" si="138"/>
        <v>219</v>
      </c>
      <c r="G220">
        <f t="shared" si="139"/>
        <v>1.0933476394849724</v>
      </c>
      <c r="H220">
        <f t="shared" si="140"/>
        <v>94.5</v>
      </c>
      <c r="I220">
        <v>220</v>
      </c>
      <c r="J220">
        <f t="shared" si="141"/>
        <v>219</v>
      </c>
      <c r="K220">
        <f t="shared" si="142"/>
        <v>1.0933476394849724</v>
      </c>
      <c r="L220">
        <f t="shared" si="143"/>
        <v>166.3</v>
      </c>
      <c r="M220">
        <v>220</v>
      </c>
      <c r="N220">
        <f t="shared" si="144"/>
        <v>219</v>
      </c>
      <c r="O220">
        <f t="shared" si="145"/>
        <v>1.0933476394849724</v>
      </c>
      <c r="P220">
        <f t="shared" si="146"/>
        <v>64.099999999999994</v>
      </c>
      <c r="Q220">
        <v>220</v>
      </c>
      <c r="R220">
        <f t="shared" si="147"/>
        <v>219</v>
      </c>
      <c r="S220">
        <f t="shared" si="148"/>
        <v>1.0933476394849724</v>
      </c>
      <c r="T220">
        <f t="shared" si="149"/>
        <v>52</v>
      </c>
      <c r="U220">
        <v>220</v>
      </c>
      <c r="V220">
        <f t="shared" si="150"/>
        <v>219</v>
      </c>
      <c r="W220">
        <f t="shared" si="151"/>
        <v>1.0933476394849724</v>
      </c>
      <c r="X220">
        <f t="shared" si="152"/>
        <v>2145</v>
      </c>
      <c r="Y220">
        <v>220</v>
      </c>
      <c r="Z220">
        <f t="shared" si="153"/>
        <v>219</v>
      </c>
      <c r="AA220">
        <f t="shared" si="154"/>
        <v>1.0933476394849724</v>
      </c>
      <c r="AB220">
        <f t="shared" si="155"/>
        <v>97</v>
      </c>
      <c r="AC220">
        <v>220</v>
      </c>
      <c r="AD220">
        <f t="shared" si="156"/>
        <v>219</v>
      </c>
      <c r="AE220">
        <f t="shared" si="157"/>
        <v>1.0933476394849724</v>
      </c>
      <c r="AF220">
        <f t="shared" si="158"/>
        <v>3.15</v>
      </c>
      <c r="AG220">
        <v>220</v>
      </c>
      <c r="AH220">
        <f t="shared" si="159"/>
        <v>219</v>
      </c>
      <c r="AI220">
        <f t="shared" si="160"/>
        <v>1.0933476394849724</v>
      </c>
      <c r="AJ220">
        <f t="shared" si="161"/>
        <v>3.11</v>
      </c>
      <c r="AK220">
        <v>220</v>
      </c>
      <c r="AL220">
        <f t="shared" si="162"/>
        <v>219</v>
      </c>
      <c r="AM220">
        <f t="shared" si="163"/>
        <v>1.0933476394849724</v>
      </c>
      <c r="AN220">
        <f t="shared" si="164"/>
        <v>8.6</v>
      </c>
      <c r="AO220">
        <v>220</v>
      </c>
      <c r="AP220">
        <f t="shared" si="165"/>
        <v>219</v>
      </c>
      <c r="AQ220">
        <f t="shared" si="166"/>
        <v>1.0933476394849724</v>
      </c>
      <c r="AR220">
        <f t="shared" si="167"/>
        <v>70</v>
      </c>
      <c r="AS220">
        <v>220</v>
      </c>
      <c r="AT220">
        <f t="shared" si="168"/>
        <v>219</v>
      </c>
      <c r="AU220">
        <f t="shared" si="169"/>
        <v>1.0933476394849724</v>
      </c>
      <c r="AV220">
        <f t="shared" si="170"/>
        <v>4800</v>
      </c>
      <c r="AW220">
        <v>220</v>
      </c>
      <c r="AX220">
        <f t="shared" si="171"/>
        <v>219</v>
      </c>
      <c r="AY220">
        <f t="shared" si="172"/>
        <v>1.0933476394849724</v>
      </c>
      <c r="AZ220">
        <f t="shared" si="173"/>
        <v>19</v>
      </c>
      <c r="BA220">
        <v>220</v>
      </c>
      <c r="BB220">
        <f t="shared" si="174"/>
        <v>219</v>
      </c>
      <c r="BC220">
        <f t="shared" si="175"/>
        <v>1.0933476394849724</v>
      </c>
      <c r="BD220">
        <f t="shared" si="176"/>
        <v>25</v>
      </c>
      <c r="BE220">
        <v>220</v>
      </c>
      <c r="BF220">
        <f t="shared" si="177"/>
        <v>219</v>
      </c>
      <c r="BG220">
        <f t="shared" si="178"/>
        <v>1.0933476394849724</v>
      </c>
      <c r="BH220">
        <f t="shared" si="179"/>
        <v>7788</v>
      </c>
    </row>
    <row r="221" spans="1:60" x14ac:dyDescent="0.25">
      <c r="A221">
        <v>221</v>
      </c>
      <c r="B221">
        <f t="shared" si="135"/>
        <v>220</v>
      </c>
      <c r="C221">
        <f t="shared" si="136"/>
        <v>1.092632331902712</v>
      </c>
      <c r="D221">
        <f t="shared" si="137"/>
        <v>2</v>
      </c>
      <c r="E221">
        <v>221</v>
      </c>
      <c r="F221">
        <f t="shared" si="138"/>
        <v>220</v>
      </c>
      <c r="G221">
        <f t="shared" si="139"/>
        <v>1.092632331902712</v>
      </c>
      <c r="H221">
        <f t="shared" si="140"/>
        <v>102.4</v>
      </c>
      <c r="I221">
        <v>221</v>
      </c>
      <c r="J221">
        <f t="shared" si="141"/>
        <v>220</v>
      </c>
      <c r="K221">
        <f t="shared" si="142"/>
        <v>1.092632331902712</v>
      </c>
      <c r="L221">
        <f t="shared" si="143"/>
        <v>183.1</v>
      </c>
      <c r="M221">
        <v>221</v>
      </c>
      <c r="N221">
        <f t="shared" si="144"/>
        <v>220</v>
      </c>
      <c r="O221">
        <f t="shared" si="145"/>
        <v>1.092632331902712</v>
      </c>
      <c r="P221">
        <f t="shared" si="146"/>
        <v>66.900000000000006</v>
      </c>
      <c r="Q221">
        <v>221</v>
      </c>
      <c r="R221">
        <f t="shared" si="147"/>
        <v>220</v>
      </c>
      <c r="S221">
        <f t="shared" si="148"/>
        <v>1.092632331902712</v>
      </c>
      <c r="T221">
        <f t="shared" si="149"/>
        <v>55.5</v>
      </c>
      <c r="U221">
        <v>221</v>
      </c>
      <c r="V221">
        <f t="shared" si="150"/>
        <v>220</v>
      </c>
      <c r="W221">
        <f t="shared" si="151"/>
        <v>1.092632331902712</v>
      </c>
      <c r="X221">
        <f t="shared" si="152"/>
        <v>2935</v>
      </c>
      <c r="Y221">
        <v>221</v>
      </c>
      <c r="Z221">
        <f t="shared" si="153"/>
        <v>220</v>
      </c>
      <c r="AA221">
        <f t="shared" si="154"/>
        <v>1.092632331902712</v>
      </c>
      <c r="AB221">
        <f t="shared" si="155"/>
        <v>141</v>
      </c>
      <c r="AC221">
        <v>221</v>
      </c>
      <c r="AD221">
        <f t="shared" si="156"/>
        <v>220</v>
      </c>
      <c r="AE221">
        <f t="shared" si="157"/>
        <v>1.092632331902712</v>
      </c>
      <c r="AF221">
        <f t="shared" si="158"/>
        <v>3.58</v>
      </c>
      <c r="AG221">
        <v>221</v>
      </c>
      <c r="AH221">
        <f t="shared" si="159"/>
        <v>220</v>
      </c>
      <c r="AI221">
        <f t="shared" si="160"/>
        <v>1.092632331902712</v>
      </c>
      <c r="AJ221">
        <f t="shared" si="161"/>
        <v>3.41</v>
      </c>
      <c r="AK221">
        <v>221</v>
      </c>
      <c r="AL221">
        <f t="shared" si="162"/>
        <v>220</v>
      </c>
      <c r="AM221">
        <f t="shared" si="163"/>
        <v>1.092632331902712</v>
      </c>
      <c r="AN221">
        <f t="shared" si="164"/>
        <v>9.4</v>
      </c>
      <c r="AO221">
        <v>221</v>
      </c>
      <c r="AP221">
        <f t="shared" si="165"/>
        <v>220</v>
      </c>
      <c r="AQ221">
        <f t="shared" si="166"/>
        <v>1.092632331902712</v>
      </c>
      <c r="AR221">
        <f t="shared" si="167"/>
        <v>116</v>
      </c>
      <c r="AS221">
        <v>221</v>
      </c>
      <c r="AT221">
        <f t="shared" si="168"/>
        <v>220</v>
      </c>
      <c r="AU221">
        <f t="shared" si="169"/>
        <v>1.092632331902712</v>
      </c>
      <c r="AV221">
        <f t="shared" si="170"/>
        <v>5500</v>
      </c>
      <c r="AW221">
        <v>221</v>
      </c>
      <c r="AX221">
        <f t="shared" si="171"/>
        <v>220</v>
      </c>
      <c r="AY221">
        <f t="shared" si="172"/>
        <v>1.092632331902712</v>
      </c>
      <c r="AZ221">
        <f t="shared" si="173"/>
        <v>30</v>
      </c>
      <c r="BA221">
        <v>221</v>
      </c>
      <c r="BB221">
        <f t="shared" si="174"/>
        <v>220</v>
      </c>
      <c r="BC221">
        <f t="shared" si="175"/>
        <v>1.092632331902712</v>
      </c>
      <c r="BD221">
        <f t="shared" si="176"/>
        <v>34</v>
      </c>
      <c r="BE221">
        <v>221</v>
      </c>
      <c r="BF221">
        <f t="shared" si="177"/>
        <v>220</v>
      </c>
      <c r="BG221">
        <f t="shared" si="178"/>
        <v>1.092632331902712</v>
      </c>
      <c r="BH221">
        <f t="shared" si="179"/>
        <v>16503</v>
      </c>
    </row>
    <row r="222" spans="1:60" x14ac:dyDescent="0.25">
      <c r="A222">
        <v>222</v>
      </c>
      <c r="B222">
        <f t="shared" si="135"/>
        <v>221</v>
      </c>
      <c r="C222">
        <f t="shared" si="136"/>
        <v>1.0919170243204517</v>
      </c>
      <c r="D222">
        <f t="shared" si="137"/>
        <v>0</v>
      </c>
      <c r="E222">
        <v>222</v>
      </c>
      <c r="F222">
        <f t="shared" si="138"/>
        <v>221</v>
      </c>
      <c r="G222">
        <f t="shared" si="139"/>
        <v>1.0919170243204517</v>
      </c>
      <c r="H222">
        <f t="shared" si="140"/>
        <v>94.5</v>
      </c>
      <c r="I222">
        <v>222</v>
      </c>
      <c r="J222">
        <f t="shared" si="141"/>
        <v>221</v>
      </c>
      <c r="K222">
        <f t="shared" si="142"/>
        <v>1.0919170243204517</v>
      </c>
      <c r="L222">
        <f t="shared" si="143"/>
        <v>166.3</v>
      </c>
      <c r="M222">
        <v>222</v>
      </c>
      <c r="N222">
        <f t="shared" si="144"/>
        <v>221</v>
      </c>
      <c r="O222">
        <f t="shared" si="145"/>
        <v>1.0919170243204517</v>
      </c>
      <c r="P222">
        <f t="shared" si="146"/>
        <v>64.099999999999994</v>
      </c>
      <c r="Q222">
        <v>222</v>
      </c>
      <c r="R222">
        <f t="shared" si="147"/>
        <v>221</v>
      </c>
      <c r="S222">
        <f t="shared" si="148"/>
        <v>1.0919170243204517</v>
      </c>
      <c r="T222">
        <f t="shared" si="149"/>
        <v>52</v>
      </c>
      <c r="U222">
        <v>222</v>
      </c>
      <c r="V222">
        <f t="shared" si="150"/>
        <v>221</v>
      </c>
      <c r="W222">
        <f t="shared" si="151"/>
        <v>1.0919170243204517</v>
      </c>
      <c r="X222">
        <f t="shared" si="152"/>
        <v>2145</v>
      </c>
      <c r="Y222">
        <v>222</v>
      </c>
      <c r="Z222">
        <f t="shared" si="153"/>
        <v>221</v>
      </c>
      <c r="AA222">
        <f t="shared" si="154"/>
        <v>1.0919170243204517</v>
      </c>
      <c r="AB222">
        <f t="shared" si="155"/>
        <v>97</v>
      </c>
      <c r="AC222">
        <v>222</v>
      </c>
      <c r="AD222">
        <f t="shared" si="156"/>
        <v>221</v>
      </c>
      <c r="AE222">
        <f t="shared" si="157"/>
        <v>1.0919170243204517</v>
      </c>
      <c r="AF222">
        <f t="shared" si="158"/>
        <v>3.15</v>
      </c>
      <c r="AG222">
        <v>222</v>
      </c>
      <c r="AH222">
        <f t="shared" si="159"/>
        <v>221</v>
      </c>
      <c r="AI222">
        <f t="shared" si="160"/>
        <v>1.0919170243204517</v>
      </c>
      <c r="AJ222">
        <f t="shared" si="161"/>
        <v>3.11</v>
      </c>
      <c r="AK222">
        <v>222</v>
      </c>
      <c r="AL222">
        <f t="shared" si="162"/>
        <v>221</v>
      </c>
      <c r="AM222">
        <f t="shared" si="163"/>
        <v>1.0919170243204517</v>
      </c>
      <c r="AN222">
        <f t="shared" si="164"/>
        <v>8.6</v>
      </c>
      <c r="AO222">
        <v>222</v>
      </c>
      <c r="AP222">
        <f t="shared" si="165"/>
        <v>221</v>
      </c>
      <c r="AQ222">
        <f t="shared" si="166"/>
        <v>1.0919170243204517</v>
      </c>
      <c r="AR222">
        <f t="shared" si="167"/>
        <v>70</v>
      </c>
      <c r="AS222">
        <v>222</v>
      </c>
      <c r="AT222">
        <f t="shared" si="168"/>
        <v>221</v>
      </c>
      <c r="AU222">
        <f t="shared" si="169"/>
        <v>1.0919170243204517</v>
      </c>
      <c r="AV222">
        <f t="shared" si="170"/>
        <v>4800</v>
      </c>
      <c r="AW222">
        <v>222</v>
      </c>
      <c r="AX222">
        <f t="shared" si="171"/>
        <v>221</v>
      </c>
      <c r="AY222">
        <f t="shared" si="172"/>
        <v>1.0919170243204517</v>
      </c>
      <c r="AZ222">
        <f t="shared" si="173"/>
        <v>19</v>
      </c>
      <c r="BA222">
        <v>222</v>
      </c>
      <c r="BB222">
        <f t="shared" si="174"/>
        <v>221</v>
      </c>
      <c r="BC222">
        <f t="shared" si="175"/>
        <v>1.0919170243204517</v>
      </c>
      <c r="BD222">
        <f t="shared" si="176"/>
        <v>25</v>
      </c>
      <c r="BE222">
        <v>222</v>
      </c>
      <c r="BF222">
        <f t="shared" si="177"/>
        <v>221</v>
      </c>
      <c r="BG222">
        <f t="shared" si="178"/>
        <v>1.0919170243204517</v>
      </c>
      <c r="BH222">
        <f t="shared" si="179"/>
        <v>7788</v>
      </c>
    </row>
    <row r="223" spans="1:60" x14ac:dyDescent="0.25">
      <c r="A223">
        <v>223</v>
      </c>
      <c r="B223">
        <f t="shared" si="135"/>
        <v>222</v>
      </c>
      <c r="C223">
        <f t="shared" si="136"/>
        <v>1.0912017167381911</v>
      </c>
      <c r="D223">
        <f t="shared" si="137"/>
        <v>2</v>
      </c>
      <c r="E223">
        <v>223</v>
      </c>
      <c r="F223">
        <f t="shared" si="138"/>
        <v>222</v>
      </c>
      <c r="G223">
        <f t="shared" si="139"/>
        <v>1.0912017167381911</v>
      </c>
      <c r="H223">
        <f t="shared" si="140"/>
        <v>102.4</v>
      </c>
      <c r="I223">
        <v>223</v>
      </c>
      <c r="J223">
        <f t="shared" si="141"/>
        <v>222</v>
      </c>
      <c r="K223">
        <f t="shared" si="142"/>
        <v>1.0912017167381911</v>
      </c>
      <c r="L223">
        <f t="shared" si="143"/>
        <v>183.1</v>
      </c>
      <c r="M223">
        <v>223</v>
      </c>
      <c r="N223">
        <f t="shared" si="144"/>
        <v>222</v>
      </c>
      <c r="O223">
        <f t="shared" si="145"/>
        <v>1.0912017167381911</v>
      </c>
      <c r="P223">
        <f t="shared" si="146"/>
        <v>66.900000000000006</v>
      </c>
      <c r="Q223">
        <v>223</v>
      </c>
      <c r="R223">
        <f t="shared" si="147"/>
        <v>222</v>
      </c>
      <c r="S223">
        <f t="shared" si="148"/>
        <v>1.0912017167381911</v>
      </c>
      <c r="T223">
        <f t="shared" si="149"/>
        <v>55.5</v>
      </c>
      <c r="U223">
        <v>223</v>
      </c>
      <c r="V223">
        <f t="shared" si="150"/>
        <v>222</v>
      </c>
      <c r="W223">
        <f t="shared" si="151"/>
        <v>1.0912017167381911</v>
      </c>
      <c r="X223">
        <f t="shared" si="152"/>
        <v>2935</v>
      </c>
      <c r="Y223">
        <v>223</v>
      </c>
      <c r="Z223">
        <f t="shared" si="153"/>
        <v>222</v>
      </c>
      <c r="AA223">
        <f t="shared" si="154"/>
        <v>1.0912017167381911</v>
      </c>
      <c r="AB223">
        <f t="shared" si="155"/>
        <v>141</v>
      </c>
      <c r="AC223">
        <v>223</v>
      </c>
      <c r="AD223">
        <f t="shared" si="156"/>
        <v>222</v>
      </c>
      <c r="AE223">
        <f t="shared" si="157"/>
        <v>1.0912017167381911</v>
      </c>
      <c r="AF223">
        <f t="shared" si="158"/>
        <v>3.58</v>
      </c>
      <c r="AG223">
        <v>223</v>
      </c>
      <c r="AH223">
        <f t="shared" si="159"/>
        <v>222</v>
      </c>
      <c r="AI223">
        <f t="shared" si="160"/>
        <v>1.0912017167381911</v>
      </c>
      <c r="AJ223">
        <f t="shared" si="161"/>
        <v>3.41</v>
      </c>
      <c r="AK223">
        <v>223</v>
      </c>
      <c r="AL223">
        <f t="shared" si="162"/>
        <v>222</v>
      </c>
      <c r="AM223">
        <f t="shared" si="163"/>
        <v>1.0912017167381911</v>
      </c>
      <c r="AN223">
        <f t="shared" si="164"/>
        <v>9.4</v>
      </c>
      <c r="AO223">
        <v>223</v>
      </c>
      <c r="AP223">
        <f t="shared" si="165"/>
        <v>222</v>
      </c>
      <c r="AQ223">
        <f t="shared" si="166"/>
        <v>1.0912017167381911</v>
      </c>
      <c r="AR223">
        <f t="shared" si="167"/>
        <v>116</v>
      </c>
      <c r="AS223">
        <v>223</v>
      </c>
      <c r="AT223">
        <f t="shared" si="168"/>
        <v>222</v>
      </c>
      <c r="AU223">
        <f t="shared" si="169"/>
        <v>1.0912017167381911</v>
      </c>
      <c r="AV223">
        <f t="shared" si="170"/>
        <v>5500</v>
      </c>
      <c r="AW223">
        <v>223</v>
      </c>
      <c r="AX223">
        <f t="shared" si="171"/>
        <v>222</v>
      </c>
      <c r="AY223">
        <f t="shared" si="172"/>
        <v>1.0912017167381911</v>
      </c>
      <c r="AZ223">
        <f t="shared" si="173"/>
        <v>30</v>
      </c>
      <c r="BA223">
        <v>223</v>
      </c>
      <c r="BB223">
        <f t="shared" si="174"/>
        <v>222</v>
      </c>
      <c r="BC223">
        <f t="shared" si="175"/>
        <v>1.0912017167381911</v>
      </c>
      <c r="BD223">
        <f t="shared" si="176"/>
        <v>34</v>
      </c>
      <c r="BE223">
        <v>223</v>
      </c>
      <c r="BF223">
        <f t="shared" si="177"/>
        <v>222</v>
      </c>
      <c r="BG223">
        <f t="shared" si="178"/>
        <v>1.0912017167381911</v>
      </c>
      <c r="BH223">
        <f t="shared" si="179"/>
        <v>16503</v>
      </c>
    </row>
    <row r="224" spans="1:60" x14ac:dyDescent="0.25">
      <c r="A224">
        <v>224</v>
      </c>
      <c r="B224">
        <f t="shared" si="135"/>
        <v>223</v>
      </c>
      <c r="C224">
        <f t="shared" si="136"/>
        <v>1.0904864091559308</v>
      </c>
      <c r="D224">
        <f t="shared" si="137"/>
        <v>0</v>
      </c>
      <c r="E224">
        <v>224</v>
      </c>
      <c r="F224">
        <f t="shared" si="138"/>
        <v>223</v>
      </c>
      <c r="G224">
        <f t="shared" si="139"/>
        <v>1.0904864091559308</v>
      </c>
      <c r="H224">
        <f t="shared" si="140"/>
        <v>94.5</v>
      </c>
      <c r="I224">
        <v>224</v>
      </c>
      <c r="J224">
        <f t="shared" si="141"/>
        <v>223</v>
      </c>
      <c r="K224">
        <f t="shared" si="142"/>
        <v>1.0904864091559308</v>
      </c>
      <c r="L224">
        <f t="shared" si="143"/>
        <v>166.3</v>
      </c>
      <c r="M224">
        <v>224</v>
      </c>
      <c r="N224">
        <f t="shared" si="144"/>
        <v>223</v>
      </c>
      <c r="O224">
        <f t="shared" si="145"/>
        <v>1.0904864091559308</v>
      </c>
      <c r="P224">
        <f t="shared" si="146"/>
        <v>64.099999999999994</v>
      </c>
      <c r="Q224">
        <v>224</v>
      </c>
      <c r="R224">
        <f t="shared" si="147"/>
        <v>223</v>
      </c>
      <c r="S224">
        <f t="shared" si="148"/>
        <v>1.0904864091559308</v>
      </c>
      <c r="T224">
        <f t="shared" si="149"/>
        <v>52</v>
      </c>
      <c r="U224">
        <v>224</v>
      </c>
      <c r="V224">
        <f t="shared" si="150"/>
        <v>223</v>
      </c>
      <c r="W224">
        <f t="shared" si="151"/>
        <v>1.0904864091559308</v>
      </c>
      <c r="X224">
        <f t="shared" si="152"/>
        <v>2145</v>
      </c>
      <c r="Y224">
        <v>224</v>
      </c>
      <c r="Z224">
        <f t="shared" si="153"/>
        <v>223</v>
      </c>
      <c r="AA224">
        <f t="shared" si="154"/>
        <v>1.0904864091559308</v>
      </c>
      <c r="AB224">
        <f t="shared" si="155"/>
        <v>97</v>
      </c>
      <c r="AC224">
        <v>224</v>
      </c>
      <c r="AD224">
        <f t="shared" si="156"/>
        <v>223</v>
      </c>
      <c r="AE224">
        <f t="shared" si="157"/>
        <v>1.0904864091559308</v>
      </c>
      <c r="AF224">
        <f t="shared" si="158"/>
        <v>3.15</v>
      </c>
      <c r="AG224">
        <v>224</v>
      </c>
      <c r="AH224">
        <f t="shared" si="159"/>
        <v>223</v>
      </c>
      <c r="AI224">
        <f t="shared" si="160"/>
        <v>1.0904864091559308</v>
      </c>
      <c r="AJ224">
        <f t="shared" si="161"/>
        <v>3.11</v>
      </c>
      <c r="AK224">
        <v>224</v>
      </c>
      <c r="AL224">
        <f t="shared" si="162"/>
        <v>223</v>
      </c>
      <c r="AM224">
        <f t="shared" si="163"/>
        <v>1.0904864091559308</v>
      </c>
      <c r="AN224">
        <f t="shared" si="164"/>
        <v>8.6</v>
      </c>
      <c r="AO224">
        <v>224</v>
      </c>
      <c r="AP224">
        <f t="shared" si="165"/>
        <v>223</v>
      </c>
      <c r="AQ224">
        <f t="shared" si="166"/>
        <v>1.0904864091559308</v>
      </c>
      <c r="AR224">
        <f t="shared" si="167"/>
        <v>70</v>
      </c>
      <c r="AS224">
        <v>224</v>
      </c>
      <c r="AT224">
        <f t="shared" si="168"/>
        <v>223</v>
      </c>
      <c r="AU224">
        <f t="shared" si="169"/>
        <v>1.0904864091559308</v>
      </c>
      <c r="AV224">
        <f t="shared" si="170"/>
        <v>4800</v>
      </c>
      <c r="AW224">
        <v>224</v>
      </c>
      <c r="AX224">
        <f t="shared" si="171"/>
        <v>223</v>
      </c>
      <c r="AY224">
        <f t="shared" si="172"/>
        <v>1.0904864091559308</v>
      </c>
      <c r="AZ224">
        <f t="shared" si="173"/>
        <v>19</v>
      </c>
      <c r="BA224">
        <v>224</v>
      </c>
      <c r="BB224">
        <f t="shared" si="174"/>
        <v>223</v>
      </c>
      <c r="BC224">
        <f t="shared" si="175"/>
        <v>1.0904864091559308</v>
      </c>
      <c r="BD224">
        <f t="shared" si="176"/>
        <v>25</v>
      </c>
      <c r="BE224">
        <v>224</v>
      </c>
      <c r="BF224">
        <f t="shared" si="177"/>
        <v>223</v>
      </c>
      <c r="BG224">
        <f t="shared" si="178"/>
        <v>1.0904864091559308</v>
      </c>
      <c r="BH224">
        <f t="shared" si="179"/>
        <v>7788</v>
      </c>
    </row>
    <row r="225" spans="1:60" x14ac:dyDescent="0.25">
      <c r="A225">
        <v>225</v>
      </c>
      <c r="B225">
        <f t="shared" si="135"/>
        <v>224</v>
      </c>
      <c r="C225">
        <f t="shared" si="136"/>
        <v>1.0897711015736704</v>
      </c>
      <c r="D225">
        <f t="shared" si="137"/>
        <v>2</v>
      </c>
      <c r="E225">
        <v>225</v>
      </c>
      <c r="F225">
        <f t="shared" si="138"/>
        <v>224</v>
      </c>
      <c r="G225">
        <f t="shared" si="139"/>
        <v>1.0897711015736704</v>
      </c>
      <c r="H225">
        <f t="shared" si="140"/>
        <v>102.4</v>
      </c>
      <c r="I225">
        <v>225</v>
      </c>
      <c r="J225">
        <f t="shared" si="141"/>
        <v>224</v>
      </c>
      <c r="K225">
        <f t="shared" si="142"/>
        <v>1.0897711015736704</v>
      </c>
      <c r="L225">
        <f t="shared" si="143"/>
        <v>183.1</v>
      </c>
      <c r="M225">
        <v>225</v>
      </c>
      <c r="N225">
        <f t="shared" si="144"/>
        <v>224</v>
      </c>
      <c r="O225">
        <f t="shared" si="145"/>
        <v>1.0897711015736704</v>
      </c>
      <c r="P225">
        <f t="shared" si="146"/>
        <v>66.900000000000006</v>
      </c>
      <c r="Q225">
        <v>225</v>
      </c>
      <c r="R225">
        <f t="shared" si="147"/>
        <v>224</v>
      </c>
      <c r="S225">
        <f t="shared" si="148"/>
        <v>1.0897711015736704</v>
      </c>
      <c r="T225">
        <f t="shared" si="149"/>
        <v>55.5</v>
      </c>
      <c r="U225">
        <v>225</v>
      </c>
      <c r="V225">
        <f t="shared" si="150"/>
        <v>224</v>
      </c>
      <c r="W225">
        <f t="shared" si="151"/>
        <v>1.0897711015736704</v>
      </c>
      <c r="X225">
        <f t="shared" si="152"/>
        <v>2935</v>
      </c>
      <c r="Y225">
        <v>225</v>
      </c>
      <c r="Z225">
        <f t="shared" si="153"/>
        <v>224</v>
      </c>
      <c r="AA225">
        <f t="shared" si="154"/>
        <v>1.0897711015736704</v>
      </c>
      <c r="AB225">
        <f t="shared" si="155"/>
        <v>141</v>
      </c>
      <c r="AC225">
        <v>225</v>
      </c>
      <c r="AD225">
        <f t="shared" si="156"/>
        <v>224</v>
      </c>
      <c r="AE225">
        <f t="shared" si="157"/>
        <v>1.0897711015736704</v>
      </c>
      <c r="AF225">
        <f t="shared" si="158"/>
        <v>3.58</v>
      </c>
      <c r="AG225">
        <v>225</v>
      </c>
      <c r="AH225">
        <f t="shared" si="159"/>
        <v>224</v>
      </c>
      <c r="AI225">
        <f t="shared" si="160"/>
        <v>1.0897711015736704</v>
      </c>
      <c r="AJ225">
        <f t="shared" si="161"/>
        <v>3.41</v>
      </c>
      <c r="AK225">
        <v>225</v>
      </c>
      <c r="AL225">
        <f t="shared" si="162"/>
        <v>224</v>
      </c>
      <c r="AM225">
        <f t="shared" si="163"/>
        <v>1.0897711015736704</v>
      </c>
      <c r="AN225">
        <f t="shared" si="164"/>
        <v>9.4</v>
      </c>
      <c r="AO225">
        <v>225</v>
      </c>
      <c r="AP225">
        <f t="shared" si="165"/>
        <v>224</v>
      </c>
      <c r="AQ225">
        <f t="shared" si="166"/>
        <v>1.0897711015736704</v>
      </c>
      <c r="AR225">
        <f t="shared" si="167"/>
        <v>116</v>
      </c>
      <c r="AS225">
        <v>225</v>
      </c>
      <c r="AT225">
        <f t="shared" si="168"/>
        <v>224</v>
      </c>
      <c r="AU225">
        <f t="shared" si="169"/>
        <v>1.0897711015736704</v>
      </c>
      <c r="AV225">
        <f t="shared" si="170"/>
        <v>5500</v>
      </c>
      <c r="AW225">
        <v>225</v>
      </c>
      <c r="AX225">
        <f t="shared" si="171"/>
        <v>224</v>
      </c>
      <c r="AY225">
        <f t="shared" si="172"/>
        <v>1.0897711015736704</v>
      </c>
      <c r="AZ225">
        <f t="shared" si="173"/>
        <v>30</v>
      </c>
      <c r="BA225">
        <v>225</v>
      </c>
      <c r="BB225">
        <f t="shared" si="174"/>
        <v>224</v>
      </c>
      <c r="BC225">
        <f t="shared" si="175"/>
        <v>1.0897711015736704</v>
      </c>
      <c r="BD225">
        <f t="shared" si="176"/>
        <v>34</v>
      </c>
      <c r="BE225">
        <v>225</v>
      </c>
      <c r="BF225">
        <f t="shared" si="177"/>
        <v>224</v>
      </c>
      <c r="BG225">
        <f t="shared" si="178"/>
        <v>1.0897711015736704</v>
      </c>
      <c r="BH225">
        <f t="shared" si="179"/>
        <v>16503</v>
      </c>
    </row>
    <row r="226" spans="1:60" x14ac:dyDescent="0.25">
      <c r="A226">
        <v>226</v>
      </c>
      <c r="B226">
        <f t="shared" si="135"/>
        <v>225</v>
      </c>
      <c r="C226">
        <f t="shared" si="136"/>
        <v>1.0890557939914101</v>
      </c>
      <c r="D226">
        <f t="shared" si="137"/>
        <v>0</v>
      </c>
      <c r="E226">
        <v>226</v>
      </c>
      <c r="F226">
        <f t="shared" si="138"/>
        <v>225</v>
      </c>
      <c r="G226">
        <f t="shared" si="139"/>
        <v>1.0890557939914101</v>
      </c>
      <c r="H226">
        <f t="shared" si="140"/>
        <v>94.5</v>
      </c>
      <c r="I226">
        <v>226</v>
      </c>
      <c r="J226">
        <f t="shared" si="141"/>
        <v>225</v>
      </c>
      <c r="K226">
        <f t="shared" si="142"/>
        <v>1.0890557939914101</v>
      </c>
      <c r="L226">
        <f t="shared" si="143"/>
        <v>166.3</v>
      </c>
      <c r="M226">
        <v>226</v>
      </c>
      <c r="N226">
        <f t="shared" si="144"/>
        <v>225</v>
      </c>
      <c r="O226">
        <f t="shared" si="145"/>
        <v>1.0890557939914101</v>
      </c>
      <c r="P226">
        <f t="shared" si="146"/>
        <v>64.099999999999994</v>
      </c>
      <c r="Q226">
        <v>226</v>
      </c>
      <c r="R226">
        <f t="shared" si="147"/>
        <v>225</v>
      </c>
      <c r="S226">
        <f t="shared" si="148"/>
        <v>1.0890557939914101</v>
      </c>
      <c r="T226">
        <f t="shared" si="149"/>
        <v>52</v>
      </c>
      <c r="U226">
        <v>226</v>
      </c>
      <c r="V226">
        <f t="shared" si="150"/>
        <v>225</v>
      </c>
      <c r="W226">
        <f t="shared" si="151"/>
        <v>1.0890557939914101</v>
      </c>
      <c r="X226">
        <f t="shared" si="152"/>
        <v>2145</v>
      </c>
      <c r="Y226">
        <v>226</v>
      </c>
      <c r="Z226">
        <f t="shared" si="153"/>
        <v>225</v>
      </c>
      <c r="AA226">
        <f t="shared" si="154"/>
        <v>1.0890557939914101</v>
      </c>
      <c r="AB226">
        <f t="shared" si="155"/>
        <v>97</v>
      </c>
      <c r="AC226">
        <v>226</v>
      </c>
      <c r="AD226">
        <f t="shared" si="156"/>
        <v>225</v>
      </c>
      <c r="AE226">
        <f t="shared" si="157"/>
        <v>1.0890557939914101</v>
      </c>
      <c r="AF226">
        <f t="shared" si="158"/>
        <v>3.15</v>
      </c>
      <c r="AG226">
        <v>226</v>
      </c>
      <c r="AH226">
        <f t="shared" si="159"/>
        <v>225</v>
      </c>
      <c r="AI226">
        <f t="shared" si="160"/>
        <v>1.0890557939914101</v>
      </c>
      <c r="AJ226">
        <f t="shared" si="161"/>
        <v>3.11</v>
      </c>
      <c r="AK226">
        <v>226</v>
      </c>
      <c r="AL226">
        <f t="shared" si="162"/>
        <v>225</v>
      </c>
      <c r="AM226">
        <f t="shared" si="163"/>
        <v>1.0890557939914101</v>
      </c>
      <c r="AN226">
        <f t="shared" si="164"/>
        <v>8.6</v>
      </c>
      <c r="AO226">
        <v>226</v>
      </c>
      <c r="AP226">
        <f t="shared" si="165"/>
        <v>225</v>
      </c>
      <c r="AQ226">
        <f t="shared" si="166"/>
        <v>1.0890557939914101</v>
      </c>
      <c r="AR226">
        <f t="shared" si="167"/>
        <v>70</v>
      </c>
      <c r="AS226">
        <v>226</v>
      </c>
      <c r="AT226">
        <f t="shared" si="168"/>
        <v>225</v>
      </c>
      <c r="AU226">
        <f t="shared" si="169"/>
        <v>1.0890557939914101</v>
      </c>
      <c r="AV226">
        <f t="shared" si="170"/>
        <v>4800</v>
      </c>
      <c r="AW226">
        <v>226</v>
      </c>
      <c r="AX226">
        <f t="shared" si="171"/>
        <v>225</v>
      </c>
      <c r="AY226">
        <f t="shared" si="172"/>
        <v>1.0890557939914101</v>
      </c>
      <c r="AZ226">
        <f t="shared" si="173"/>
        <v>19</v>
      </c>
      <c r="BA226">
        <v>226</v>
      </c>
      <c r="BB226">
        <f t="shared" si="174"/>
        <v>225</v>
      </c>
      <c r="BC226">
        <f t="shared" si="175"/>
        <v>1.0890557939914101</v>
      </c>
      <c r="BD226">
        <f t="shared" si="176"/>
        <v>25</v>
      </c>
      <c r="BE226">
        <v>226</v>
      </c>
      <c r="BF226">
        <f t="shared" si="177"/>
        <v>225</v>
      </c>
      <c r="BG226">
        <f t="shared" si="178"/>
        <v>1.0890557939914101</v>
      </c>
      <c r="BH226">
        <f t="shared" si="179"/>
        <v>7788</v>
      </c>
    </row>
    <row r="227" spans="1:60" x14ac:dyDescent="0.25">
      <c r="A227">
        <v>227</v>
      </c>
      <c r="B227">
        <f t="shared" si="135"/>
        <v>226</v>
      </c>
      <c r="C227">
        <f t="shared" si="136"/>
        <v>1.0883404864091495</v>
      </c>
      <c r="D227">
        <f t="shared" si="137"/>
        <v>2</v>
      </c>
      <c r="E227">
        <v>227</v>
      </c>
      <c r="F227">
        <f t="shared" si="138"/>
        <v>226</v>
      </c>
      <c r="G227">
        <f t="shared" si="139"/>
        <v>1.0883404864091495</v>
      </c>
      <c r="H227">
        <f t="shared" si="140"/>
        <v>102.4</v>
      </c>
      <c r="I227">
        <v>227</v>
      </c>
      <c r="J227">
        <f t="shared" si="141"/>
        <v>226</v>
      </c>
      <c r="K227">
        <f t="shared" si="142"/>
        <v>1.0883404864091495</v>
      </c>
      <c r="L227">
        <f t="shared" si="143"/>
        <v>183.1</v>
      </c>
      <c r="M227">
        <v>227</v>
      </c>
      <c r="N227">
        <f t="shared" si="144"/>
        <v>226</v>
      </c>
      <c r="O227">
        <f t="shared" si="145"/>
        <v>1.0883404864091495</v>
      </c>
      <c r="P227">
        <f t="shared" si="146"/>
        <v>66.900000000000006</v>
      </c>
      <c r="Q227">
        <v>227</v>
      </c>
      <c r="R227">
        <f t="shared" si="147"/>
        <v>226</v>
      </c>
      <c r="S227">
        <f t="shared" si="148"/>
        <v>1.0883404864091495</v>
      </c>
      <c r="T227">
        <f t="shared" si="149"/>
        <v>55.5</v>
      </c>
      <c r="U227">
        <v>227</v>
      </c>
      <c r="V227">
        <f t="shared" si="150"/>
        <v>226</v>
      </c>
      <c r="W227">
        <f t="shared" si="151"/>
        <v>1.0883404864091495</v>
      </c>
      <c r="X227">
        <f t="shared" si="152"/>
        <v>2935</v>
      </c>
      <c r="Y227">
        <v>227</v>
      </c>
      <c r="Z227">
        <f t="shared" si="153"/>
        <v>226</v>
      </c>
      <c r="AA227">
        <f t="shared" si="154"/>
        <v>1.0883404864091495</v>
      </c>
      <c r="AB227">
        <f t="shared" si="155"/>
        <v>141</v>
      </c>
      <c r="AC227">
        <v>227</v>
      </c>
      <c r="AD227">
        <f t="shared" si="156"/>
        <v>226</v>
      </c>
      <c r="AE227">
        <f t="shared" si="157"/>
        <v>1.0883404864091495</v>
      </c>
      <c r="AF227">
        <f t="shared" si="158"/>
        <v>3.58</v>
      </c>
      <c r="AG227">
        <v>227</v>
      </c>
      <c r="AH227">
        <f t="shared" si="159"/>
        <v>226</v>
      </c>
      <c r="AI227">
        <f t="shared" si="160"/>
        <v>1.0883404864091495</v>
      </c>
      <c r="AJ227">
        <f t="shared" si="161"/>
        <v>3.41</v>
      </c>
      <c r="AK227">
        <v>227</v>
      </c>
      <c r="AL227">
        <f t="shared" si="162"/>
        <v>226</v>
      </c>
      <c r="AM227">
        <f t="shared" si="163"/>
        <v>1.0883404864091495</v>
      </c>
      <c r="AN227">
        <f t="shared" si="164"/>
        <v>9.4</v>
      </c>
      <c r="AO227">
        <v>227</v>
      </c>
      <c r="AP227">
        <f t="shared" si="165"/>
        <v>226</v>
      </c>
      <c r="AQ227">
        <f t="shared" si="166"/>
        <v>1.0883404864091495</v>
      </c>
      <c r="AR227">
        <f t="shared" si="167"/>
        <v>116</v>
      </c>
      <c r="AS227">
        <v>227</v>
      </c>
      <c r="AT227">
        <f t="shared" si="168"/>
        <v>226</v>
      </c>
      <c r="AU227">
        <f t="shared" si="169"/>
        <v>1.0883404864091495</v>
      </c>
      <c r="AV227">
        <f t="shared" si="170"/>
        <v>5500</v>
      </c>
      <c r="AW227">
        <v>227</v>
      </c>
      <c r="AX227">
        <f t="shared" si="171"/>
        <v>226</v>
      </c>
      <c r="AY227">
        <f t="shared" si="172"/>
        <v>1.0883404864091495</v>
      </c>
      <c r="AZ227">
        <f t="shared" si="173"/>
        <v>30</v>
      </c>
      <c r="BA227">
        <v>227</v>
      </c>
      <c r="BB227">
        <f t="shared" si="174"/>
        <v>226</v>
      </c>
      <c r="BC227">
        <f t="shared" si="175"/>
        <v>1.0883404864091495</v>
      </c>
      <c r="BD227">
        <f t="shared" si="176"/>
        <v>34</v>
      </c>
      <c r="BE227">
        <v>227</v>
      </c>
      <c r="BF227">
        <f t="shared" si="177"/>
        <v>226</v>
      </c>
      <c r="BG227">
        <f t="shared" si="178"/>
        <v>1.0883404864091495</v>
      </c>
      <c r="BH227">
        <f t="shared" si="179"/>
        <v>16503</v>
      </c>
    </row>
    <row r="228" spans="1:60" x14ac:dyDescent="0.25">
      <c r="A228">
        <v>228</v>
      </c>
      <c r="B228">
        <f t="shared" si="135"/>
        <v>227</v>
      </c>
      <c r="C228">
        <f t="shared" si="136"/>
        <v>1.0876251788268891</v>
      </c>
      <c r="D228">
        <f t="shared" si="137"/>
        <v>0</v>
      </c>
      <c r="E228">
        <v>228</v>
      </c>
      <c r="F228">
        <f t="shared" si="138"/>
        <v>227</v>
      </c>
      <c r="G228">
        <f t="shared" si="139"/>
        <v>1.0876251788268891</v>
      </c>
      <c r="H228">
        <f t="shared" si="140"/>
        <v>94.5</v>
      </c>
      <c r="I228">
        <v>228</v>
      </c>
      <c r="J228">
        <f t="shared" si="141"/>
        <v>227</v>
      </c>
      <c r="K228">
        <f t="shared" si="142"/>
        <v>1.0876251788268891</v>
      </c>
      <c r="L228">
        <f t="shared" si="143"/>
        <v>166.3</v>
      </c>
      <c r="M228">
        <v>228</v>
      </c>
      <c r="N228">
        <f t="shared" si="144"/>
        <v>227</v>
      </c>
      <c r="O228">
        <f t="shared" si="145"/>
        <v>1.0876251788268891</v>
      </c>
      <c r="P228">
        <f t="shared" si="146"/>
        <v>64.099999999999994</v>
      </c>
      <c r="Q228">
        <v>228</v>
      </c>
      <c r="R228">
        <f t="shared" si="147"/>
        <v>227</v>
      </c>
      <c r="S228">
        <f t="shared" si="148"/>
        <v>1.0876251788268891</v>
      </c>
      <c r="T228">
        <f t="shared" si="149"/>
        <v>52</v>
      </c>
      <c r="U228">
        <v>228</v>
      </c>
      <c r="V228">
        <f t="shared" si="150"/>
        <v>227</v>
      </c>
      <c r="W228">
        <f t="shared" si="151"/>
        <v>1.0876251788268891</v>
      </c>
      <c r="X228">
        <f t="shared" si="152"/>
        <v>2145</v>
      </c>
      <c r="Y228">
        <v>228</v>
      </c>
      <c r="Z228">
        <f t="shared" si="153"/>
        <v>227</v>
      </c>
      <c r="AA228">
        <f t="shared" si="154"/>
        <v>1.0876251788268891</v>
      </c>
      <c r="AB228">
        <f t="shared" si="155"/>
        <v>97</v>
      </c>
      <c r="AC228">
        <v>228</v>
      </c>
      <c r="AD228">
        <f t="shared" si="156"/>
        <v>227</v>
      </c>
      <c r="AE228">
        <f t="shared" si="157"/>
        <v>1.0876251788268891</v>
      </c>
      <c r="AF228">
        <f t="shared" si="158"/>
        <v>3.15</v>
      </c>
      <c r="AG228">
        <v>228</v>
      </c>
      <c r="AH228">
        <f t="shared" si="159"/>
        <v>227</v>
      </c>
      <c r="AI228">
        <f t="shared" si="160"/>
        <v>1.0876251788268891</v>
      </c>
      <c r="AJ228">
        <f t="shared" si="161"/>
        <v>3.11</v>
      </c>
      <c r="AK228">
        <v>228</v>
      </c>
      <c r="AL228">
        <f t="shared" si="162"/>
        <v>227</v>
      </c>
      <c r="AM228">
        <f t="shared" si="163"/>
        <v>1.0876251788268891</v>
      </c>
      <c r="AN228">
        <f t="shared" si="164"/>
        <v>8.6</v>
      </c>
      <c r="AO228">
        <v>228</v>
      </c>
      <c r="AP228">
        <f t="shared" si="165"/>
        <v>227</v>
      </c>
      <c r="AQ228">
        <f t="shared" si="166"/>
        <v>1.0876251788268891</v>
      </c>
      <c r="AR228">
        <f t="shared" si="167"/>
        <v>70</v>
      </c>
      <c r="AS228">
        <v>228</v>
      </c>
      <c r="AT228">
        <f t="shared" si="168"/>
        <v>227</v>
      </c>
      <c r="AU228">
        <f t="shared" si="169"/>
        <v>1.0876251788268891</v>
      </c>
      <c r="AV228">
        <f t="shared" si="170"/>
        <v>4800</v>
      </c>
      <c r="AW228">
        <v>228</v>
      </c>
      <c r="AX228">
        <f t="shared" si="171"/>
        <v>227</v>
      </c>
      <c r="AY228">
        <f t="shared" si="172"/>
        <v>1.0876251788268891</v>
      </c>
      <c r="AZ228">
        <f t="shared" si="173"/>
        <v>19</v>
      </c>
      <c r="BA228">
        <v>228</v>
      </c>
      <c r="BB228">
        <f t="shared" si="174"/>
        <v>227</v>
      </c>
      <c r="BC228">
        <f t="shared" si="175"/>
        <v>1.0876251788268891</v>
      </c>
      <c r="BD228">
        <f t="shared" si="176"/>
        <v>25</v>
      </c>
      <c r="BE228">
        <v>228</v>
      </c>
      <c r="BF228">
        <f t="shared" si="177"/>
        <v>227</v>
      </c>
      <c r="BG228">
        <f t="shared" si="178"/>
        <v>1.0876251788268891</v>
      </c>
      <c r="BH228">
        <f t="shared" si="179"/>
        <v>7788</v>
      </c>
    </row>
    <row r="229" spans="1:60" x14ac:dyDescent="0.25">
      <c r="A229">
        <v>229</v>
      </c>
      <c r="B229">
        <f t="shared" si="135"/>
        <v>228</v>
      </c>
      <c r="C229">
        <f t="shared" si="136"/>
        <v>1.0869098712446288</v>
      </c>
      <c r="D229">
        <f t="shared" si="137"/>
        <v>2</v>
      </c>
      <c r="E229">
        <v>229</v>
      </c>
      <c r="F229">
        <f t="shared" si="138"/>
        <v>228</v>
      </c>
      <c r="G229">
        <f t="shared" si="139"/>
        <v>1.0869098712446288</v>
      </c>
      <c r="H229">
        <f t="shared" si="140"/>
        <v>102.4</v>
      </c>
      <c r="I229">
        <v>229</v>
      </c>
      <c r="J229">
        <f t="shared" si="141"/>
        <v>228</v>
      </c>
      <c r="K229">
        <f t="shared" si="142"/>
        <v>1.0869098712446288</v>
      </c>
      <c r="L229">
        <f t="shared" si="143"/>
        <v>183.1</v>
      </c>
      <c r="M229">
        <v>229</v>
      </c>
      <c r="N229">
        <f t="shared" si="144"/>
        <v>228</v>
      </c>
      <c r="O229">
        <f t="shared" si="145"/>
        <v>1.0869098712446288</v>
      </c>
      <c r="P229">
        <f t="shared" si="146"/>
        <v>66.900000000000006</v>
      </c>
      <c r="Q229">
        <v>229</v>
      </c>
      <c r="R229">
        <f t="shared" si="147"/>
        <v>228</v>
      </c>
      <c r="S229">
        <f t="shared" si="148"/>
        <v>1.0869098712446288</v>
      </c>
      <c r="T229">
        <f t="shared" si="149"/>
        <v>55.5</v>
      </c>
      <c r="U229">
        <v>229</v>
      </c>
      <c r="V229">
        <f t="shared" si="150"/>
        <v>228</v>
      </c>
      <c r="W229">
        <f t="shared" si="151"/>
        <v>1.0869098712446288</v>
      </c>
      <c r="X229">
        <f t="shared" si="152"/>
        <v>2935</v>
      </c>
      <c r="Y229">
        <v>229</v>
      </c>
      <c r="Z229">
        <f t="shared" si="153"/>
        <v>228</v>
      </c>
      <c r="AA229">
        <f t="shared" si="154"/>
        <v>1.0869098712446288</v>
      </c>
      <c r="AB229">
        <f t="shared" si="155"/>
        <v>141</v>
      </c>
      <c r="AC229">
        <v>229</v>
      </c>
      <c r="AD229">
        <f t="shared" si="156"/>
        <v>228</v>
      </c>
      <c r="AE229">
        <f t="shared" si="157"/>
        <v>1.0869098712446288</v>
      </c>
      <c r="AF229">
        <f t="shared" si="158"/>
        <v>3.58</v>
      </c>
      <c r="AG229">
        <v>229</v>
      </c>
      <c r="AH229">
        <f t="shared" si="159"/>
        <v>228</v>
      </c>
      <c r="AI229">
        <f t="shared" si="160"/>
        <v>1.0869098712446288</v>
      </c>
      <c r="AJ229">
        <f t="shared" si="161"/>
        <v>3.41</v>
      </c>
      <c r="AK229">
        <v>229</v>
      </c>
      <c r="AL229">
        <f t="shared" si="162"/>
        <v>228</v>
      </c>
      <c r="AM229">
        <f t="shared" si="163"/>
        <v>1.0869098712446288</v>
      </c>
      <c r="AN229">
        <f t="shared" si="164"/>
        <v>9.4</v>
      </c>
      <c r="AO229">
        <v>229</v>
      </c>
      <c r="AP229">
        <f t="shared" si="165"/>
        <v>228</v>
      </c>
      <c r="AQ229">
        <f t="shared" si="166"/>
        <v>1.0869098712446288</v>
      </c>
      <c r="AR229">
        <f t="shared" si="167"/>
        <v>116</v>
      </c>
      <c r="AS229">
        <v>229</v>
      </c>
      <c r="AT229">
        <f t="shared" si="168"/>
        <v>228</v>
      </c>
      <c r="AU229">
        <f t="shared" si="169"/>
        <v>1.0869098712446288</v>
      </c>
      <c r="AV229">
        <f t="shared" si="170"/>
        <v>5500</v>
      </c>
      <c r="AW229">
        <v>229</v>
      </c>
      <c r="AX229">
        <f t="shared" si="171"/>
        <v>228</v>
      </c>
      <c r="AY229">
        <f t="shared" si="172"/>
        <v>1.0869098712446288</v>
      </c>
      <c r="AZ229">
        <f t="shared" si="173"/>
        <v>30</v>
      </c>
      <c r="BA229">
        <v>229</v>
      </c>
      <c r="BB229">
        <f t="shared" si="174"/>
        <v>228</v>
      </c>
      <c r="BC229">
        <f t="shared" si="175"/>
        <v>1.0869098712446288</v>
      </c>
      <c r="BD229">
        <f t="shared" si="176"/>
        <v>34</v>
      </c>
      <c r="BE229">
        <v>229</v>
      </c>
      <c r="BF229">
        <f t="shared" si="177"/>
        <v>228</v>
      </c>
      <c r="BG229">
        <f t="shared" si="178"/>
        <v>1.0869098712446288</v>
      </c>
      <c r="BH229">
        <f t="shared" si="179"/>
        <v>16503</v>
      </c>
    </row>
    <row r="230" spans="1:60" x14ac:dyDescent="0.25">
      <c r="A230">
        <v>230</v>
      </c>
      <c r="B230">
        <f t="shared" si="135"/>
        <v>229</v>
      </c>
      <c r="C230">
        <f t="shared" si="136"/>
        <v>1.0861945636623684</v>
      </c>
      <c r="D230">
        <f t="shared" si="137"/>
        <v>0</v>
      </c>
      <c r="E230">
        <v>230</v>
      </c>
      <c r="F230">
        <f t="shared" si="138"/>
        <v>229</v>
      </c>
      <c r="G230">
        <f t="shared" si="139"/>
        <v>1.0861945636623684</v>
      </c>
      <c r="H230">
        <f t="shared" si="140"/>
        <v>94.5</v>
      </c>
      <c r="I230">
        <v>230</v>
      </c>
      <c r="J230">
        <f t="shared" si="141"/>
        <v>229</v>
      </c>
      <c r="K230">
        <f t="shared" si="142"/>
        <v>1.0861945636623684</v>
      </c>
      <c r="L230">
        <f t="shared" si="143"/>
        <v>166.3</v>
      </c>
      <c r="M230">
        <v>230</v>
      </c>
      <c r="N230">
        <f t="shared" si="144"/>
        <v>229</v>
      </c>
      <c r="O230">
        <f t="shared" si="145"/>
        <v>1.0861945636623684</v>
      </c>
      <c r="P230">
        <f t="shared" si="146"/>
        <v>64.099999999999994</v>
      </c>
      <c r="Q230">
        <v>230</v>
      </c>
      <c r="R230">
        <f t="shared" si="147"/>
        <v>229</v>
      </c>
      <c r="S230">
        <f t="shared" si="148"/>
        <v>1.0861945636623684</v>
      </c>
      <c r="T230">
        <f t="shared" si="149"/>
        <v>52</v>
      </c>
      <c r="U230">
        <v>230</v>
      </c>
      <c r="V230">
        <f t="shared" si="150"/>
        <v>229</v>
      </c>
      <c r="W230">
        <f t="shared" si="151"/>
        <v>1.0861945636623684</v>
      </c>
      <c r="X230">
        <f t="shared" si="152"/>
        <v>2145</v>
      </c>
      <c r="Y230">
        <v>230</v>
      </c>
      <c r="Z230">
        <f t="shared" si="153"/>
        <v>229</v>
      </c>
      <c r="AA230">
        <f t="shared" si="154"/>
        <v>1.0861945636623684</v>
      </c>
      <c r="AB230">
        <f t="shared" si="155"/>
        <v>97</v>
      </c>
      <c r="AC230">
        <v>230</v>
      </c>
      <c r="AD230">
        <f t="shared" si="156"/>
        <v>229</v>
      </c>
      <c r="AE230">
        <f t="shared" si="157"/>
        <v>1.0861945636623684</v>
      </c>
      <c r="AF230">
        <f t="shared" si="158"/>
        <v>3.15</v>
      </c>
      <c r="AG230">
        <v>230</v>
      </c>
      <c r="AH230">
        <f t="shared" si="159"/>
        <v>229</v>
      </c>
      <c r="AI230">
        <f t="shared" si="160"/>
        <v>1.0861945636623684</v>
      </c>
      <c r="AJ230">
        <f t="shared" si="161"/>
        <v>3.11</v>
      </c>
      <c r="AK230">
        <v>230</v>
      </c>
      <c r="AL230">
        <f t="shared" si="162"/>
        <v>229</v>
      </c>
      <c r="AM230">
        <f t="shared" si="163"/>
        <v>1.0861945636623684</v>
      </c>
      <c r="AN230">
        <f t="shared" si="164"/>
        <v>8.6</v>
      </c>
      <c r="AO230">
        <v>230</v>
      </c>
      <c r="AP230">
        <f t="shared" si="165"/>
        <v>229</v>
      </c>
      <c r="AQ230">
        <f t="shared" si="166"/>
        <v>1.0861945636623684</v>
      </c>
      <c r="AR230">
        <f t="shared" si="167"/>
        <v>70</v>
      </c>
      <c r="AS230">
        <v>230</v>
      </c>
      <c r="AT230">
        <f t="shared" si="168"/>
        <v>229</v>
      </c>
      <c r="AU230">
        <f t="shared" si="169"/>
        <v>1.0861945636623684</v>
      </c>
      <c r="AV230">
        <f t="shared" si="170"/>
        <v>4800</v>
      </c>
      <c r="AW230">
        <v>230</v>
      </c>
      <c r="AX230">
        <f t="shared" si="171"/>
        <v>229</v>
      </c>
      <c r="AY230">
        <f t="shared" si="172"/>
        <v>1.0861945636623684</v>
      </c>
      <c r="AZ230">
        <f t="shared" si="173"/>
        <v>19</v>
      </c>
      <c r="BA230">
        <v>230</v>
      </c>
      <c r="BB230">
        <f t="shared" si="174"/>
        <v>229</v>
      </c>
      <c r="BC230">
        <f t="shared" si="175"/>
        <v>1.0861945636623684</v>
      </c>
      <c r="BD230">
        <f t="shared" si="176"/>
        <v>25</v>
      </c>
      <c r="BE230">
        <v>230</v>
      </c>
      <c r="BF230">
        <f t="shared" si="177"/>
        <v>229</v>
      </c>
      <c r="BG230">
        <f t="shared" si="178"/>
        <v>1.0861945636623684</v>
      </c>
      <c r="BH230">
        <f t="shared" si="179"/>
        <v>7788</v>
      </c>
    </row>
    <row r="231" spans="1:60" x14ac:dyDescent="0.25">
      <c r="A231">
        <v>231</v>
      </c>
      <c r="B231">
        <f t="shared" si="135"/>
        <v>230</v>
      </c>
      <c r="C231">
        <f t="shared" si="136"/>
        <v>1.0854792560801081</v>
      </c>
      <c r="D231">
        <f t="shared" si="137"/>
        <v>2</v>
      </c>
      <c r="E231">
        <v>231</v>
      </c>
      <c r="F231">
        <f t="shared" si="138"/>
        <v>230</v>
      </c>
      <c r="G231">
        <f t="shared" si="139"/>
        <v>1.0854792560801081</v>
      </c>
      <c r="H231">
        <f t="shared" si="140"/>
        <v>102.4</v>
      </c>
      <c r="I231">
        <v>231</v>
      </c>
      <c r="J231">
        <f t="shared" si="141"/>
        <v>230</v>
      </c>
      <c r="K231">
        <f t="shared" si="142"/>
        <v>1.0854792560801081</v>
      </c>
      <c r="L231">
        <f t="shared" si="143"/>
        <v>183.1</v>
      </c>
      <c r="M231">
        <v>231</v>
      </c>
      <c r="N231">
        <f t="shared" si="144"/>
        <v>230</v>
      </c>
      <c r="O231">
        <f t="shared" si="145"/>
        <v>1.0854792560801081</v>
      </c>
      <c r="P231">
        <f t="shared" si="146"/>
        <v>66.900000000000006</v>
      </c>
      <c r="Q231">
        <v>231</v>
      </c>
      <c r="R231">
        <f t="shared" si="147"/>
        <v>230</v>
      </c>
      <c r="S231">
        <f t="shared" si="148"/>
        <v>1.0854792560801081</v>
      </c>
      <c r="T231">
        <f t="shared" si="149"/>
        <v>55.5</v>
      </c>
      <c r="U231">
        <v>231</v>
      </c>
      <c r="V231">
        <f t="shared" si="150"/>
        <v>230</v>
      </c>
      <c r="W231">
        <f t="shared" si="151"/>
        <v>1.0854792560801081</v>
      </c>
      <c r="X231">
        <f t="shared" si="152"/>
        <v>2935</v>
      </c>
      <c r="Y231">
        <v>231</v>
      </c>
      <c r="Z231">
        <f t="shared" si="153"/>
        <v>230</v>
      </c>
      <c r="AA231">
        <f t="shared" si="154"/>
        <v>1.0854792560801081</v>
      </c>
      <c r="AB231">
        <f t="shared" si="155"/>
        <v>141</v>
      </c>
      <c r="AC231">
        <v>231</v>
      </c>
      <c r="AD231">
        <f t="shared" si="156"/>
        <v>230</v>
      </c>
      <c r="AE231">
        <f t="shared" si="157"/>
        <v>1.0854792560801081</v>
      </c>
      <c r="AF231">
        <f t="shared" si="158"/>
        <v>3.58</v>
      </c>
      <c r="AG231">
        <v>231</v>
      </c>
      <c r="AH231">
        <f t="shared" si="159"/>
        <v>230</v>
      </c>
      <c r="AI231">
        <f t="shared" si="160"/>
        <v>1.0854792560801081</v>
      </c>
      <c r="AJ231">
        <f t="shared" si="161"/>
        <v>3.41</v>
      </c>
      <c r="AK231">
        <v>231</v>
      </c>
      <c r="AL231">
        <f t="shared" si="162"/>
        <v>230</v>
      </c>
      <c r="AM231">
        <f t="shared" si="163"/>
        <v>1.0854792560801081</v>
      </c>
      <c r="AN231">
        <f t="shared" si="164"/>
        <v>9.4</v>
      </c>
      <c r="AO231">
        <v>231</v>
      </c>
      <c r="AP231">
        <f t="shared" si="165"/>
        <v>230</v>
      </c>
      <c r="AQ231">
        <f t="shared" si="166"/>
        <v>1.0854792560801081</v>
      </c>
      <c r="AR231">
        <f t="shared" si="167"/>
        <v>116</v>
      </c>
      <c r="AS231">
        <v>231</v>
      </c>
      <c r="AT231">
        <f t="shared" si="168"/>
        <v>230</v>
      </c>
      <c r="AU231">
        <f t="shared" si="169"/>
        <v>1.0854792560801081</v>
      </c>
      <c r="AV231">
        <f t="shared" si="170"/>
        <v>5500</v>
      </c>
      <c r="AW231">
        <v>231</v>
      </c>
      <c r="AX231">
        <f t="shared" si="171"/>
        <v>230</v>
      </c>
      <c r="AY231">
        <f t="shared" si="172"/>
        <v>1.0854792560801081</v>
      </c>
      <c r="AZ231">
        <f t="shared" si="173"/>
        <v>30</v>
      </c>
      <c r="BA231">
        <v>231</v>
      </c>
      <c r="BB231">
        <f t="shared" si="174"/>
        <v>230</v>
      </c>
      <c r="BC231">
        <f t="shared" si="175"/>
        <v>1.0854792560801081</v>
      </c>
      <c r="BD231">
        <f t="shared" si="176"/>
        <v>34</v>
      </c>
      <c r="BE231">
        <v>231</v>
      </c>
      <c r="BF231">
        <f t="shared" si="177"/>
        <v>230</v>
      </c>
      <c r="BG231">
        <f t="shared" si="178"/>
        <v>1.0854792560801081</v>
      </c>
      <c r="BH231">
        <f t="shared" si="179"/>
        <v>16503</v>
      </c>
    </row>
    <row r="232" spans="1:60" x14ac:dyDescent="0.25">
      <c r="A232">
        <v>232</v>
      </c>
      <c r="B232">
        <f t="shared" si="135"/>
        <v>231</v>
      </c>
      <c r="C232">
        <f t="shared" si="136"/>
        <v>1.0847639484978475</v>
      </c>
      <c r="D232">
        <f t="shared" si="137"/>
        <v>0</v>
      </c>
      <c r="E232">
        <v>232</v>
      </c>
      <c r="F232">
        <f t="shared" si="138"/>
        <v>231</v>
      </c>
      <c r="G232">
        <f t="shared" si="139"/>
        <v>1.0847639484978475</v>
      </c>
      <c r="H232">
        <f t="shared" si="140"/>
        <v>94.5</v>
      </c>
      <c r="I232">
        <v>232</v>
      </c>
      <c r="J232">
        <f t="shared" si="141"/>
        <v>231</v>
      </c>
      <c r="K232">
        <f t="shared" si="142"/>
        <v>1.0847639484978475</v>
      </c>
      <c r="L232">
        <f t="shared" si="143"/>
        <v>166.3</v>
      </c>
      <c r="M232">
        <v>232</v>
      </c>
      <c r="N232">
        <f t="shared" si="144"/>
        <v>231</v>
      </c>
      <c r="O232">
        <f t="shared" si="145"/>
        <v>1.0847639484978475</v>
      </c>
      <c r="P232">
        <f t="shared" si="146"/>
        <v>64.099999999999994</v>
      </c>
      <c r="Q232">
        <v>232</v>
      </c>
      <c r="R232">
        <f t="shared" si="147"/>
        <v>231</v>
      </c>
      <c r="S232">
        <f t="shared" si="148"/>
        <v>1.0847639484978475</v>
      </c>
      <c r="T232">
        <f t="shared" si="149"/>
        <v>52</v>
      </c>
      <c r="U232">
        <v>232</v>
      </c>
      <c r="V232">
        <f t="shared" si="150"/>
        <v>231</v>
      </c>
      <c r="W232">
        <f t="shared" si="151"/>
        <v>1.0847639484978475</v>
      </c>
      <c r="X232">
        <f t="shared" si="152"/>
        <v>2145</v>
      </c>
      <c r="Y232">
        <v>232</v>
      </c>
      <c r="Z232">
        <f t="shared" si="153"/>
        <v>231</v>
      </c>
      <c r="AA232">
        <f t="shared" si="154"/>
        <v>1.0847639484978475</v>
      </c>
      <c r="AB232">
        <f t="shared" si="155"/>
        <v>97</v>
      </c>
      <c r="AC232">
        <v>232</v>
      </c>
      <c r="AD232">
        <f t="shared" si="156"/>
        <v>231</v>
      </c>
      <c r="AE232">
        <f t="shared" si="157"/>
        <v>1.0847639484978475</v>
      </c>
      <c r="AF232">
        <f t="shared" si="158"/>
        <v>3.15</v>
      </c>
      <c r="AG232">
        <v>232</v>
      </c>
      <c r="AH232">
        <f t="shared" si="159"/>
        <v>231</v>
      </c>
      <c r="AI232">
        <f t="shared" si="160"/>
        <v>1.0847639484978475</v>
      </c>
      <c r="AJ232">
        <f t="shared" si="161"/>
        <v>3.11</v>
      </c>
      <c r="AK232">
        <v>232</v>
      </c>
      <c r="AL232">
        <f t="shared" si="162"/>
        <v>231</v>
      </c>
      <c r="AM232">
        <f t="shared" si="163"/>
        <v>1.0847639484978475</v>
      </c>
      <c r="AN232">
        <f t="shared" si="164"/>
        <v>8.6</v>
      </c>
      <c r="AO232">
        <v>232</v>
      </c>
      <c r="AP232">
        <f t="shared" si="165"/>
        <v>231</v>
      </c>
      <c r="AQ232">
        <f t="shared" si="166"/>
        <v>1.0847639484978475</v>
      </c>
      <c r="AR232">
        <f t="shared" si="167"/>
        <v>70</v>
      </c>
      <c r="AS232">
        <v>232</v>
      </c>
      <c r="AT232">
        <f t="shared" si="168"/>
        <v>231</v>
      </c>
      <c r="AU232">
        <f t="shared" si="169"/>
        <v>1.0847639484978475</v>
      </c>
      <c r="AV232">
        <f t="shared" si="170"/>
        <v>4800</v>
      </c>
      <c r="AW232">
        <v>232</v>
      </c>
      <c r="AX232">
        <f t="shared" si="171"/>
        <v>231</v>
      </c>
      <c r="AY232">
        <f t="shared" si="172"/>
        <v>1.0847639484978475</v>
      </c>
      <c r="AZ232">
        <f t="shared" si="173"/>
        <v>19</v>
      </c>
      <c r="BA232">
        <v>232</v>
      </c>
      <c r="BB232">
        <f t="shared" si="174"/>
        <v>231</v>
      </c>
      <c r="BC232">
        <f t="shared" si="175"/>
        <v>1.0847639484978475</v>
      </c>
      <c r="BD232">
        <f t="shared" si="176"/>
        <v>25</v>
      </c>
      <c r="BE232">
        <v>232</v>
      </c>
      <c r="BF232">
        <f t="shared" si="177"/>
        <v>231</v>
      </c>
      <c r="BG232">
        <f t="shared" si="178"/>
        <v>1.0847639484978475</v>
      </c>
      <c r="BH232">
        <f t="shared" si="179"/>
        <v>7788</v>
      </c>
    </row>
    <row r="233" spans="1:60" x14ac:dyDescent="0.25">
      <c r="A233">
        <v>233</v>
      </c>
      <c r="B233">
        <f t="shared" si="135"/>
        <v>232</v>
      </c>
      <c r="C233">
        <f t="shared" si="136"/>
        <v>1.0840486409155872</v>
      </c>
      <c r="D233">
        <f t="shared" si="137"/>
        <v>2</v>
      </c>
      <c r="E233">
        <v>233</v>
      </c>
      <c r="F233">
        <f t="shared" si="138"/>
        <v>232</v>
      </c>
      <c r="G233">
        <f t="shared" si="139"/>
        <v>1.0840486409155872</v>
      </c>
      <c r="H233">
        <f t="shared" si="140"/>
        <v>102.4</v>
      </c>
      <c r="I233">
        <v>233</v>
      </c>
      <c r="J233">
        <f t="shared" si="141"/>
        <v>232</v>
      </c>
      <c r="K233">
        <f t="shared" si="142"/>
        <v>1.0840486409155872</v>
      </c>
      <c r="L233">
        <f t="shared" si="143"/>
        <v>183.1</v>
      </c>
      <c r="M233">
        <v>233</v>
      </c>
      <c r="N233">
        <f t="shared" si="144"/>
        <v>232</v>
      </c>
      <c r="O233">
        <f t="shared" si="145"/>
        <v>1.0840486409155872</v>
      </c>
      <c r="P233">
        <f t="shared" si="146"/>
        <v>66.900000000000006</v>
      </c>
      <c r="Q233">
        <v>233</v>
      </c>
      <c r="R233">
        <f t="shared" si="147"/>
        <v>232</v>
      </c>
      <c r="S233">
        <f t="shared" si="148"/>
        <v>1.0840486409155872</v>
      </c>
      <c r="T233">
        <f t="shared" si="149"/>
        <v>55.5</v>
      </c>
      <c r="U233">
        <v>233</v>
      </c>
      <c r="V233">
        <f t="shared" si="150"/>
        <v>232</v>
      </c>
      <c r="W233">
        <f t="shared" si="151"/>
        <v>1.0840486409155872</v>
      </c>
      <c r="X233">
        <f t="shared" si="152"/>
        <v>2935</v>
      </c>
      <c r="Y233">
        <v>233</v>
      </c>
      <c r="Z233">
        <f t="shared" si="153"/>
        <v>232</v>
      </c>
      <c r="AA233">
        <f t="shared" si="154"/>
        <v>1.0840486409155872</v>
      </c>
      <c r="AB233">
        <f t="shared" si="155"/>
        <v>141</v>
      </c>
      <c r="AC233">
        <v>233</v>
      </c>
      <c r="AD233">
        <f t="shared" si="156"/>
        <v>232</v>
      </c>
      <c r="AE233">
        <f t="shared" si="157"/>
        <v>1.0840486409155872</v>
      </c>
      <c r="AF233">
        <f t="shared" si="158"/>
        <v>3.58</v>
      </c>
      <c r="AG233">
        <v>233</v>
      </c>
      <c r="AH233">
        <f t="shared" si="159"/>
        <v>232</v>
      </c>
      <c r="AI233">
        <f t="shared" si="160"/>
        <v>1.0840486409155872</v>
      </c>
      <c r="AJ233">
        <f t="shared" si="161"/>
        <v>3.41</v>
      </c>
      <c r="AK233">
        <v>233</v>
      </c>
      <c r="AL233">
        <f t="shared" si="162"/>
        <v>232</v>
      </c>
      <c r="AM233">
        <f t="shared" si="163"/>
        <v>1.0840486409155872</v>
      </c>
      <c r="AN233">
        <f t="shared" si="164"/>
        <v>9.4</v>
      </c>
      <c r="AO233">
        <v>233</v>
      </c>
      <c r="AP233">
        <f t="shared" si="165"/>
        <v>232</v>
      </c>
      <c r="AQ233">
        <f t="shared" si="166"/>
        <v>1.0840486409155872</v>
      </c>
      <c r="AR233">
        <f t="shared" si="167"/>
        <v>116</v>
      </c>
      <c r="AS233">
        <v>233</v>
      </c>
      <c r="AT233">
        <f t="shared" si="168"/>
        <v>232</v>
      </c>
      <c r="AU233">
        <f t="shared" si="169"/>
        <v>1.0840486409155872</v>
      </c>
      <c r="AV233">
        <f t="shared" si="170"/>
        <v>5500</v>
      </c>
      <c r="AW233">
        <v>233</v>
      </c>
      <c r="AX233">
        <f t="shared" si="171"/>
        <v>232</v>
      </c>
      <c r="AY233">
        <f t="shared" si="172"/>
        <v>1.0840486409155872</v>
      </c>
      <c r="AZ233">
        <f t="shared" si="173"/>
        <v>30</v>
      </c>
      <c r="BA233">
        <v>233</v>
      </c>
      <c r="BB233">
        <f t="shared" si="174"/>
        <v>232</v>
      </c>
      <c r="BC233">
        <f t="shared" si="175"/>
        <v>1.0840486409155872</v>
      </c>
      <c r="BD233">
        <f t="shared" si="176"/>
        <v>34</v>
      </c>
      <c r="BE233">
        <v>233</v>
      </c>
      <c r="BF233">
        <f t="shared" si="177"/>
        <v>232</v>
      </c>
      <c r="BG233">
        <f t="shared" si="178"/>
        <v>1.0840486409155872</v>
      </c>
      <c r="BH233">
        <f t="shared" si="179"/>
        <v>16503</v>
      </c>
    </row>
    <row r="234" spans="1:60" x14ac:dyDescent="0.25">
      <c r="A234">
        <v>234</v>
      </c>
      <c r="B234">
        <f t="shared" si="135"/>
        <v>233</v>
      </c>
      <c r="C234">
        <f t="shared" si="136"/>
        <v>1.0833333333333268</v>
      </c>
      <c r="D234">
        <f t="shared" si="137"/>
        <v>0</v>
      </c>
      <c r="E234">
        <v>234</v>
      </c>
      <c r="F234">
        <f t="shared" si="138"/>
        <v>233</v>
      </c>
      <c r="G234">
        <f t="shared" si="139"/>
        <v>1.0833333333333268</v>
      </c>
      <c r="H234">
        <f t="shared" si="140"/>
        <v>94.5</v>
      </c>
      <c r="I234">
        <v>234</v>
      </c>
      <c r="J234">
        <f t="shared" si="141"/>
        <v>233</v>
      </c>
      <c r="K234">
        <f t="shared" si="142"/>
        <v>1.0833333333333268</v>
      </c>
      <c r="L234">
        <f t="shared" si="143"/>
        <v>166.3</v>
      </c>
      <c r="M234">
        <v>234</v>
      </c>
      <c r="N234">
        <f t="shared" si="144"/>
        <v>233</v>
      </c>
      <c r="O234">
        <f t="shared" si="145"/>
        <v>1.0833333333333268</v>
      </c>
      <c r="P234">
        <f t="shared" si="146"/>
        <v>64.099999999999994</v>
      </c>
      <c r="Q234">
        <v>234</v>
      </c>
      <c r="R234">
        <f t="shared" si="147"/>
        <v>233</v>
      </c>
      <c r="S234">
        <f t="shared" si="148"/>
        <v>1.0833333333333268</v>
      </c>
      <c r="T234">
        <f t="shared" si="149"/>
        <v>52</v>
      </c>
      <c r="U234">
        <v>234</v>
      </c>
      <c r="V234">
        <f t="shared" si="150"/>
        <v>233</v>
      </c>
      <c r="W234">
        <f t="shared" si="151"/>
        <v>1.0833333333333268</v>
      </c>
      <c r="X234">
        <f t="shared" si="152"/>
        <v>2145</v>
      </c>
      <c r="Y234">
        <v>234</v>
      </c>
      <c r="Z234">
        <f t="shared" si="153"/>
        <v>233</v>
      </c>
      <c r="AA234">
        <f t="shared" si="154"/>
        <v>1.0833333333333268</v>
      </c>
      <c r="AB234">
        <f t="shared" si="155"/>
        <v>97</v>
      </c>
      <c r="AC234">
        <v>234</v>
      </c>
      <c r="AD234">
        <f t="shared" si="156"/>
        <v>233</v>
      </c>
      <c r="AE234">
        <f t="shared" si="157"/>
        <v>1.0833333333333268</v>
      </c>
      <c r="AF234">
        <f t="shared" si="158"/>
        <v>3.15</v>
      </c>
      <c r="AG234">
        <v>234</v>
      </c>
      <c r="AH234">
        <f t="shared" si="159"/>
        <v>233</v>
      </c>
      <c r="AI234">
        <f t="shared" si="160"/>
        <v>1.0833333333333268</v>
      </c>
      <c r="AJ234">
        <f t="shared" si="161"/>
        <v>3.11</v>
      </c>
      <c r="AK234">
        <v>234</v>
      </c>
      <c r="AL234">
        <f t="shared" si="162"/>
        <v>233</v>
      </c>
      <c r="AM234">
        <f t="shared" si="163"/>
        <v>1.0833333333333268</v>
      </c>
      <c r="AN234">
        <f t="shared" si="164"/>
        <v>8.6</v>
      </c>
      <c r="AO234">
        <v>234</v>
      </c>
      <c r="AP234">
        <f t="shared" si="165"/>
        <v>233</v>
      </c>
      <c r="AQ234">
        <f t="shared" si="166"/>
        <v>1.0833333333333268</v>
      </c>
      <c r="AR234">
        <f t="shared" si="167"/>
        <v>70</v>
      </c>
      <c r="AS234">
        <v>234</v>
      </c>
      <c r="AT234">
        <f t="shared" si="168"/>
        <v>233</v>
      </c>
      <c r="AU234">
        <f t="shared" si="169"/>
        <v>1.0833333333333268</v>
      </c>
      <c r="AV234">
        <f t="shared" si="170"/>
        <v>4800</v>
      </c>
      <c r="AW234">
        <v>234</v>
      </c>
      <c r="AX234">
        <f t="shared" si="171"/>
        <v>233</v>
      </c>
      <c r="AY234">
        <f t="shared" si="172"/>
        <v>1.0833333333333268</v>
      </c>
      <c r="AZ234">
        <f t="shared" si="173"/>
        <v>19</v>
      </c>
      <c r="BA234">
        <v>234</v>
      </c>
      <c r="BB234">
        <f t="shared" si="174"/>
        <v>233</v>
      </c>
      <c r="BC234">
        <f t="shared" si="175"/>
        <v>1.0833333333333268</v>
      </c>
      <c r="BD234">
        <f t="shared" si="176"/>
        <v>25</v>
      </c>
      <c r="BE234">
        <v>234</v>
      </c>
      <c r="BF234">
        <f t="shared" si="177"/>
        <v>233</v>
      </c>
      <c r="BG234">
        <f t="shared" si="178"/>
        <v>1.0833333333333268</v>
      </c>
      <c r="BH234">
        <f t="shared" si="179"/>
        <v>7788</v>
      </c>
    </row>
    <row r="235" spans="1:60" x14ac:dyDescent="0.25">
      <c r="A235">
        <v>235</v>
      </c>
      <c r="B235">
        <f t="shared" si="135"/>
        <v>234</v>
      </c>
      <c r="C235">
        <f t="shared" si="136"/>
        <v>1.0826180257510665</v>
      </c>
      <c r="D235">
        <f t="shared" si="137"/>
        <v>2</v>
      </c>
      <c r="E235">
        <v>235</v>
      </c>
      <c r="F235">
        <f t="shared" si="138"/>
        <v>234</v>
      </c>
      <c r="G235">
        <f t="shared" si="139"/>
        <v>1.0826180257510665</v>
      </c>
      <c r="H235">
        <f t="shared" si="140"/>
        <v>102.4</v>
      </c>
      <c r="I235">
        <v>235</v>
      </c>
      <c r="J235">
        <f t="shared" si="141"/>
        <v>234</v>
      </c>
      <c r="K235">
        <f t="shared" si="142"/>
        <v>1.0826180257510665</v>
      </c>
      <c r="L235">
        <f t="shared" si="143"/>
        <v>183.1</v>
      </c>
      <c r="M235">
        <v>235</v>
      </c>
      <c r="N235">
        <f t="shared" si="144"/>
        <v>234</v>
      </c>
      <c r="O235">
        <f t="shared" si="145"/>
        <v>1.0826180257510665</v>
      </c>
      <c r="P235">
        <f t="shared" si="146"/>
        <v>66.900000000000006</v>
      </c>
      <c r="Q235">
        <v>235</v>
      </c>
      <c r="R235">
        <f t="shared" si="147"/>
        <v>234</v>
      </c>
      <c r="S235">
        <f t="shared" si="148"/>
        <v>1.0826180257510665</v>
      </c>
      <c r="T235">
        <f t="shared" si="149"/>
        <v>55.5</v>
      </c>
      <c r="U235">
        <v>235</v>
      </c>
      <c r="V235">
        <f t="shared" si="150"/>
        <v>234</v>
      </c>
      <c r="W235">
        <f t="shared" si="151"/>
        <v>1.0826180257510665</v>
      </c>
      <c r="X235">
        <f t="shared" si="152"/>
        <v>2935</v>
      </c>
      <c r="Y235">
        <v>235</v>
      </c>
      <c r="Z235">
        <f t="shared" si="153"/>
        <v>234</v>
      </c>
      <c r="AA235">
        <f t="shared" si="154"/>
        <v>1.0826180257510665</v>
      </c>
      <c r="AB235">
        <f t="shared" si="155"/>
        <v>141</v>
      </c>
      <c r="AC235">
        <v>235</v>
      </c>
      <c r="AD235">
        <f t="shared" si="156"/>
        <v>234</v>
      </c>
      <c r="AE235">
        <f t="shared" si="157"/>
        <v>1.0826180257510665</v>
      </c>
      <c r="AF235">
        <f t="shared" si="158"/>
        <v>3.58</v>
      </c>
      <c r="AG235">
        <v>235</v>
      </c>
      <c r="AH235">
        <f t="shared" si="159"/>
        <v>234</v>
      </c>
      <c r="AI235">
        <f t="shared" si="160"/>
        <v>1.0826180257510665</v>
      </c>
      <c r="AJ235">
        <f t="shared" si="161"/>
        <v>3.41</v>
      </c>
      <c r="AK235">
        <v>235</v>
      </c>
      <c r="AL235">
        <f t="shared" si="162"/>
        <v>234</v>
      </c>
      <c r="AM235">
        <f t="shared" si="163"/>
        <v>1.0826180257510665</v>
      </c>
      <c r="AN235">
        <f t="shared" si="164"/>
        <v>9.4</v>
      </c>
      <c r="AO235">
        <v>235</v>
      </c>
      <c r="AP235">
        <f t="shared" si="165"/>
        <v>234</v>
      </c>
      <c r="AQ235">
        <f t="shared" si="166"/>
        <v>1.0826180257510665</v>
      </c>
      <c r="AR235">
        <f t="shared" si="167"/>
        <v>116</v>
      </c>
      <c r="AS235">
        <v>235</v>
      </c>
      <c r="AT235">
        <f t="shared" si="168"/>
        <v>234</v>
      </c>
      <c r="AU235">
        <f t="shared" si="169"/>
        <v>1.0826180257510665</v>
      </c>
      <c r="AV235">
        <f t="shared" si="170"/>
        <v>5500</v>
      </c>
      <c r="AW235">
        <v>235</v>
      </c>
      <c r="AX235">
        <f t="shared" si="171"/>
        <v>234</v>
      </c>
      <c r="AY235">
        <f t="shared" si="172"/>
        <v>1.0826180257510665</v>
      </c>
      <c r="AZ235">
        <f t="shared" si="173"/>
        <v>30</v>
      </c>
      <c r="BA235">
        <v>235</v>
      </c>
      <c r="BB235">
        <f t="shared" si="174"/>
        <v>234</v>
      </c>
      <c r="BC235">
        <f t="shared" si="175"/>
        <v>1.0826180257510665</v>
      </c>
      <c r="BD235">
        <f t="shared" si="176"/>
        <v>34</v>
      </c>
      <c r="BE235">
        <v>235</v>
      </c>
      <c r="BF235">
        <f t="shared" si="177"/>
        <v>234</v>
      </c>
      <c r="BG235">
        <f t="shared" si="178"/>
        <v>1.0826180257510665</v>
      </c>
      <c r="BH235">
        <f t="shared" si="179"/>
        <v>16503</v>
      </c>
    </row>
    <row r="236" spans="1:60" x14ac:dyDescent="0.25">
      <c r="A236">
        <v>236</v>
      </c>
      <c r="B236">
        <f t="shared" si="135"/>
        <v>235</v>
      </c>
      <c r="C236">
        <f t="shared" si="136"/>
        <v>1.0819027181688059</v>
      </c>
      <c r="D236">
        <f t="shared" si="137"/>
        <v>0</v>
      </c>
      <c r="E236">
        <v>236</v>
      </c>
      <c r="F236">
        <f t="shared" si="138"/>
        <v>235</v>
      </c>
      <c r="G236">
        <f t="shared" si="139"/>
        <v>1.0819027181688059</v>
      </c>
      <c r="H236">
        <f t="shared" si="140"/>
        <v>94.5</v>
      </c>
      <c r="I236">
        <v>236</v>
      </c>
      <c r="J236">
        <f t="shared" si="141"/>
        <v>235</v>
      </c>
      <c r="K236">
        <f t="shared" si="142"/>
        <v>1.0819027181688059</v>
      </c>
      <c r="L236">
        <f t="shared" si="143"/>
        <v>166.3</v>
      </c>
      <c r="M236">
        <v>236</v>
      </c>
      <c r="N236">
        <f t="shared" si="144"/>
        <v>235</v>
      </c>
      <c r="O236">
        <f t="shared" si="145"/>
        <v>1.0819027181688059</v>
      </c>
      <c r="P236">
        <f t="shared" si="146"/>
        <v>64.099999999999994</v>
      </c>
      <c r="Q236">
        <v>236</v>
      </c>
      <c r="R236">
        <f t="shared" si="147"/>
        <v>235</v>
      </c>
      <c r="S236">
        <f t="shared" si="148"/>
        <v>1.0819027181688059</v>
      </c>
      <c r="T236">
        <f t="shared" si="149"/>
        <v>52</v>
      </c>
      <c r="U236">
        <v>236</v>
      </c>
      <c r="V236">
        <f t="shared" si="150"/>
        <v>235</v>
      </c>
      <c r="W236">
        <f t="shared" si="151"/>
        <v>1.0819027181688059</v>
      </c>
      <c r="X236">
        <f t="shared" si="152"/>
        <v>2145</v>
      </c>
      <c r="Y236">
        <v>236</v>
      </c>
      <c r="Z236">
        <f t="shared" si="153"/>
        <v>235</v>
      </c>
      <c r="AA236">
        <f t="shared" si="154"/>
        <v>1.0819027181688059</v>
      </c>
      <c r="AB236">
        <f t="shared" si="155"/>
        <v>97</v>
      </c>
      <c r="AC236">
        <v>236</v>
      </c>
      <c r="AD236">
        <f t="shared" si="156"/>
        <v>235</v>
      </c>
      <c r="AE236">
        <f t="shared" si="157"/>
        <v>1.0819027181688059</v>
      </c>
      <c r="AF236">
        <f t="shared" si="158"/>
        <v>3.15</v>
      </c>
      <c r="AG236">
        <v>236</v>
      </c>
      <c r="AH236">
        <f t="shared" si="159"/>
        <v>235</v>
      </c>
      <c r="AI236">
        <f t="shared" si="160"/>
        <v>1.0819027181688059</v>
      </c>
      <c r="AJ236">
        <f t="shared" si="161"/>
        <v>3.11</v>
      </c>
      <c r="AK236">
        <v>236</v>
      </c>
      <c r="AL236">
        <f t="shared" si="162"/>
        <v>235</v>
      </c>
      <c r="AM236">
        <f t="shared" si="163"/>
        <v>1.0819027181688059</v>
      </c>
      <c r="AN236">
        <f t="shared" si="164"/>
        <v>8.6</v>
      </c>
      <c r="AO236">
        <v>236</v>
      </c>
      <c r="AP236">
        <f t="shared" si="165"/>
        <v>235</v>
      </c>
      <c r="AQ236">
        <f t="shared" si="166"/>
        <v>1.0819027181688059</v>
      </c>
      <c r="AR236">
        <f t="shared" si="167"/>
        <v>70</v>
      </c>
      <c r="AS236">
        <v>236</v>
      </c>
      <c r="AT236">
        <f t="shared" si="168"/>
        <v>235</v>
      </c>
      <c r="AU236">
        <f t="shared" si="169"/>
        <v>1.0819027181688059</v>
      </c>
      <c r="AV236">
        <f t="shared" si="170"/>
        <v>4800</v>
      </c>
      <c r="AW236">
        <v>236</v>
      </c>
      <c r="AX236">
        <f t="shared" si="171"/>
        <v>235</v>
      </c>
      <c r="AY236">
        <f t="shared" si="172"/>
        <v>1.0819027181688059</v>
      </c>
      <c r="AZ236">
        <f t="shared" si="173"/>
        <v>19</v>
      </c>
      <c r="BA236">
        <v>236</v>
      </c>
      <c r="BB236">
        <f t="shared" si="174"/>
        <v>235</v>
      </c>
      <c r="BC236">
        <f t="shared" si="175"/>
        <v>1.0819027181688059</v>
      </c>
      <c r="BD236">
        <f t="shared" si="176"/>
        <v>25</v>
      </c>
      <c r="BE236">
        <v>236</v>
      </c>
      <c r="BF236">
        <f t="shared" si="177"/>
        <v>235</v>
      </c>
      <c r="BG236">
        <f t="shared" si="178"/>
        <v>1.0819027181688059</v>
      </c>
      <c r="BH236">
        <f t="shared" si="179"/>
        <v>7788</v>
      </c>
    </row>
    <row r="237" spans="1:60" x14ac:dyDescent="0.25">
      <c r="A237">
        <v>237</v>
      </c>
      <c r="B237">
        <f t="shared" si="135"/>
        <v>236</v>
      </c>
      <c r="C237">
        <f t="shared" si="136"/>
        <v>1.0811874105865455</v>
      </c>
      <c r="D237">
        <f t="shared" si="137"/>
        <v>2</v>
      </c>
      <c r="E237">
        <v>237</v>
      </c>
      <c r="F237">
        <f t="shared" si="138"/>
        <v>236</v>
      </c>
      <c r="G237">
        <f t="shared" si="139"/>
        <v>1.0811874105865455</v>
      </c>
      <c r="H237">
        <f t="shared" si="140"/>
        <v>102.4</v>
      </c>
      <c r="I237">
        <v>237</v>
      </c>
      <c r="J237">
        <f t="shared" si="141"/>
        <v>236</v>
      </c>
      <c r="K237">
        <f t="shared" si="142"/>
        <v>1.0811874105865455</v>
      </c>
      <c r="L237">
        <f t="shared" si="143"/>
        <v>183.1</v>
      </c>
      <c r="M237">
        <v>237</v>
      </c>
      <c r="N237">
        <f t="shared" si="144"/>
        <v>236</v>
      </c>
      <c r="O237">
        <f t="shared" si="145"/>
        <v>1.0811874105865455</v>
      </c>
      <c r="P237">
        <f t="shared" si="146"/>
        <v>66.900000000000006</v>
      </c>
      <c r="Q237">
        <v>237</v>
      </c>
      <c r="R237">
        <f t="shared" si="147"/>
        <v>236</v>
      </c>
      <c r="S237">
        <f t="shared" si="148"/>
        <v>1.0811874105865455</v>
      </c>
      <c r="T237">
        <f t="shared" si="149"/>
        <v>55.5</v>
      </c>
      <c r="U237">
        <v>237</v>
      </c>
      <c r="V237">
        <f t="shared" si="150"/>
        <v>236</v>
      </c>
      <c r="W237">
        <f t="shared" si="151"/>
        <v>1.0811874105865455</v>
      </c>
      <c r="X237">
        <f t="shared" si="152"/>
        <v>2935</v>
      </c>
      <c r="Y237">
        <v>237</v>
      </c>
      <c r="Z237">
        <f t="shared" si="153"/>
        <v>236</v>
      </c>
      <c r="AA237">
        <f t="shared" si="154"/>
        <v>1.0811874105865455</v>
      </c>
      <c r="AB237">
        <f t="shared" si="155"/>
        <v>141</v>
      </c>
      <c r="AC237">
        <v>237</v>
      </c>
      <c r="AD237">
        <f t="shared" si="156"/>
        <v>236</v>
      </c>
      <c r="AE237">
        <f t="shared" si="157"/>
        <v>1.0811874105865455</v>
      </c>
      <c r="AF237">
        <f t="shared" si="158"/>
        <v>3.58</v>
      </c>
      <c r="AG237">
        <v>237</v>
      </c>
      <c r="AH237">
        <f t="shared" si="159"/>
        <v>236</v>
      </c>
      <c r="AI237">
        <f t="shared" si="160"/>
        <v>1.0811874105865455</v>
      </c>
      <c r="AJ237">
        <f t="shared" si="161"/>
        <v>3.41</v>
      </c>
      <c r="AK237">
        <v>237</v>
      </c>
      <c r="AL237">
        <f t="shared" si="162"/>
        <v>236</v>
      </c>
      <c r="AM237">
        <f t="shared" si="163"/>
        <v>1.0811874105865455</v>
      </c>
      <c r="AN237">
        <f t="shared" si="164"/>
        <v>9.4</v>
      </c>
      <c r="AO237">
        <v>237</v>
      </c>
      <c r="AP237">
        <f t="shared" si="165"/>
        <v>236</v>
      </c>
      <c r="AQ237">
        <f t="shared" si="166"/>
        <v>1.0811874105865455</v>
      </c>
      <c r="AR237">
        <f t="shared" si="167"/>
        <v>116</v>
      </c>
      <c r="AS237">
        <v>237</v>
      </c>
      <c r="AT237">
        <f t="shared" si="168"/>
        <v>236</v>
      </c>
      <c r="AU237">
        <f t="shared" si="169"/>
        <v>1.0811874105865455</v>
      </c>
      <c r="AV237">
        <f t="shared" si="170"/>
        <v>5500</v>
      </c>
      <c r="AW237">
        <v>237</v>
      </c>
      <c r="AX237">
        <f t="shared" si="171"/>
        <v>236</v>
      </c>
      <c r="AY237">
        <f t="shared" si="172"/>
        <v>1.0811874105865455</v>
      </c>
      <c r="AZ237">
        <f t="shared" si="173"/>
        <v>30</v>
      </c>
      <c r="BA237">
        <v>237</v>
      </c>
      <c r="BB237">
        <f t="shared" si="174"/>
        <v>236</v>
      </c>
      <c r="BC237">
        <f t="shared" si="175"/>
        <v>1.0811874105865455</v>
      </c>
      <c r="BD237">
        <f t="shared" si="176"/>
        <v>34</v>
      </c>
      <c r="BE237">
        <v>237</v>
      </c>
      <c r="BF237">
        <f t="shared" si="177"/>
        <v>236</v>
      </c>
      <c r="BG237">
        <f t="shared" si="178"/>
        <v>1.0811874105865455</v>
      </c>
      <c r="BH237">
        <f t="shared" si="179"/>
        <v>16503</v>
      </c>
    </row>
    <row r="238" spans="1:60" x14ac:dyDescent="0.25">
      <c r="A238">
        <v>238</v>
      </c>
      <c r="B238">
        <f t="shared" si="135"/>
        <v>237</v>
      </c>
      <c r="C238">
        <f t="shared" si="136"/>
        <v>1.0804721030042852</v>
      </c>
      <c r="D238">
        <f t="shared" si="137"/>
        <v>0</v>
      </c>
      <c r="E238">
        <v>238</v>
      </c>
      <c r="F238">
        <f t="shared" si="138"/>
        <v>237</v>
      </c>
      <c r="G238">
        <f t="shared" si="139"/>
        <v>1.0804721030042852</v>
      </c>
      <c r="H238">
        <f t="shared" si="140"/>
        <v>94.5</v>
      </c>
      <c r="I238">
        <v>238</v>
      </c>
      <c r="J238">
        <f t="shared" si="141"/>
        <v>237</v>
      </c>
      <c r="K238">
        <f t="shared" si="142"/>
        <v>1.0804721030042852</v>
      </c>
      <c r="L238">
        <f t="shared" si="143"/>
        <v>166.3</v>
      </c>
      <c r="M238">
        <v>238</v>
      </c>
      <c r="N238">
        <f t="shared" si="144"/>
        <v>237</v>
      </c>
      <c r="O238">
        <f t="shared" si="145"/>
        <v>1.0804721030042852</v>
      </c>
      <c r="P238">
        <f t="shared" si="146"/>
        <v>64.099999999999994</v>
      </c>
      <c r="Q238">
        <v>238</v>
      </c>
      <c r="R238">
        <f t="shared" si="147"/>
        <v>237</v>
      </c>
      <c r="S238">
        <f t="shared" si="148"/>
        <v>1.0804721030042852</v>
      </c>
      <c r="T238">
        <f t="shared" si="149"/>
        <v>52</v>
      </c>
      <c r="U238">
        <v>238</v>
      </c>
      <c r="V238">
        <f t="shared" si="150"/>
        <v>237</v>
      </c>
      <c r="W238">
        <f t="shared" si="151"/>
        <v>1.0804721030042852</v>
      </c>
      <c r="X238">
        <f t="shared" si="152"/>
        <v>2145</v>
      </c>
      <c r="Y238">
        <v>238</v>
      </c>
      <c r="Z238">
        <f t="shared" si="153"/>
        <v>237</v>
      </c>
      <c r="AA238">
        <f t="shared" si="154"/>
        <v>1.0804721030042852</v>
      </c>
      <c r="AB238">
        <f t="shared" si="155"/>
        <v>97</v>
      </c>
      <c r="AC238">
        <v>238</v>
      </c>
      <c r="AD238">
        <f t="shared" si="156"/>
        <v>237</v>
      </c>
      <c r="AE238">
        <f t="shared" si="157"/>
        <v>1.0804721030042852</v>
      </c>
      <c r="AF238">
        <f t="shared" si="158"/>
        <v>3.15</v>
      </c>
      <c r="AG238">
        <v>238</v>
      </c>
      <c r="AH238">
        <f t="shared" si="159"/>
        <v>237</v>
      </c>
      <c r="AI238">
        <f t="shared" si="160"/>
        <v>1.0804721030042852</v>
      </c>
      <c r="AJ238">
        <f t="shared" si="161"/>
        <v>3.11</v>
      </c>
      <c r="AK238">
        <v>238</v>
      </c>
      <c r="AL238">
        <f t="shared" si="162"/>
        <v>237</v>
      </c>
      <c r="AM238">
        <f t="shared" si="163"/>
        <v>1.0804721030042852</v>
      </c>
      <c r="AN238">
        <f t="shared" si="164"/>
        <v>8.6</v>
      </c>
      <c r="AO238">
        <v>238</v>
      </c>
      <c r="AP238">
        <f t="shared" si="165"/>
        <v>237</v>
      </c>
      <c r="AQ238">
        <f t="shared" si="166"/>
        <v>1.0804721030042852</v>
      </c>
      <c r="AR238">
        <f t="shared" si="167"/>
        <v>70</v>
      </c>
      <c r="AS238">
        <v>238</v>
      </c>
      <c r="AT238">
        <f t="shared" si="168"/>
        <v>237</v>
      </c>
      <c r="AU238">
        <f t="shared" si="169"/>
        <v>1.0804721030042852</v>
      </c>
      <c r="AV238">
        <f t="shared" si="170"/>
        <v>4800</v>
      </c>
      <c r="AW238">
        <v>238</v>
      </c>
      <c r="AX238">
        <f t="shared" si="171"/>
        <v>237</v>
      </c>
      <c r="AY238">
        <f t="shared" si="172"/>
        <v>1.0804721030042852</v>
      </c>
      <c r="AZ238">
        <f t="shared" si="173"/>
        <v>19</v>
      </c>
      <c r="BA238">
        <v>238</v>
      </c>
      <c r="BB238">
        <f t="shared" si="174"/>
        <v>237</v>
      </c>
      <c r="BC238">
        <f t="shared" si="175"/>
        <v>1.0804721030042852</v>
      </c>
      <c r="BD238">
        <f t="shared" si="176"/>
        <v>25</v>
      </c>
      <c r="BE238">
        <v>238</v>
      </c>
      <c r="BF238">
        <f t="shared" si="177"/>
        <v>237</v>
      </c>
      <c r="BG238">
        <f t="shared" si="178"/>
        <v>1.0804721030042852</v>
      </c>
      <c r="BH238">
        <f t="shared" si="179"/>
        <v>7788</v>
      </c>
    </row>
    <row r="239" spans="1:60" x14ac:dyDescent="0.25">
      <c r="A239">
        <v>239</v>
      </c>
      <c r="B239">
        <f t="shared" si="135"/>
        <v>238</v>
      </c>
      <c r="C239">
        <f t="shared" si="136"/>
        <v>1.0797567954220249</v>
      </c>
      <c r="D239">
        <f t="shared" si="137"/>
        <v>2</v>
      </c>
      <c r="E239">
        <v>239</v>
      </c>
      <c r="F239">
        <f t="shared" si="138"/>
        <v>238</v>
      </c>
      <c r="G239">
        <f t="shared" si="139"/>
        <v>1.0797567954220249</v>
      </c>
      <c r="H239">
        <f t="shared" si="140"/>
        <v>102.4</v>
      </c>
      <c r="I239">
        <v>239</v>
      </c>
      <c r="J239">
        <f t="shared" si="141"/>
        <v>238</v>
      </c>
      <c r="K239">
        <f t="shared" si="142"/>
        <v>1.0797567954220249</v>
      </c>
      <c r="L239">
        <f t="shared" si="143"/>
        <v>183.1</v>
      </c>
      <c r="M239">
        <v>239</v>
      </c>
      <c r="N239">
        <f t="shared" si="144"/>
        <v>238</v>
      </c>
      <c r="O239">
        <f t="shared" si="145"/>
        <v>1.0797567954220249</v>
      </c>
      <c r="P239">
        <f t="shared" si="146"/>
        <v>66.900000000000006</v>
      </c>
      <c r="Q239">
        <v>239</v>
      </c>
      <c r="R239">
        <f t="shared" si="147"/>
        <v>238</v>
      </c>
      <c r="S239">
        <f t="shared" si="148"/>
        <v>1.0797567954220249</v>
      </c>
      <c r="T239">
        <f t="shared" si="149"/>
        <v>55.5</v>
      </c>
      <c r="U239">
        <v>239</v>
      </c>
      <c r="V239">
        <f t="shared" si="150"/>
        <v>238</v>
      </c>
      <c r="W239">
        <f t="shared" si="151"/>
        <v>1.0797567954220249</v>
      </c>
      <c r="X239">
        <f t="shared" si="152"/>
        <v>2935</v>
      </c>
      <c r="Y239">
        <v>239</v>
      </c>
      <c r="Z239">
        <f t="shared" si="153"/>
        <v>238</v>
      </c>
      <c r="AA239">
        <f t="shared" si="154"/>
        <v>1.0797567954220249</v>
      </c>
      <c r="AB239">
        <f t="shared" si="155"/>
        <v>141</v>
      </c>
      <c r="AC239">
        <v>239</v>
      </c>
      <c r="AD239">
        <f t="shared" si="156"/>
        <v>238</v>
      </c>
      <c r="AE239">
        <f t="shared" si="157"/>
        <v>1.0797567954220249</v>
      </c>
      <c r="AF239">
        <f t="shared" si="158"/>
        <v>3.58</v>
      </c>
      <c r="AG239">
        <v>239</v>
      </c>
      <c r="AH239">
        <f t="shared" si="159"/>
        <v>238</v>
      </c>
      <c r="AI239">
        <f t="shared" si="160"/>
        <v>1.0797567954220249</v>
      </c>
      <c r="AJ239">
        <f t="shared" si="161"/>
        <v>3.41</v>
      </c>
      <c r="AK239">
        <v>239</v>
      </c>
      <c r="AL239">
        <f t="shared" si="162"/>
        <v>238</v>
      </c>
      <c r="AM239">
        <f t="shared" si="163"/>
        <v>1.0797567954220249</v>
      </c>
      <c r="AN239">
        <f t="shared" si="164"/>
        <v>9.4</v>
      </c>
      <c r="AO239">
        <v>239</v>
      </c>
      <c r="AP239">
        <f t="shared" si="165"/>
        <v>238</v>
      </c>
      <c r="AQ239">
        <f t="shared" si="166"/>
        <v>1.0797567954220249</v>
      </c>
      <c r="AR239">
        <f t="shared" si="167"/>
        <v>116</v>
      </c>
      <c r="AS239">
        <v>239</v>
      </c>
      <c r="AT239">
        <f t="shared" si="168"/>
        <v>238</v>
      </c>
      <c r="AU239">
        <f t="shared" si="169"/>
        <v>1.0797567954220249</v>
      </c>
      <c r="AV239">
        <f t="shared" si="170"/>
        <v>5500</v>
      </c>
      <c r="AW239">
        <v>239</v>
      </c>
      <c r="AX239">
        <f t="shared" si="171"/>
        <v>238</v>
      </c>
      <c r="AY239">
        <f t="shared" si="172"/>
        <v>1.0797567954220249</v>
      </c>
      <c r="AZ239">
        <f t="shared" si="173"/>
        <v>30</v>
      </c>
      <c r="BA239">
        <v>239</v>
      </c>
      <c r="BB239">
        <f t="shared" si="174"/>
        <v>238</v>
      </c>
      <c r="BC239">
        <f t="shared" si="175"/>
        <v>1.0797567954220249</v>
      </c>
      <c r="BD239">
        <f t="shared" si="176"/>
        <v>34</v>
      </c>
      <c r="BE239">
        <v>239</v>
      </c>
      <c r="BF239">
        <f t="shared" si="177"/>
        <v>238</v>
      </c>
      <c r="BG239">
        <f t="shared" si="178"/>
        <v>1.0797567954220249</v>
      </c>
      <c r="BH239">
        <f t="shared" si="179"/>
        <v>16503</v>
      </c>
    </row>
    <row r="240" spans="1:60" x14ac:dyDescent="0.25">
      <c r="A240">
        <v>240</v>
      </c>
      <c r="B240">
        <f t="shared" si="135"/>
        <v>239</v>
      </c>
      <c r="C240">
        <f t="shared" si="136"/>
        <v>1.0790414878397643</v>
      </c>
      <c r="D240">
        <f t="shared" si="137"/>
        <v>0</v>
      </c>
      <c r="E240">
        <v>240</v>
      </c>
      <c r="F240">
        <f t="shared" si="138"/>
        <v>239</v>
      </c>
      <c r="G240">
        <f t="shared" si="139"/>
        <v>1.0790414878397643</v>
      </c>
      <c r="H240">
        <f t="shared" si="140"/>
        <v>94.5</v>
      </c>
      <c r="I240">
        <v>240</v>
      </c>
      <c r="J240">
        <f t="shared" si="141"/>
        <v>239</v>
      </c>
      <c r="K240">
        <f t="shared" si="142"/>
        <v>1.0790414878397643</v>
      </c>
      <c r="L240">
        <f t="shared" si="143"/>
        <v>166.3</v>
      </c>
      <c r="M240">
        <v>240</v>
      </c>
      <c r="N240">
        <f t="shared" si="144"/>
        <v>239</v>
      </c>
      <c r="O240">
        <f t="shared" si="145"/>
        <v>1.0790414878397643</v>
      </c>
      <c r="P240">
        <f t="shared" si="146"/>
        <v>64.099999999999994</v>
      </c>
      <c r="Q240">
        <v>240</v>
      </c>
      <c r="R240">
        <f t="shared" si="147"/>
        <v>239</v>
      </c>
      <c r="S240">
        <f t="shared" si="148"/>
        <v>1.0790414878397643</v>
      </c>
      <c r="T240">
        <f t="shared" si="149"/>
        <v>52</v>
      </c>
      <c r="U240">
        <v>240</v>
      </c>
      <c r="V240">
        <f t="shared" si="150"/>
        <v>239</v>
      </c>
      <c r="W240">
        <f t="shared" si="151"/>
        <v>1.0790414878397643</v>
      </c>
      <c r="X240">
        <f t="shared" si="152"/>
        <v>2145</v>
      </c>
      <c r="Y240">
        <v>240</v>
      </c>
      <c r="Z240">
        <f t="shared" si="153"/>
        <v>239</v>
      </c>
      <c r="AA240">
        <f t="shared" si="154"/>
        <v>1.0790414878397643</v>
      </c>
      <c r="AB240">
        <f t="shared" si="155"/>
        <v>97</v>
      </c>
      <c r="AC240">
        <v>240</v>
      </c>
      <c r="AD240">
        <f t="shared" si="156"/>
        <v>239</v>
      </c>
      <c r="AE240">
        <f t="shared" si="157"/>
        <v>1.0790414878397643</v>
      </c>
      <c r="AF240">
        <f t="shared" si="158"/>
        <v>3.15</v>
      </c>
      <c r="AG240">
        <v>240</v>
      </c>
      <c r="AH240">
        <f t="shared" si="159"/>
        <v>239</v>
      </c>
      <c r="AI240">
        <f t="shared" si="160"/>
        <v>1.0790414878397643</v>
      </c>
      <c r="AJ240">
        <f t="shared" si="161"/>
        <v>3.11</v>
      </c>
      <c r="AK240">
        <v>240</v>
      </c>
      <c r="AL240">
        <f t="shared" si="162"/>
        <v>239</v>
      </c>
      <c r="AM240">
        <f t="shared" si="163"/>
        <v>1.0790414878397643</v>
      </c>
      <c r="AN240">
        <f t="shared" si="164"/>
        <v>8.6</v>
      </c>
      <c r="AO240">
        <v>240</v>
      </c>
      <c r="AP240">
        <f t="shared" si="165"/>
        <v>239</v>
      </c>
      <c r="AQ240">
        <f t="shared" si="166"/>
        <v>1.0790414878397643</v>
      </c>
      <c r="AR240">
        <f t="shared" si="167"/>
        <v>70</v>
      </c>
      <c r="AS240">
        <v>240</v>
      </c>
      <c r="AT240">
        <f t="shared" si="168"/>
        <v>239</v>
      </c>
      <c r="AU240">
        <f t="shared" si="169"/>
        <v>1.0790414878397643</v>
      </c>
      <c r="AV240">
        <f t="shared" si="170"/>
        <v>4800</v>
      </c>
      <c r="AW240">
        <v>240</v>
      </c>
      <c r="AX240">
        <f t="shared" si="171"/>
        <v>239</v>
      </c>
      <c r="AY240">
        <f t="shared" si="172"/>
        <v>1.0790414878397643</v>
      </c>
      <c r="AZ240">
        <f t="shared" si="173"/>
        <v>19</v>
      </c>
      <c r="BA240">
        <v>240</v>
      </c>
      <c r="BB240">
        <f t="shared" si="174"/>
        <v>239</v>
      </c>
      <c r="BC240">
        <f t="shared" si="175"/>
        <v>1.0790414878397643</v>
      </c>
      <c r="BD240">
        <f t="shared" si="176"/>
        <v>25</v>
      </c>
      <c r="BE240">
        <v>240</v>
      </c>
      <c r="BF240">
        <f t="shared" si="177"/>
        <v>239</v>
      </c>
      <c r="BG240">
        <f t="shared" si="178"/>
        <v>1.0790414878397643</v>
      </c>
      <c r="BH240">
        <f t="shared" si="179"/>
        <v>7788</v>
      </c>
    </row>
    <row r="241" spans="1:60" x14ac:dyDescent="0.25">
      <c r="A241">
        <v>241</v>
      </c>
      <c r="B241">
        <f t="shared" si="135"/>
        <v>240</v>
      </c>
      <c r="C241">
        <f t="shared" si="136"/>
        <v>1.0783261802575039</v>
      </c>
      <c r="D241">
        <f t="shared" si="137"/>
        <v>2</v>
      </c>
      <c r="E241">
        <v>241</v>
      </c>
      <c r="F241">
        <f t="shared" si="138"/>
        <v>240</v>
      </c>
      <c r="G241">
        <f t="shared" si="139"/>
        <v>1.0783261802575039</v>
      </c>
      <c r="H241">
        <f t="shared" si="140"/>
        <v>102.4</v>
      </c>
      <c r="I241">
        <v>241</v>
      </c>
      <c r="J241">
        <f t="shared" si="141"/>
        <v>240</v>
      </c>
      <c r="K241">
        <f t="shared" si="142"/>
        <v>1.0783261802575039</v>
      </c>
      <c r="L241">
        <f t="shared" si="143"/>
        <v>183.1</v>
      </c>
      <c r="M241">
        <v>241</v>
      </c>
      <c r="N241">
        <f t="shared" si="144"/>
        <v>240</v>
      </c>
      <c r="O241">
        <f t="shared" si="145"/>
        <v>1.0783261802575039</v>
      </c>
      <c r="P241">
        <f t="shared" si="146"/>
        <v>66.900000000000006</v>
      </c>
      <c r="Q241">
        <v>241</v>
      </c>
      <c r="R241">
        <f t="shared" si="147"/>
        <v>240</v>
      </c>
      <c r="S241">
        <f t="shared" si="148"/>
        <v>1.0783261802575039</v>
      </c>
      <c r="T241">
        <f t="shared" si="149"/>
        <v>55.5</v>
      </c>
      <c r="U241">
        <v>241</v>
      </c>
      <c r="V241">
        <f t="shared" si="150"/>
        <v>240</v>
      </c>
      <c r="W241">
        <f t="shared" si="151"/>
        <v>1.0783261802575039</v>
      </c>
      <c r="X241">
        <f t="shared" si="152"/>
        <v>2935</v>
      </c>
      <c r="Y241">
        <v>241</v>
      </c>
      <c r="Z241">
        <f t="shared" si="153"/>
        <v>240</v>
      </c>
      <c r="AA241">
        <f t="shared" si="154"/>
        <v>1.0783261802575039</v>
      </c>
      <c r="AB241">
        <f t="shared" si="155"/>
        <v>141</v>
      </c>
      <c r="AC241">
        <v>241</v>
      </c>
      <c r="AD241">
        <f t="shared" si="156"/>
        <v>240</v>
      </c>
      <c r="AE241">
        <f t="shared" si="157"/>
        <v>1.0783261802575039</v>
      </c>
      <c r="AF241">
        <f t="shared" si="158"/>
        <v>3.58</v>
      </c>
      <c r="AG241">
        <v>241</v>
      </c>
      <c r="AH241">
        <f t="shared" si="159"/>
        <v>240</v>
      </c>
      <c r="AI241">
        <f t="shared" si="160"/>
        <v>1.0783261802575039</v>
      </c>
      <c r="AJ241">
        <f t="shared" si="161"/>
        <v>3.41</v>
      </c>
      <c r="AK241">
        <v>241</v>
      </c>
      <c r="AL241">
        <f t="shared" si="162"/>
        <v>240</v>
      </c>
      <c r="AM241">
        <f t="shared" si="163"/>
        <v>1.0783261802575039</v>
      </c>
      <c r="AN241">
        <f t="shared" si="164"/>
        <v>9.4</v>
      </c>
      <c r="AO241">
        <v>241</v>
      </c>
      <c r="AP241">
        <f t="shared" si="165"/>
        <v>240</v>
      </c>
      <c r="AQ241">
        <f t="shared" si="166"/>
        <v>1.0783261802575039</v>
      </c>
      <c r="AR241">
        <f t="shared" si="167"/>
        <v>116</v>
      </c>
      <c r="AS241">
        <v>241</v>
      </c>
      <c r="AT241">
        <f t="shared" si="168"/>
        <v>240</v>
      </c>
      <c r="AU241">
        <f t="shared" si="169"/>
        <v>1.0783261802575039</v>
      </c>
      <c r="AV241">
        <f t="shared" si="170"/>
        <v>5500</v>
      </c>
      <c r="AW241">
        <v>241</v>
      </c>
      <c r="AX241">
        <f t="shared" si="171"/>
        <v>240</v>
      </c>
      <c r="AY241">
        <f t="shared" si="172"/>
        <v>1.0783261802575039</v>
      </c>
      <c r="AZ241">
        <f t="shared" si="173"/>
        <v>30</v>
      </c>
      <c r="BA241">
        <v>241</v>
      </c>
      <c r="BB241">
        <f t="shared" si="174"/>
        <v>240</v>
      </c>
      <c r="BC241">
        <f t="shared" si="175"/>
        <v>1.0783261802575039</v>
      </c>
      <c r="BD241">
        <f t="shared" si="176"/>
        <v>34</v>
      </c>
      <c r="BE241">
        <v>241</v>
      </c>
      <c r="BF241">
        <f t="shared" si="177"/>
        <v>240</v>
      </c>
      <c r="BG241">
        <f t="shared" si="178"/>
        <v>1.0783261802575039</v>
      </c>
      <c r="BH241">
        <f t="shared" si="179"/>
        <v>16503</v>
      </c>
    </row>
    <row r="242" spans="1:60" x14ac:dyDescent="0.25">
      <c r="A242">
        <v>242</v>
      </c>
      <c r="B242">
        <f t="shared" si="135"/>
        <v>241</v>
      </c>
      <c r="C242">
        <f t="shared" si="136"/>
        <v>1.0776108726752436</v>
      </c>
      <c r="D242">
        <f t="shared" si="137"/>
        <v>0</v>
      </c>
      <c r="E242">
        <v>242</v>
      </c>
      <c r="F242">
        <f t="shared" si="138"/>
        <v>241</v>
      </c>
      <c r="G242">
        <f t="shared" si="139"/>
        <v>1.0776108726752436</v>
      </c>
      <c r="H242">
        <f t="shared" si="140"/>
        <v>94.5</v>
      </c>
      <c r="I242">
        <v>242</v>
      </c>
      <c r="J242">
        <f t="shared" si="141"/>
        <v>241</v>
      </c>
      <c r="K242">
        <f t="shared" si="142"/>
        <v>1.0776108726752436</v>
      </c>
      <c r="L242">
        <f t="shared" si="143"/>
        <v>166.3</v>
      </c>
      <c r="M242">
        <v>242</v>
      </c>
      <c r="N242">
        <f t="shared" si="144"/>
        <v>241</v>
      </c>
      <c r="O242">
        <f t="shared" si="145"/>
        <v>1.0776108726752436</v>
      </c>
      <c r="P242">
        <f t="shared" si="146"/>
        <v>64.099999999999994</v>
      </c>
      <c r="Q242">
        <v>242</v>
      </c>
      <c r="R242">
        <f t="shared" si="147"/>
        <v>241</v>
      </c>
      <c r="S242">
        <f t="shared" si="148"/>
        <v>1.0776108726752436</v>
      </c>
      <c r="T242">
        <f t="shared" si="149"/>
        <v>52</v>
      </c>
      <c r="U242">
        <v>242</v>
      </c>
      <c r="V242">
        <f t="shared" si="150"/>
        <v>241</v>
      </c>
      <c r="W242">
        <f t="shared" si="151"/>
        <v>1.0776108726752436</v>
      </c>
      <c r="X242">
        <f t="shared" si="152"/>
        <v>2145</v>
      </c>
      <c r="Y242">
        <v>242</v>
      </c>
      <c r="Z242">
        <f t="shared" si="153"/>
        <v>241</v>
      </c>
      <c r="AA242">
        <f t="shared" si="154"/>
        <v>1.0776108726752436</v>
      </c>
      <c r="AB242">
        <f t="shared" si="155"/>
        <v>97</v>
      </c>
      <c r="AC242">
        <v>242</v>
      </c>
      <c r="AD242">
        <f t="shared" si="156"/>
        <v>241</v>
      </c>
      <c r="AE242">
        <f t="shared" si="157"/>
        <v>1.0776108726752436</v>
      </c>
      <c r="AF242">
        <f t="shared" si="158"/>
        <v>3.15</v>
      </c>
      <c r="AG242">
        <v>242</v>
      </c>
      <c r="AH242">
        <f t="shared" si="159"/>
        <v>241</v>
      </c>
      <c r="AI242">
        <f t="shared" si="160"/>
        <v>1.0776108726752436</v>
      </c>
      <c r="AJ242">
        <f t="shared" si="161"/>
        <v>3.11</v>
      </c>
      <c r="AK242">
        <v>242</v>
      </c>
      <c r="AL242">
        <f t="shared" si="162"/>
        <v>241</v>
      </c>
      <c r="AM242">
        <f t="shared" si="163"/>
        <v>1.0776108726752436</v>
      </c>
      <c r="AN242">
        <f t="shared" si="164"/>
        <v>8.6</v>
      </c>
      <c r="AO242">
        <v>242</v>
      </c>
      <c r="AP242">
        <f t="shared" si="165"/>
        <v>241</v>
      </c>
      <c r="AQ242">
        <f t="shared" si="166"/>
        <v>1.0776108726752436</v>
      </c>
      <c r="AR242">
        <f t="shared" si="167"/>
        <v>70</v>
      </c>
      <c r="AS242">
        <v>242</v>
      </c>
      <c r="AT242">
        <f t="shared" si="168"/>
        <v>241</v>
      </c>
      <c r="AU242">
        <f t="shared" si="169"/>
        <v>1.0776108726752436</v>
      </c>
      <c r="AV242">
        <f t="shared" si="170"/>
        <v>4800</v>
      </c>
      <c r="AW242">
        <v>242</v>
      </c>
      <c r="AX242">
        <f t="shared" si="171"/>
        <v>241</v>
      </c>
      <c r="AY242">
        <f t="shared" si="172"/>
        <v>1.0776108726752436</v>
      </c>
      <c r="AZ242">
        <f t="shared" si="173"/>
        <v>19</v>
      </c>
      <c r="BA242">
        <v>242</v>
      </c>
      <c r="BB242">
        <f t="shared" si="174"/>
        <v>241</v>
      </c>
      <c r="BC242">
        <f t="shared" si="175"/>
        <v>1.0776108726752436</v>
      </c>
      <c r="BD242">
        <f t="shared" si="176"/>
        <v>25</v>
      </c>
      <c r="BE242">
        <v>242</v>
      </c>
      <c r="BF242">
        <f t="shared" si="177"/>
        <v>241</v>
      </c>
      <c r="BG242">
        <f t="shared" si="178"/>
        <v>1.0776108726752436</v>
      </c>
      <c r="BH242">
        <f t="shared" si="179"/>
        <v>7788</v>
      </c>
    </row>
    <row r="243" spans="1:60" x14ac:dyDescent="0.25">
      <c r="A243">
        <v>243</v>
      </c>
      <c r="B243">
        <f t="shared" si="135"/>
        <v>242</v>
      </c>
      <c r="C243">
        <f t="shared" si="136"/>
        <v>1.0768955650929832</v>
      </c>
      <c r="D243">
        <f t="shared" si="137"/>
        <v>2</v>
      </c>
      <c r="E243">
        <v>243</v>
      </c>
      <c r="F243">
        <f t="shared" si="138"/>
        <v>242</v>
      </c>
      <c r="G243">
        <f t="shared" si="139"/>
        <v>1.0768955650929832</v>
      </c>
      <c r="H243">
        <f t="shared" si="140"/>
        <v>102.4</v>
      </c>
      <c r="I243">
        <v>243</v>
      </c>
      <c r="J243">
        <f t="shared" si="141"/>
        <v>242</v>
      </c>
      <c r="K243">
        <f t="shared" si="142"/>
        <v>1.0768955650929832</v>
      </c>
      <c r="L243">
        <f t="shared" si="143"/>
        <v>183.1</v>
      </c>
      <c r="M243">
        <v>243</v>
      </c>
      <c r="N243">
        <f t="shared" si="144"/>
        <v>242</v>
      </c>
      <c r="O243">
        <f t="shared" si="145"/>
        <v>1.0768955650929832</v>
      </c>
      <c r="P243">
        <f t="shared" si="146"/>
        <v>66.900000000000006</v>
      </c>
      <c r="Q243">
        <v>243</v>
      </c>
      <c r="R243">
        <f t="shared" si="147"/>
        <v>242</v>
      </c>
      <c r="S243">
        <f t="shared" si="148"/>
        <v>1.0768955650929832</v>
      </c>
      <c r="T243">
        <f t="shared" si="149"/>
        <v>55.5</v>
      </c>
      <c r="U243">
        <v>243</v>
      </c>
      <c r="V243">
        <f t="shared" si="150"/>
        <v>242</v>
      </c>
      <c r="W243">
        <f t="shared" si="151"/>
        <v>1.0768955650929832</v>
      </c>
      <c r="X243">
        <f t="shared" si="152"/>
        <v>2935</v>
      </c>
      <c r="Y243">
        <v>243</v>
      </c>
      <c r="Z243">
        <f t="shared" si="153"/>
        <v>242</v>
      </c>
      <c r="AA243">
        <f t="shared" si="154"/>
        <v>1.0768955650929832</v>
      </c>
      <c r="AB243">
        <f t="shared" si="155"/>
        <v>141</v>
      </c>
      <c r="AC243">
        <v>243</v>
      </c>
      <c r="AD243">
        <f t="shared" si="156"/>
        <v>242</v>
      </c>
      <c r="AE243">
        <f t="shared" si="157"/>
        <v>1.0768955650929832</v>
      </c>
      <c r="AF243">
        <f t="shared" si="158"/>
        <v>3.58</v>
      </c>
      <c r="AG243">
        <v>243</v>
      </c>
      <c r="AH243">
        <f t="shared" si="159"/>
        <v>242</v>
      </c>
      <c r="AI243">
        <f t="shared" si="160"/>
        <v>1.0768955650929832</v>
      </c>
      <c r="AJ243">
        <f t="shared" si="161"/>
        <v>3.41</v>
      </c>
      <c r="AK243">
        <v>243</v>
      </c>
      <c r="AL243">
        <f t="shared" si="162"/>
        <v>242</v>
      </c>
      <c r="AM243">
        <f t="shared" si="163"/>
        <v>1.0768955650929832</v>
      </c>
      <c r="AN243">
        <f t="shared" si="164"/>
        <v>9.4</v>
      </c>
      <c r="AO243">
        <v>243</v>
      </c>
      <c r="AP243">
        <f t="shared" si="165"/>
        <v>242</v>
      </c>
      <c r="AQ243">
        <f t="shared" si="166"/>
        <v>1.0768955650929832</v>
      </c>
      <c r="AR243">
        <f t="shared" si="167"/>
        <v>116</v>
      </c>
      <c r="AS243">
        <v>243</v>
      </c>
      <c r="AT243">
        <f t="shared" si="168"/>
        <v>242</v>
      </c>
      <c r="AU243">
        <f t="shared" si="169"/>
        <v>1.0768955650929832</v>
      </c>
      <c r="AV243">
        <f t="shared" si="170"/>
        <v>5500</v>
      </c>
      <c r="AW243">
        <v>243</v>
      </c>
      <c r="AX243">
        <f t="shared" si="171"/>
        <v>242</v>
      </c>
      <c r="AY243">
        <f t="shared" si="172"/>
        <v>1.0768955650929832</v>
      </c>
      <c r="AZ243">
        <f t="shared" si="173"/>
        <v>30</v>
      </c>
      <c r="BA243">
        <v>243</v>
      </c>
      <c r="BB243">
        <f t="shared" si="174"/>
        <v>242</v>
      </c>
      <c r="BC243">
        <f t="shared" si="175"/>
        <v>1.0768955650929832</v>
      </c>
      <c r="BD243">
        <f t="shared" si="176"/>
        <v>34</v>
      </c>
      <c r="BE243">
        <v>243</v>
      </c>
      <c r="BF243">
        <f t="shared" si="177"/>
        <v>242</v>
      </c>
      <c r="BG243">
        <f t="shared" si="178"/>
        <v>1.0768955650929832</v>
      </c>
      <c r="BH243">
        <f t="shared" si="179"/>
        <v>16503</v>
      </c>
    </row>
    <row r="244" spans="1:60" x14ac:dyDescent="0.25">
      <c r="A244">
        <v>244</v>
      </c>
      <c r="B244">
        <f t="shared" si="135"/>
        <v>243</v>
      </c>
      <c r="C244">
        <f t="shared" si="136"/>
        <v>1.0761802575107229</v>
      </c>
      <c r="D244">
        <f t="shared" si="137"/>
        <v>0</v>
      </c>
      <c r="E244">
        <v>244</v>
      </c>
      <c r="F244">
        <f t="shared" si="138"/>
        <v>243</v>
      </c>
      <c r="G244">
        <f t="shared" si="139"/>
        <v>1.0761802575107229</v>
      </c>
      <c r="H244">
        <f t="shared" si="140"/>
        <v>94.5</v>
      </c>
      <c r="I244">
        <v>244</v>
      </c>
      <c r="J244">
        <f t="shared" si="141"/>
        <v>243</v>
      </c>
      <c r="K244">
        <f t="shared" si="142"/>
        <v>1.0761802575107229</v>
      </c>
      <c r="L244">
        <f t="shared" si="143"/>
        <v>166.3</v>
      </c>
      <c r="M244">
        <v>244</v>
      </c>
      <c r="N244">
        <f t="shared" si="144"/>
        <v>243</v>
      </c>
      <c r="O244">
        <f t="shared" si="145"/>
        <v>1.0761802575107229</v>
      </c>
      <c r="P244">
        <f t="shared" si="146"/>
        <v>64.099999999999994</v>
      </c>
      <c r="Q244">
        <v>244</v>
      </c>
      <c r="R244">
        <f t="shared" si="147"/>
        <v>243</v>
      </c>
      <c r="S244">
        <f t="shared" si="148"/>
        <v>1.0761802575107229</v>
      </c>
      <c r="T244">
        <f t="shared" si="149"/>
        <v>52</v>
      </c>
      <c r="U244">
        <v>244</v>
      </c>
      <c r="V244">
        <f t="shared" si="150"/>
        <v>243</v>
      </c>
      <c r="W244">
        <f t="shared" si="151"/>
        <v>1.0761802575107229</v>
      </c>
      <c r="X244">
        <f t="shared" si="152"/>
        <v>2145</v>
      </c>
      <c r="Y244">
        <v>244</v>
      </c>
      <c r="Z244">
        <f t="shared" si="153"/>
        <v>243</v>
      </c>
      <c r="AA244">
        <f t="shared" si="154"/>
        <v>1.0761802575107229</v>
      </c>
      <c r="AB244">
        <f t="shared" si="155"/>
        <v>97</v>
      </c>
      <c r="AC244">
        <v>244</v>
      </c>
      <c r="AD244">
        <f t="shared" si="156"/>
        <v>243</v>
      </c>
      <c r="AE244">
        <f t="shared" si="157"/>
        <v>1.0761802575107229</v>
      </c>
      <c r="AF244">
        <f t="shared" si="158"/>
        <v>3.15</v>
      </c>
      <c r="AG244">
        <v>244</v>
      </c>
      <c r="AH244">
        <f t="shared" si="159"/>
        <v>243</v>
      </c>
      <c r="AI244">
        <f t="shared" si="160"/>
        <v>1.0761802575107229</v>
      </c>
      <c r="AJ244">
        <f t="shared" si="161"/>
        <v>3.11</v>
      </c>
      <c r="AK244">
        <v>244</v>
      </c>
      <c r="AL244">
        <f t="shared" si="162"/>
        <v>243</v>
      </c>
      <c r="AM244">
        <f t="shared" si="163"/>
        <v>1.0761802575107229</v>
      </c>
      <c r="AN244">
        <f t="shared" si="164"/>
        <v>8.6</v>
      </c>
      <c r="AO244">
        <v>244</v>
      </c>
      <c r="AP244">
        <f t="shared" si="165"/>
        <v>243</v>
      </c>
      <c r="AQ244">
        <f t="shared" si="166"/>
        <v>1.0761802575107229</v>
      </c>
      <c r="AR244">
        <f t="shared" si="167"/>
        <v>70</v>
      </c>
      <c r="AS244">
        <v>244</v>
      </c>
      <c r="AT244">
        <f t="shared" si="168"/>
        <v>243</v>
      </c>
      <c r="AU244">
        <f t="shared" si="169"/>
        <v>1.0761802575107229</v>
      </c>
      <c r="AV244">
        <f t="shared" si="170"/>
        <v>4800</v>
      </c>
      <c r="AW244">
        <v>244</v>
      </c>
      <c r="AX244">
        <f t="shared" si="171"/>
        <v>243</v>
      </c>
      <c r="AY244">
        <f t="shared" si="172"/>
        <v>1.0761802575107229</v>
      </c>
      <c r="AZ244">
        <f t="shared" si="173"/>
        <v>19</v>
      </c>
      <c r="BA244">
        <v>244</v>
      </c>
      <c r="BB244">
        <f t="shared" si="174"/>
        <v>243</v>
      </c>
      <c r="BC244">
        <f t="shared" si="175"/>
        <v>1.0761802575107229</v>
      </c>
      <c r="BD244">
        <f t="shared" si="176"/>
        <v>25</v>
      </c>
      <c r="BE244">
        <v>244</v>
      </c>
      <c r="BF244">
        <f t="shared" si="177"/>
        <v>243</v>
      </c>
      <c r="BG244">
        <f t="shared" si="178"/>
        <v>1.0761802575107229</v>
      </c>
      <c r="BH244">
        <f t="shared" si="179"/>
        <v>7788</v>
      </c>
    </row>
    <row r="245" spans="1:60" x14ac:dyDescent="0.25">
      <c r="A245">
        <v>245</v>
      </c>
      <c r="B245">
        <f t="shared" si="135"/>
        <v>244</v>
      </c>
      <c r="C245">
        <f t="shared" si="136"/>
        <v>1.0754649499284623</v>
      </c>
      <c r="D245">
        <f t="shared" si="137"/>
        <v>2</v>
      </c>
      <c r="E245">
        <v>245</v>
      </c>
      <c r="F245">
        <f t="shared" si="138"/>
        <v>244</v>
      </c>
      <c r="G245">
        <f t="shared" si="139"/>
        <v>1.0754649499284623</v>
      </c>
      <c r="H245">
        <f t="shared" si="140"/>
        <v>102.4</v>
      </c>
      <c r="I245">
        <v>245</v>
      </c>
      <c r="J245">
        <f t="shared" si="141"/>
        <v>244</v>
      </c>
      <c r="K245">
        <f t="shared" si="142"/>
        <v>1.0754649499284623</v>
      </c>
      <c r="L245">
        <f t="shared" si="143"/>
        <v>183.1</v>
      </c>
      <c r="M245">
        <v>245</v>
      </c>
      <c r="N245">
        <f t="shared" si="144"/>
        <v>244</v>
      </c>
      <c r="O245">
        <f t="shared" si="145"/>
        <v>1.0754649499284623</v>
      </c>
      <c r="P245">
        <f t="shared" si="146"/>
        <v>66.900000000000006</v>
      </c>
      <c r="Q245">
        <v>245</v>
      </c>
      <c r="R245">
        <f t="shared" si="147"/>
        <v>244</v>
      </c>
      <c r="S245">
        <f t="shared" si="148"/>
        <v>1.0754649499284623</v>
      </c>
      <c r="T245">
        <f t="shared" si="149"/>
        <v>55.5</v>
      </c>
      <c r="U245">
        <v>245</v>
      </c>
      <c r="V245">
        <f t="shared" si="150"/>
        <v>244</v>
      </c>
      <c r="W245">
        <f t="shared" si="151"/>
        <v>1.0754649499284623</v>
      </c>
      <c r="X245">
        <f t="shared" si="152"/>
        <v>2935</v>
      </c>
      <c r="Y245">
        <v>245</v>
      </c>
      <c r="Z245">
        <f t="shared" si="153"/>
        <v>244</v>
      </c>
      <c r="AA245">
        <f t="shared" si="154"/>
        <v>1.0754649499284623</v>
      </c>
      <c r="AB245">
        <f t="shared" si="155"/>
        <v>141</v>
      </c>
      <c r="AC245">
        <v>245</v>
      </c>
      <c r="AD245">
        <f t="shared" si="156"/>
        <v>244</v>
      </c>
      <c r="AE245">
        <f t="shared" si="157"/>
        <v>1.0754649499284623</v>
      </c>
      <c r="AF245">
        <f t="shared" si="158"/>
        <v>3.58</v>
      </c>
      <c r="AG245">
        <v>245</v>
      </c>
      <c r="AH245">
        <f t="shared" si="159"/>
        <v>244</v>
      </c>
      <c r="AI245">
        <f t="shared" si="160"/>
        <v>1.0754649499284623</v>
      </c>
      <c r="AJ245">
        <f t="shared" si="161"/>
        <v>3.41</v>
      </c>
      <c r="AK245">
        <v>245</v>
      </c>
      <c r="AL245">
        <f t="shared" si="162"/>
        <v>244</v>
      </c>
      <c r="AM245">
        <f t="shared" si="163"/>
        <v>1.0754649499284623</v>
      </c>
      <c r="AN245">
        <f t="shared" si="164"/>
        <v>9.4</v>
      </c>
      <c r="AO245">
        <v>245</v>
      </c>
      <c r="AP245">
        <f t="shared" si="165"/>
        <v>244</v>
      </c>
      <c r="AQ245">
        <f t="shared" si="166"/>
        <v>1.0754649499284623</v>
      </c>
      <c r="AR245">
        <f t="shared" si="167"/>
        <v>116</v>
      </c>
      <c r="AS245">
        <v>245</v>
      </c>
      <c r="AT245">
        <f t="shared" si="168"/>
        <v>244</v>
      </c>
      <c r="AU245">
        <f t="shared" si="169"/>
        <v>1.0754649499284623</v>
      </c>
      <c r="AV245">
        <f t="shared" si="170"/>
        <v>5500</v>
      </c>
      <c r="AW245">
        <v>245</v>
      </c>
      <c r="AX245">
        <f t="shared" si="171"/>
        <v>244</v>
      </c>
      <c r="AY245">
        <f t="shared" si="172"/>
        <v>1.0754649499284623</v>
      </c>
      <c r="AZ245">
        <f t="shared" si="173"/>
        <v>30</v>
      </c>
      <c r="BA245">
        <v>245</v>
      </c>
      <c r="BB245">
        <f t="shared" si="174"/>
        <v>244</v>
      </c>
      <c r="BC245">
        <f t="shared" si="175"/>
        <v>1.0754649499284623</v>
      </c>
      <c r="BD245">
        <f t="shared" si="176"/>
        <v>34</v>
      </c>
      <c r="BE245">
        <v>245</v>
      </c>
      <c r="BF245">
        <f t="shared" si="177"/>
        <v>244</v>
      </c>
      <c r="BG245">
        <f t="shared" si="178"/>
        <v>1.0754649499284623</v>
      </c>
      <c r="BH245">
        <f t="shared" si="179"/>
        <v>16503</v>
      </c>
    </row>
    <row r="246" spans="1:60" x14ac:dyDescent="0.25">
      <c r="A246">
        <v>246</v>
      </c>
      <c r="B246">
        <f t="shared" si="135"/>
        <v>245</v>
      </c>
      <c r="C246">
        <f t="shared" si="136"/>
        <v>1.074749642346202</v>
      </c>
      <c r="D246">
        <f t="shared" si="137"/>
        <v>0</v>
      </c>
      <c r="E246">
        <v>246</v>
      </c>
      <c r="F246">
        <f t="shared" si="138"/>
        <v>245</v>
      </c>
      <c r="G246">
        <f t="shared" si="139"/>
        <v>1.074749642346202</v>
      </c>
      <c r="H246">
        <f t="shared" si="140"/>
        <v>94.5</v>
      </c>
      <c r="I246">
        <v>246</v>
      </c>
      <c r="J246">
        <f t="shared" si="141"/>
        <v>245</v>
      </c>
      <c r="K246">
        <f t="shared" si="142"/>
        <v>1.074749642346202</v>
      </c>
      <c r="L246">
        <f t="shared" si="143"/>
        <v>166.3</v>
      </c>
      <c r="M246">
        <v>246</v>
      </c>
      <c r="N246">
        <f t="shared" si="144"/>
        <v>245</v>
      </c>
      <c r="O246">
        <f t="shared" si="145"/>
        <v>1.074749642346202</v>
      </c>
      <c r="P246">
        <f t="shared" si="146"/>
        <v>64.099999999999994</v>
      </c>
      <c r="Q246">
        <v>246</v>
      </c>
      <c r="R246">
        <f t="shared" si="147"/>
        <v>245</v>
      </c>
      <c r="S246">
        <f t="shared" si="148"/>
        <v>1.074749642346202</v>
      </c>
      <c r="T246">
        <f t="shared" si="149"/>
        <v>52</v>
      </c>
      <c r="U246">
        <v>246</v>
      </c>
      <c r="V246">
        <f t="shared" si="150"/>
        <v>245</v>
      </c>
      <c r="W246">
        <f t="shared" si="151"/>
        <v>1.074749642346202</v>
      </c>
      <c r="X246">
        <f t="shared" si="152"/>
        <v>2145</v>
      </c>
      <c r="Y246">
        <v>246</v>
      </c>
      <c r="Z246">
        <f t="shared" si="153"/>
        <v>245</v>
      </c>
      <c r="AA246">
        <f t="shared" si="154"/>
        <v>1.074749642346202</v>
      </c>
      <c r="AB246">
        <f t="shared" si="155"/>
        <v>97</v>
      </c>
      <c r="AC246">
        <v>246</v>
      </c>
      <c r="AD246">
        <f t="shared" si="156"/>
        <v>245</v>
      </c>
      <c r="AE246">
        <f t="shared" si="157"/>
        <v>1.074749642346202</v>
      </c>
      <c r="AF246">
        <f t="shared" si="158"/>
        <v>3.15</v>
      </c>
      <c r="AG246">
        <v>246</v>
      </c>
      <c r="AH246">
        <f t="shared" si="159"/>
        <v>245</v>
      </c>
      <c r="AI246">
        <f t="shared" si="160"/>
        <v>1.074749642346202</v>
      </c>
      <c r="AJ246">
        <f t="shared" si="161"/>
        <v>3.11</v>
      </c>
      <c r="AK246">
        <v>246</v>
      </c>
      <c r="AL246">
        <f t="shared" si="162"/>
        <v>245</v>
      </c>
      <c r="AM246">
        <f t="shared" si="163"/>
        <v>1.074749642346202</v>
      </c>
      <c r="AN246">
        <f t="shared" si="164"/>
        <v>8.6</v>
      </c>
      <c r="AO246">
        <v>246</v>
      </c>
      <c r="AP246">
        <f t="shared" si="165"/>
        <v>245</v>
      </c>
      <c r="AQ246">
        <f t="shared" si="166"/>
        <v>1.074749642346202</v>
      </c>
      <c r="AR246">
        <f t="shared" si="167"/>
        <v>70</v>
      </c>
      <c r="AS246">
        <v>246</v>
      </c>
      <c r="AT246">
        <f t="shared" si="168"/>
        <v>245</v>
      </c>
      <c r="AU246">
        <f t="shared" si="169"/>
        <v>1.074749642346202</v>
      </c>
      <c r="AV246">
        <f t="shared" si="170"/>
        <v>4800</v>
      </c>
      <c r="AW246">
        <v>246</v>
      </c>
      <c r="AX246">
        <f t="shared" si="171"/>
        <v>245</v>
      </c>
      <c r="AY246">
        <f t="shared" si="172"/>
        <v>1.074749642346202</v>
      </c>
      <c r="AZ246">
        <f t="shared" si="173"/>
        <v>19</v>
      </c>
      <c r="BA246">
        <v>246</v>
      </c>
      <c r="BB246">
        <f t="shared" si="174"/>
        <v>245</v>
      </c>
      <c r="BC246">
        <f t="shared" si="175"/>
        <v>1.074749642346202</v>
      </c>
      <c r="BD246">
        <f t="shared" si="176"/>
        <v>25</v>
      </c>
      <c r="BE246">
        <v>246</v>
      </c>
      <c r="BF246">
        <f t="shared" si="177"/>
        <v>245</v>
      </c>
      <c r="BG246">
        <f t="shared" si="178"/>
        <v>1.074749642346202</v>
      </c>
      <c r="BH246">
        <f t="shared" si="179"/>
        <v>7788</v>
      </c>
    </row>
    <row r="247" spans="1:60" x14ac:dyDescent="0.25">
      <c r="A247">
        <v>247</v>
      </c>
      <c r="B247">
        <f t="shared" si="135"/>
        <v>246</v>
      </c>
      <c r="C247">
        <f t="shared" si="136"/>
        <v>1.0740343347639416</v>
      </c>
      <c r="D247">
        <f t="shared" si="137"/>
        <v>2</v>
      </c>
      <c r="E247">
        <v>247</v>
      </c>
      <c r="F247">
        <f t="shared" si="138"/>
        <v>246</v>
      </c>
      <c r="G247">
        <f t="shared" si="139"/>
        <v>1.0740343347639416</v>
      </c>
      <c r="H247">
        <f t="shared" si="140"/>
        <v>102.4</v>
      </c>
      <c r="I247">
        <v>247</v>
      </c>
      <c r="J247">
        <f t="shared" si="141"/>
        <v>246</v>
      </c>
      <c r="K247">
        <f t="shared" si="142"/>
        <v>1.0740343347639416</v>
      </c>
      <c r="L247">
        <f t="shared" si="143"/>
        <v>183.1</v>
      </c>
      <c r="M247">
        <v>247</v>
      </c>
      <c r="N247">
        <f t="shared" si="144"/>
        <v>246</v>
      </c>
      <c r="O247">
        <f t="shared" si="145"/>
        <v>1.0740343347639416</v>
      </c>
      <c r="P247">
        <f t="shared" si="146"/>
        <v>66.900000000000006</v>
      </c>
      <c r="Q247">
        <v>247</v>
      </c>
      <c r="R247">
        <f t="shared" si="147"/>
        <v>246</v>
      </c>
      <c r="S247">
        <f t="shared" si="148"/>
        <v>1.0740343347639416</v>
      </c>
      <c r="T247">
        <f t="shared" si="149"/>
        <v>55.5</v>
      </c>
      <c r="U247">
        <v>247</v>
      </c>
      <c r="V247">
        <f t="shared" si="150"/>
        <v>246</v>
      </c>
      <c r="W247">
        <f t="shared" si="151"/>
        <v>1.0740343347639416</v>
      </c>
      <c r="X247">
        <f t="shared" si="152"/>
        <v>2935</v>
      </c>
      <c r="Y247">
        <v>247</v>
      </c>
      <c r="Z247">
        <f t="shared" si="153"/>
        <v>246</v>
      </c>
      <c r="AA247">
        <f t="shared" si="154"/>
        <v>1.0740343347639416</v>
      </c>
      <c r="AB247">
        <f t="shared" si="155"/>
        <v>141</v>
      </c>
      <c r="AC247">
        <v>247</v>
      </c>
      <c r="AD247">
        <f t="shared" si="156"/>
        <v>246</v>
      </c>
      <c r="AE247">
        <f t="shared" si="157"/>
        <v>1.0740343347639416</v>
      </c>
      <c r="AF247">
        <f t="shared" si="158"/>
        <v>3.58</v>
      </c>
      <c r="AG247">
        <v>247</v>
      </c>
      <c r="AH247">
        <f t="shared" si="159"/>
        <v>246</v>
      </c>
      <c r="AI247">
        <f t="shared" si="160"/>
        <v>1.0740343347639416</v>
      </c>
      <c r="AJ247">
        <f t="shared" si="161"/>
        <v>3.41</v>
      </c>
      <c r="AK247">
        <v>247</v>
      </c>
      <c r="AL247">
        <f t="shared" si="162"/>
        <v>246</v>
      </c>
      <c r="AM247">
        <f t="shared" si="163"/>
        <v>1.0740343347639416</v>
      </c>
      <c r="AN247">
        <f t="shared" si="164"/>
        <v>9.4</v>
      </c>
      <c r="AO247">
        <v>247</v>
      </c>
      <c r="AP247">
        <f t="shared" si="165"/>
        <v>246</v>
      </c>
      <c r="AQ247">
        <f t="shared" si="166"/>
        <v>1.0740343347639416</v>
      </c>
      <c r="AR247">
        <f t="shared" si="167"/>
        <v>116</v>
      </c>
      <c r="AS247">
        <v>247</v>
      </c>
      <c r="AT247">
        <f t="shared" si="168"/>
        <v>246</v>
      </c>
      <c r="AU247">
        <f t="shared" si="169"/>
        <v>1.0740343347639416</v>
      </c>
      <c r="AV247">
        <f t="shared" si="170"/>
        <v>5500</v>
      </c>
      <c r="AW247">
        <v>247</v>
      </c>
      <c r="AX247">
        <f t="shared" si="171"/>
        <v>246</v>
      </c>
      <c r="AY247">
        <f t="shared" si="172"/>
        <v>1.0740343347639416</v>
      </c>
      <c r="AZ247">
        <f t="shared" si="173"/>
        <v>30</v>
      </c>
      <c r="BA247">
        <v>247</v>
      </c>
      <c r="BB247">
        <f t="shared" si="174"/>
        <v>246</v>
      </c>
      <c r="BC247">
        <f t="shared" si="175"/>
        <v>1.0740343347639416</v>
      </c>
      <c r="BD247">
        <f t="shared" si="176"/>
        <v>34</v>
      </c>
      <c r="BE247">
        <v>247</v>
      </c>
      <c r="BF247">
        <f t="shared" si="177"/>
        <v>246</v>
      </c>
      <c r="BG247">
        <f t="shared" si="178"/>
        <v>1.0740343347639416</v>
      </c>
      <c r="BH247">
        <f t="shared" si="179"/>
        <v>16503</v>
      </c>
    </row>
    <row r="248" spans="1:60" x14ac:dyDescent="0.25">
      <c r="A248">
        <v>248</v>
      </c>
      <c r="B248">
        <f t="shared" si="135"/>
        <v>247</v>
      </c>
      <c r="C248">
        <f t="shared" si="136"/>
        <v>1.0733190271816813</v>
      </c>
      <c r="D248">
        <f t="shared" si="137"/>
        <v>0</v>
      </c>
      <c r="E248">
        <v>248</v>
      </c>
      <c r="F248">
        <f t="shared" si="138"/>
        <v>247</v>
      </c>
      <c r="G248">
        <f t="shared" si="139"/>
        <v>1.0733190271816813</v>
      </c>
      <c r="H248">
        <f t="shared" si="140"/>
        <v>94.5</v>
      </c>
      <c r="I248">
        <v>248</v>
      </c>
      <c r="J248">
        <f t="shared" si="141"/>
        <v>247</v>
      </c>
      <c r="K248">
        <f t="shared" si="142"/>
        <v>1.0733190271816813</v>
      </c>
      <c r="L248">
        <f t="shared" si="143"/>
        <v>166.3</v>
      </c>
      <c r="M248">
        <v>248</v>
      </c>
      <c r="N248">
        <f t="shared" si="144"/>
        <v>247</v>
      </c>
      <c r="O248">
        <f t="shared" si="145"/>
        <v>1.0733190271816813</v>
      </c>
      <c r="P248">
        <f t="shared" si="146"/>
        <v>64.099999999999994</v>
      </c>
      <c r="Q248">
        <v>248</v>
      </c>
      <c r="R248">
        <f t="shared" si="147"/>
        <v>247</v>
      </c>
      <c r="S248">
        <f t="shared" si="148"/>
        <v>1.0733190271816813</v>
      </c>
      <c r="T248">
        <f t="shared" si="149"/>
        <v>52</v>
      </c>
      <c r="U248">
        <v>248</v>
      </c>
      <c r="V248">
        <f t="shared" si="150"/>
        <v>247</v>
      </c>
      <c r="W248">
        <f t="shared" si="151"/>
        <v>1.0733190271816813</v>
      </c>
      <c r="X248">
        <f t="shared" si="152"/>
        <v>2145</v>
      </c>
      <c r="Y248">
        <v>248</v>
      </c>
      <c r="Z248">
        <f t="shared" si="153"/>
        <v>247</v>
      </c>
      <c r="AA248">
        <f t="shared" si="154"/>
        <v>1.0733190271816813</v>
      </c>
      <c r="AB248">
        <f t="shared" si="155"/>
        <v>97</v>
      </c>
      <c r="AC248">
        <v>248</v>
      </c>
      <c r="AD248">
        <f t="shared" si="156"/>
        <v>247</v>
      </c>
      <c r="AE248">
        <f t="shared" si="157"/>
        <v>1.0733190271816813</v>
      </c>
      <c r="AF248">
        <f t="shared" si="158"/>
        <v>3.15</v>
      </c>
      <c r="AG248">
        <v>248</v>
      </c>
      <c r="AH248">
        <f t="shared" si="159"/>
        <v>247</v>
      </c>
      <c r="AI248">
        <f t="shared" si="160"/>
        <v>1.0733190271816813</v>
      </c>
      <c r="AJ248">
        <f t="shared" si="161"/>
        <v>3.11</v>
      </c>
      <c r="AK248">
        <v>248</v>
      </c>
      <c r="AL248">
        <f t="shared" si="162"/>
        <v>247</v>
      </c>
      <c r="AM248">
        <f t="shared" si="163"/>
        <v>1.0733190271816813</v>
      </c>
      <c r="AN248">
        <f t="shared" si="164"/>
        <v>8.6</v>
      </c>
      <c r="AO248">
        <v>248</v>
      </c>
      <c r="AP248">
        <f t="shared" si="165"/>
        <v>247</v>
      </c>
      <c r="AQ248">
        <f t="shared" si="166"/>
        <v>1.0733190271816813</v>
      </c>
      <c r="AR248">
        <f t="shared" si="167"/>
        <v>70</v>
      </c>
      <c r="AS248">
        <v>248</v>
      </c>
      <c r="AT248">
        <f t="shared" si="168"/>
        <v>247</v>
      </c>
      <c r="AU248">
        <f t="shared" si="169"/>
        <v>1.0733190271816813</v>
      </c>
      <c r="AV248">
        <f t="shared" si="170"/>
        <v>4800</v>
      </c>
      <c r="AW248">
        <v>248</v>
      </c>
      <c r="AX248">
        <f t="shared" si="171"/>
        <v>247</v>
      </c>
      <c r="AY248">
        <f t="shared" si="172"/>
        <v>1.0733190271816813</v>
      </c>
      <c r="AZ248">
        <f t="shared" si="173"/>
        <v>19</v>
      </c>
      <c r="BA248">
        <v>248</v>
      </c>
      <c r="BB248">
        <f t="shared" si="174"/>
        <v>247</v>
      </c>
      <c r="BC248">
        <f t="shared" si="175"/>
        <v>1.0733190271816813</v>
      </c>
      <c r="BD248">
        <f t="shared" si="176"/>
        <v>25</v>
      </c>
      <c r="BE248">
        <v>248</v>
      </c>
      <c r="BF248">
        <f t="shared" si="177"/>
        <v>247</v>
      </c>
      <c r="BG248">
        <f t="shared" si="178"/>
        <v>1.0733190271816813</v>
      </c>
      <c r="BH248">
        <f t="shared" si="179"/>
        <v>7788</v>
      </c>
    </row>
    <row r="249" spans="1:60" x14ac:dyDescent="0.25">
      <c r="A249">
        <v>249</v>
      </c>
      <c r="B249">
        <f t="shared" si="135"/>
        <v>248</v>
      </c>
      <c r="C249">
        <f t="shared" si="136"/>
        <v>1.0726037195994209</v>
      </c>
      <c r="D249">
        <f t="shared" si="137"/>
        <v>2</v>
      </c>
      <c r="E249">
        <v>249</v>
      </c>
      <c r="F249">
        <f t="shared" si="138"/>
        <v>248</v>
      </c>
      <c r="G249">
        <f t="shared" si="139"/>
        <v>1.0726037195994209</v>
      </c>
      <c r="H249">
        <f t="shared" si="140"/>
        <v>102.4</v>
      </c>
      <c r="I249">
        <v>249</v>
      </c>
      <c r="J249">
        <f t="shared" si="141"/>
        <v>248</v>
      </c>
      <c r="K249">
        <f t="shared" si="142"/>
        <v>1.0726037195994209</v>
      </c>
      <c r="L249">
        <f t="shared" si="143"/>
        <v>183.1</v>
      </c>
      <c r="M249">
        <v>249</v>
      </c>
      <c r="N249">
        <f t="shared" si="144"/>
        <v>248</v>
      </c>
      <c r="O249">
        <f t="shared" si="145"/>
        <v>1.0726037195994209</v>
      </c>
      <c r="P249">
        <f t="shared" si="146"/>
        <v>66.900000000000006</v>
      </c>
      <c r="Q249">
        <v>249</v>
      </c>
      <c r="R249">
        <f t="shared" si="147"/>
        <v>248</v>
      </c>
      <c r="S249">
        <f t="shared" si="148"/>
        <v>1.0726037195994209</v>
      </c>
      <c r="T249">
        <f t="shared" si="149"/>
        <v>55.5</v>
      </c>
      <c r="U249">
        <v>249</v>
      </c>
      <c r="V249">
        <f t="shared" si="150"/>
        <v>248</v>
      </c>
      <c r="W249">
        <f t="shared" si="151"/>
        <v>1.0726037195994209</v>
      </c>
      <c r="X249">
        <f t="shared" si="152"/>
        <v>2935</v>
      </c>
      <c r="Y249">
        <v>249</v>
      </c>
      <c r="Z249">
        <f t="shared" si="153"/>
        <v>248</v>
      </c>
      <c r="AA249">
        <f t="shared" si="154"/>
        <v>1.0726037195994209</v>
      </c>
      <c r="AB249">
        <f t="shared" si="155"/>
        <v>141</v>
      </c>
      <c r="AC249">
        <v>249</v>
      </c>
      <c r="AD249">
        <f t="shared" si="156"/>
        <v>248</v>
      </c>
      <c r="AE249">
        <f t="shared" si="157"/>
        <v>1.0726037195994209</v>
      </c>
      <c r="AF249">
        <f t="shared" si="158"/>
        <v>3.58</v>
      </c>
      <c r="AG249">
        <v>249</v>
      </c>
      <c r="AH249">
        <f t="shared" si="159"/>
        <v>248</v>
      </c>
      <c r="AI249">
        <f t="shared" si="160"/>
        <v>1.0726037195994209</v>
      </c>
      <c r="AJ249">
        <f t="shared" si="161"/>
        <v>3.41</v>
      </c>
      <c r="AK249">
        <v>249</v>
      </c>
      <c r="AL249">
        <f t="shared" si="162"/>
        <v>248</v>
      </c>
      <c r="AM249">
        <f t="shared" si="163"/>
        <v>1.0726037195994209</v>
      </c>
      <c r="AN249">
        <f t="shared" si="164"/>
        <v>9.4</v>
      </c>
      <c r="AO249">
        <v>249</v>
      </c>
      <c r="AP249">
        <f t="shared" si="165"/>
        <v>248</v>
      </c>
      <c r="AQ249">
        <f t="shared" si="166"/>
        <v>1.0726037195994209</v>
      </c>
      <c r="AR249">
        <f t="shared" si="167"/>
        <v>116</v>
      </c>
      <c r="AS249">
        <v>249</v>
      </c>
      <c r="AT249">
        <f t="shared" si="168"/>
        <v>248</v>
      </c>
      <c r="AU249">
        <f t="shared" si="169"/>
        <v>1.0726037195994209</v>
      </c>
      <c r="AV249">
        <f t="shared" si="170"/>
        <v>5500</v>
      </c>
      <c r="AW249">
        <v>249</v>
      </c>
      <c r="AX249">
        <f t="shared" si="171"/>
        <v>248</v>
      </c>
      <c r="AY249">
        <f t="shared" si="172"/>
        <v>1.0726037195994209</v>
      </c>
      <c r="AZ249">
        <f t="shared" si="173"/>
        <v>30</v>
      </c>
      <c r="BA249">
        <v>249</v>
      </c>
      <c r="BB249">
        <f t="shared" si="174"/>
        <v>248</v>
      </c>
      <c r="BC249">
        <f t="shared" si="175"/>
        <v>1.0726037195994209</v>
      </c>
      <c r="BD249">
        <f t="shared" si="176"/>
        <v>34</v>
      </c>
      <c r="BE249">
        <v>249</v>
      </c>
      <c r="BF249">
        <f t="shared" si="177"/>
        <v>248</v>
      </c>
      <c r="BG249">
        <f t="shared" si="178"/>
        <v>1.0726037195994209</v>
      </c>
      <c r="BH249">
        <f t="shared" si="179"/>
        <v>16503</v>
      </c>
    </row>
    <row r="250" spans="1:60" x14ac:dyDescent="0.25">
      <c r="A250">
        <v>250</v>
      </c>
      <c r="B250">
        <f t="shared" si="135"/>
        <v>249</v>
      </c>
      <c r="C250">
        <f t="shared" si="136"/>
        <v>1.0718884120171603</v>
      </c>
      <c r="D250">
        <f t="shared" si="137"/>
        <v>0</v>
      </c>
      <c r="E250">
        <v>250</v>
      </c>
      <c r="F250">
        <f t="shared" si="138"/>
        <v>249</v>
      </c>
      <c r="G250">
        <f t="shared" si="139"/>
        <v>1.0718884120171603</v>
      </c>
      <c r="H250">
        <f t="shared" si="140"/>
        <v>94.5</v>
      </c>
      <c r="I250">
        <v>250</v>
      </c>
      <c r="J250">
        <f t="shared" si="141"/>
        <v>249</v>
      </c>
      <c r="K250">
        <f t="shared" si="142"/>
        <v>1.0718884120171603</v>
      </c>
      <c r="L250">
        <f t="shared" si="143"/>
        <v>166.3</v>
      </c>
      <c r="M250">
        <v>250</v>
      </c>
      <c r="N250">
        <f t="shared" si="144"/>
        <v>249</v>
      </c>
      <c r="O250">
        <f t="shared" si="145"/>
        <v>1.0718884120171603</v>
      </c>
      <c r="P250">
        <f t="shared" si="146"/>
        <v>64.099999999999994</v>
      </c>
      <c r="Q250">
        <v>250</v>
      </c>
      <c r="R250">
        <f t="shared" si="147"/>
        <v>249</v>
      </c>
      <c r="S250">
        <f t="shared" si="148"/>
        <v>1.0718884120171603</v>
      </c>
      <c r="T250">
        <f t="shared" si="149"/>
        <v>52</v>
      </c>
      <c r="U250">
        <v>250</v>
      </c>
      <c r="V250">
        <f t="shared" si="150"/>
        <v>249</v>
      </c>
      <c r="W250">
        <f t="shared" si="151"/>
        <v>1.0718884120171603</v>
      </c>
      <c r="X250">
        <f t="shared" si="152"/>
        <v>2145</v>
      </c>
      <c r="Y250">
        <v>250</v>
      </c>
      <c r="Z250">
        <f t="shared" si="153"/>
        <v>249</v>
      </c>
      <c r="AA250">
        <f t="shared" si="154"/>
        <v>1.0718884120171603</v>
      </c>
      <c r="AB250">
        <f t="shared" si="155"/>
        <v>97</v>
      </c>
      <c r="AC250">
        <v>250</v>
      </c>
      <c r="AD250">
        <f t="shared" si="156"/>
        <v>249</v>
      </c>
      <c r="AE250">
        <f t="shared" si="157"/>
        <v>1.0718884120171603</v>
      </c>
      <c r="AF250">
        <f t="shared" si="158"/>
        <v>3.15</v>
      </c>
      <c r="AG250">
        <v>250</v>
      </c>
      <c r="AH250">
        <f t="shared" si="159"/>
        <v>249</v>
      </c>
      <c r="AI250">
        <f t="shared" si="160"/>
        <v>1.0718884120171603</v>
      </c>
      <c r="AJ250">
        <f t="shared" si="161"/>
        <v>3.11</v>
      </c>
      <c r="AK250">
        <v>250</v>
      </c>
      <c r="AL250">
        <f t="shared" si="162"/>
        <v>249</v>
      </c>
      <c r="AM250">
        <f t="shared" si="163"/>
        <v>1.0718884120171603</v>
      </c>
      <c r="AN250">
        <f t="shared" si="164"/>
        <v>8.6</v>
      </c>
      <c r="AO250">
        <v>250</v>
      </c>
      <c r="AP250">
        <f t="shared" si="165"/>
        <v>249</v>
      </c>
      <c r="AQ250">
        <f t="shared" si="166"/>
        <v>1.0718884120171603</v>
      </c>
      <c r="AR250">
        <f t="shared" si="167"/>
        <v>70</v>
      </c>
      <c r="AS250">
        <v>250</v>
      </c>
      <c r="AT250">
        <f t="shared" si="168"/>
        <v>249</v>
      </c>
      <c r="AU250">
        <f t="shared" si="169"/>
        <v>1.0718884120171603</v>
      </c>
      <c r="AV250">
        <f t="shared" si="170"/>
        <v>4800</v>
      </c>
      <c r="AW250">
        <v>250</v>
      </c>
      <c r="AX250">
        <f t="shared" si="171"/>
        <v>249</v>
      </c>
      <c r="AY250">
        <f t="shared" si="172"/>
        <v>1.0718884120171603</v>
      </c>
      <c r="AZ250">
        <f t="shared" si="173"/>
        <v>19</v>
      </c>
      <c r="BA250">
        <v>250</v>
      </c>
      <c r="BB250">
        <f t="shared" si="174"/>
        <v>249</v>
      </c>
      <c r="BC250">
        <f t="shared" si="175"/>
        <v>1.0718884120171603</v>
      </c>
      <c r="BD250">
        <f t="shared" si="176"/>
        <v>25</v>
      </c>
      <c r="BE250">
        <v>250</v>
      </c>
      <c r="BF250">
        <f t="shared" si="177"/>
        <v>249</v>
      </c>
      <c r="BG250">
        <f t="shared" si="178"/>
        <v>1.0718884120171603</v>
      </c>
      <c r="BH250">
        <f t="shared" si="179"/>
        <v>7788</v>
      </c>
    </row>
    <row r="251" spans="1:60" x14ac:dyDescent="0.25">
      <c r="A251">
        <v>251</v>
      </c>
      <c r="B251">
        <f t="shared" si="135"/>
        <v>250</v>
      </c>
      <c r="C251">
        <f t="shared" si="136"/>
        <v>1.0711731044349</v>
      </c>
      <c r="D251">
        <f t="shared" si="137"/>
        <v>2</v>
      </c>
      <c r="E251">
        <v>251</v>
      </c>
      <c r="F251">
        <f t="shared" si="138"/>
        <v>250</v>
      </c>
      <c r="G251">
        <f t="shared" si="139"/>
        <v>1.0711731044349</v>
      </c>
      <c r="H251">
        <f t="shared" si="140"/>
        <v>102.4</v>
      </c>
      <c r="I251">
        <v>251</v>
      </c>
      <c r="J251">
        <f t="shared" si="141"/>
        <v>250</v>
      </c>
      <c r="K251">
        <f t="shared" si="142"/>
        <v>1.0711731044349</v>
      </c>
      <c r="L251">
        <f t="shared" si="143"/>
        <v>183.1</v>
      </c>
      <c r="M251">
        <v>251</v>
      </c>
      <c r="N251">
        <f t="shared" si="144"/>
        <v>250</v>
      </c>
      <c r="O251">
        <f t="shared" si="145"/>
        <v>1.0711731044349</v>
      </c>
      <c r="P251">
        <f t="shared" si="146"/>
        <v>66.900000000000006</v>
      </c>
      <c r="Q251">
        <v>251</v>
      </c>
      <c r="R251">
        <f t="shared" si="147"/>
        <v>250</v>
      </c>
      <c r="S251">
        <f t="shared" si="148"/>
        <v>1.0711731044349</v>
      </c>
      <c r="T251">
        <f t="shared" si="149"/>
        <v>55.5</v>
      </c>
      <c r="U251">
        <v>251</v>
      </c>
      <c r="V251">
        <f t="shared" si="150"/>
        <v>250</v>
      </c>
      <c r="W251">
        <f t="shared" si="151"/>
        <v>1.0711731044349</v>
      </c>
      <c r="X251">
        <f t="shared" si="152"/>
        <v>2935</v>
      </c>
      <c r="Y251">
        <v>251</v>
      </c>
      <c r="Z251">
        <f t="shared" si="153"/>
        <v>250</v>
      </c>
      <c r="AA251">
        <f t="shared" si="154"/>
        <v>1.0711731044349</v>
      </c>
      <c r="AB251">
        <f t="shared" si="155"/>
        <v>141</v>
      </c>
      <c r="AC251">
        <v>251</v>
      </c>
      <c r="AD251">
        <f t="shared" si="156"/>
        <v>250</v>
      </c>
      <c r="AE251">
        <f t="shared" si="157"/>
        <v>1.0711731044349</v>
      </c>
      <c r="AF251">
        <f t="shared" si="158"/>
        <v>3.58</v>
      </c>
      <c r="AG251">
        <v>251</v>
      </c>
      <c r="AH251">
        <f t="shared" si="159"/>
        <v>250</v>
      </c>
      <c r="AI251">
        <f t="shared" si="160"/>
        <v>1.0711731044349</v>
      </c>
      <c r="AJ251">
        <f t="shared" si="161"/>
        <v>3.41</v>
      </c>
      <c r="AK251">
        <v>251</v>
      </c>
      <c r="AL251">
        <f t="shared" si="162"/>
        <v>250</v>
      </c>
      <c r="AM251">
        <f t="shared" si="163"/>
        <v>1.0711731044349</v>
      </c>
      <c r="AN251">
        <f t="shared" si="164"/>
        <v>9.4</v>
      </c>
      <c r="AO251">
        <v>251</v>
      </c>
      <c r="AP251">
        <f t="shared" si="165"/>
        <v>250</v>
      </c>
      <c r="AQ251">
        <f t="shared" si="166"/>
        <v>1.0711731044349</v>
      </c>
      <c r="AR251">
        <f t="shared" si="167"/>
        <v>116</v>
      </c>
      <c r="AS251">
        <v>251</v>
      </c>
      <c r="AT251">
        <f t="shared" si="168"/>
        <v>250</v>
      </c>
      <c r="AU251">
        <f t="shared" si="169"/>
        <v>1.0711731044349</v>
      </c>
      <c r="AV251">
        <f t="shared" si="170"/>
        <v>5500</v>
      </c>
      <c r="AW251">
        <v>251</v>
      </c>
      <c r="AX251">
        <f t="shared" si="171"/>
        <v>250</v>
      </c>
      <c r="AY251">
        <f t="shared" si="172"/>
        <v>1.0711731044349</v>
      </c>
      <c r="AZ251">
        <f t="shared" si="173"/>
        <v>30</v>
      </c>
      <c r="BA251">
        <v>251</v>
      </c>
      <c r="BB251">
        <f t="shared" si="174"/>
        <v>250</v>
      </c>
      <c r="BC251">
        <f t="shared" si="175"/>
        <v>1.0711731044349</v>
      </c>
      <c r="BD251">
        <f t="shared" si="176"/>
        <v>34</v>
      </c>
      <c r="BE251">
        <v>251</v>
      </c>
      <c r="BF251">
        <f t="shared" si="177"/>
        <v>250</v>
      </c>
      <c r="BG251">
        <f t="shared" si="178"/>
        <v>1.0711731044349</v>
      </c>
      <c r="BH251">
        <f t="shared" si="179"/>
        <v>16503</v>
      </c>
    </row>
    <row r="252" spans="1:60" x14ac:dyDescent="0.25">
      <c r="A252">
        <v>252</v>
      </c>
      <c r="B252">
        <f t="shared" si="135"/>
        <v>251</v>
      </c>
      <c r="C252">
        <f t="shared" si="136"/>
        <v>1.0704577968526396</v>
      </c>
      <c r="D252">
        <f t="shared" si="137"/>
        <v>0</v>
      </c>
      <c r="E252">
        <v>252</v>
      </c>
      <c r="F252">
        <f t="shared" si="138"/>
        <v>251</v>
      </c>
      <c r="G252">
        <f t="shared" si="139"/>
        <v>1.0704577968526396</v>
      </c>
      <c r="H252">
        <f t="shared" si="140"/>
        <v>94.5</v>
      </c>
      <c r="I252">
        <v>252</v>
      </c>
      <c r="J252">
        <f t="shared" si="141"/>
        <v>251</v>
      </c>
      <c r="K252">
        <f t="shared" si="142"/>
        <v>1.0704577968526396</v>
      </c>
      <c r="L252">
        <f t="shared" si="143"/>
        <v>166.3</v>
      </c>
      <c r="M252">
        <v>252</v>
      </c>
      <c r="N252">
        <f t="shared" si="144"/>
        <v>251</v>
      </c>
      <c r="O252">
        <f t="shared" si="145"/>
        <v>1.0704577968526396</v>
      </c>
      <c r="P252">
        <f t="shared" si="146"/>
        <v>64.099999999999994</v>
      </c>
      <c r="Q252">
        <v>252</v>
      </c>
      <c r="R252">
        <f t="shared" si="147"/>
        <v>251</v>
      </c>
      <c r="S252">
        <f t="shared" si="148"/>
        <v>1.0704577968526396</v>
      </c>
      <c r="T252">
        <f t="shared" si="149"/>
        <v>52</v>
      </c>
      <c r="U252">
        <v>252</v>
      </c>
      <c r="V252">
        <f t="shared" si="150"/>
        <v>251</v>
      </c>
      <c r="W252">
        <f t="shared" si="151"/>
        <v>1.0704577968526396</v>
      </c>
      <c r="X252">
        <f t="shared" si="152"/>
        <v>2145</v>
      </c>
      <c r="Y252">
        <v>252</v>
      </c>
      <c r="Z252">
        <f t="shared" si="153"/>
        <v>251</v>
      </c>
      <c r="AA252">
        <f t="shared" si="154"/>
        <v>1.0704577968526396</v>
      </c>
      <c r="AB252">
        <f t="shared" si="155"/>
        <v>97</v>
      </c>
      <c r="AC252">
        <v>252</v>
      </c>
      <c r="AD252">
        <f t="shared" si="156"/>
        <v>251</v>
      </c>
      <c r="AE252">
        <f t="shared" si="157"/>
        <v>1.0704577968526396</v>
      </c>
      <c r="AF252">
        <f t="shared" si="158"/>
        <v>3.15</v>
      </c>
      <c r="AG252">
        <v>252</v>
      </c>
      <c r="AH252">
        <f t="shared" si="159"/>
        <v>251</v>
      </c>
      <c r="AI252">
        <f t="shared" si="160"/>
        <v>1.0704577968526396</v>
      </c>
      <c r="AJ252">
        <f t="shared" si="161"/>
        <v>3.11</v>
      </c>
      <c r="AK252">
        <v>252</v>
      </c>
      <c r="AL252">
        <f t="shared" si="162"/>
        <v>251</v>
      </c>
      <c r="AM252">
        <f t="shared" si="163"/>
        <v>1.0704577968526396</v>
      </c>
      <c r="AN252">
        <f t="shared" si="164"/>
        <v>8.6</v>
      </c>
      <c r="AO252">
        <v>252</v>
      </c>
      <c r="AP252">
        <f t="shared" si="165"/>
        <v>251</v>
      </c>
      <c r="AQ252">
        <f t="shared" si="166"/>
        <v>1.0704577968526396</v>
      </c>
      <c r="AR252">
        <f t="shared" si="167"/>
        <v>70</v>
      </c>
      <c r="AS252">
        <v>252</v>
      </c>
      <c r="AT252">
        <f t="shared" si="168"/>
        <v>251</v>
      </c>
      <c r="AU252">
        <f t="shared" si="169"/>
        <v>1.0704577968526396</v>
      </c>
      <c r="AV252">
        <f t="shared" si="170"/>
        <v>4800</v>
      </c>
      <c r="AW252">
        <v>252</v>
      </c>
      <c r="AX252">
        <f t="shared" si="171"/>
        <v>251</v>
      </c>
      <c r="AY252">
        <f t="shared" si="172"/>
        <v>1.0704577968526396</v>
      </c>
      <c r="AZ252">
        <f t="shared" si="173"/>
        <v>19</v>
      </c>
      <c r="BA252">
        <v>252</v>
      </c>
      <c r="BB252">
        <f t="shared" si="174"/>
        <v>251</v>
      </c>
      <c r="BC252">
        <f t="shared" si="175"/>
        <v>1.0704577968526396</v>
      </c>
      <c r="BD252">
        <f t="shared" si="176"/>
        <v>25</v>
      </c>
      <c r="BE252">
        <v>252</v>
      </c>
      <c r="BF252">
        <f t="shared" si="177"/>
        <v>251</v>
      </c>
      <c r="BG252">
        <f t="shared" si="178"/>
        <v>1.0704577968526396</v>
      </c>
      <c r="BH252">
        <f t="shared" si="179"/>
        <v>7788</v>
      </c>
    </row>
    <row r="253" spans="1:60" x14ac:dyDescent="0.25">
      <c r="A253">
        <v>253</v>
      </c>
      <c r="B253">
        <f t="shared" si="135"/>
        <v>252</v>
      </c>
      <c r="C253">
        <f t="shared" si="136"/>
        <v>1.0697424892703791</v>
      </c>
      <c r="D253">
        <f t="shared" si="137"/>
        <v>2</v>
      </c>
      <c r="E253">
        <v>253</v>
      </c>
      <c r="F253">
        <f t="shared" si="138"/>
        <v>252</v>
      </c>
      <c r="G253">
        <f t="shared" si="139"/>
        <v>1.0697424892703791</v>
      </c>
      <c r="H253">
        <f t="shared" si="140"/>
        <v>102.4</v>
      </c>
      <c r="I253">
        <v>253</v>
      </c>
      <c r="J253">
        <f t="shared" si="141"/>
        <v>252</v>
      </c>
      <c r="K253">
        <f t="shared" si="142"/>
        <v>1.0697424892703791</v>
      </c>
      <c r="L253">
        <f t="shared" si="143"/>
        <v>183.1</v>
      </c>
      <c r="M253">
        <v>253</v>
      </c>
      <c r="N253">
        <f t="shared" si="144"/>
        <v>252</v>
      </c>
      <c r="O253">
        <f t="shared" si="145"/>
        <v>1.0697424892703791</v>
      </c>
      <c r="P253">
        <f t="shared" si="146"/>
        <v>66.900000000000006</v>
      </c>
      <c r="Q253">
        <v>253</v>
      </c>
      <c r="R253">
        <f t="shared" si="147"/>
        <v>252</v>
      </c>
      <c r="S253">
        <f t="shared" si="148"/>
        <v>1.0697424892703791</v>
      </c>
      <c r="T253">
        <f t="shared" si="149"/>
        <v>55.5</v>
      </c>
      <c r="U253">
        <v>253</v>
      </c>
      <c r="V253">
        <f t="shared" si="150"/>
        <v>252</v>
      </c>
      <c r="W253">
        <f t="shared" si="151"/>
        <v>1.0697424892703791</v>
      </c>
      <c r="X253">
        <f t="shared" si="152"/>
        <v>2935</v>
      </c>
      <c r="Y253">
        <v>253</v>
      </c>
      <c r="Z253">
        <f t="shared" si="153"/>
        <v>252</v>
      </c>
      <c r="AA253">
        <f t="shared" si="154"/>
        <v>1.0697424892703791</v>
      </c>
      <c r="AB253">
        <f t="shared" si="155"/>
        <v>141</v>
      </c>
      <c r="AC253">
        <v>253</v>
      </c>
      <c r="AD253">
        <f t="shared" si="156"/>
        <v>252</v>
      </c>
      <c r="AE253">
        <f t="shared" si="157"/>
        <v>1.0697424892703791</v>
      </c>
      <c r="AF253">
        <f t="shared" si="158"/>
        <v>3.58</v>
      </c>
      <c r="AG253">
        <v>253</v>
      </c>
      <c r="AH253">
        <f t="shared" si="159"/>
        <v>252</v>
      </c>
      <c r="AI253">
        <f t="shared" si="160"/>
        <v>1.0697424892703791</v>
      </c>
      <c r="AJ253">
        <f t="shared" si="161"/>
        <v>3.41</v>
      </c>
      <c r="AK253">
        <v>253</v>
      </c>
      <c r="AL253">
        <f t="shared" si="162"/>
        <v>252</v>
      </c>
      <c r="AM253">
        <f t="shared" si="163"/>
        <v>1.0697424892703791</v>
      </c>
      <c r="AN253">
        <f t="shared" si="164"/>
        <v>9.4</v>
      </c>
      <c r="AO253">
        <v>253</v>
      </c>
      <c r="AP253">
        <f t="shared" si="165"/>
        <v>252</v>
      </c>
      <c r="AQ253">
        <f t="shared" si="166"/>
        <v>1.0697424892703791</v>
      </c>
      <c r="AR253">
        <f t="shared" si="167"/>
        <v>116</v>
      </c>
      <c r="AS253">
        <v>253</v>
      </c>
      <c r="AT253">
        <f t="shared" si="168"/>
        <v>252</v>
      </c>
      <c r="AU253">
        <f t="shared" si="169"/>
        <v>1.0697424892703791</v>
      </c>
      <c r="AV253">
        <f t="shared" si="170"/>
        <v>5500</v>
      </c>
      <c r="AW253">
        <v>253</v>
      </c>
      <c r="AX253">
        <f t="shared" si="171"/>
        <v>252</v>
      </c>
      <c r="AY253">
        <f t="shared" si="172"/>
        <v>1.0697424892703791</v>
      </c>
      <c r="AZ253">
        <f t="shared" si="173"/>
        <v>30</v>
      </c>
      <c r="BA253">
        <v>253</v>
      </c>
      <c r="BB253">
        <f t="shared" si="174"/>
        <v>252</v>
      </c>
      <c r="BC253">
        <f t="shared" si="175"/>
        <v>1.0697424892703791</v>
      </c>
      <c r="BD253">
        <f t="shared" si="176"/>
        <v>34</v>
      </c>
      <c r="BE253">
        <v>253</v>
      </c>
      <c r="BF253">
        <f t="shared" si="177"/>
        <v>252</v>
      </c>
      <c r="BG253">
        <f t="shared" si="178"/>
        <v>1.0697424892703791</v>
      </c>
      <c r="BH253">
        <f t="shared" si="179"/>
        <v>16503</v>
      </c>
    </row>
    <row r="254" spans="1:60" x14ac:dyDescent="0.25">
      <c r="A254">
        <v>254</v>
      </c>
      <c r="B254">
        <f t="shared" si="135"/>
        <v>253</v>
      </c>
      <c r="C254">
        <f t="shared" si="136"/>
        <v>1.0690271816881187</v>
      </c>
      <c r="D254">
        <f t="shared" si="137"/>
        <v>0</v>
      </c>
      <c r="E254">
        <v>254</v>
      </c>
      <c r="F254">
        <f t="shared" si="138"/>
        <v>253</v>
      </c>
      <c r="G254">
        <f t="shared" si="139"/>
        <v>1.0690271816881187</v>
      </c>
      <c r="H254">
        <f t="shared" si="140"/>
        <v>94.5</v>
      </c>
      <c r="I254">
        <v>254</v>
      </c>
      <c r="J254">
        <f t="shared" si="141"/>
        <v>253</v>
      </c>
      <c r="K254">
        <f t="shared" si="142"/>
        <v>1.0690271816881187</v>
      </c>
      <c r="L254">
        <f t="shared" si="143"/>
        <v>166.3</v>
      </c>
      <c r="M254">
        <v>254</v>
      </c>
      <c r="N254">
        <f t="shared" si="144"/>
        <v>253</v>
      </c>
      <c r="O254">
        <f t="shared" si="145"/>
        <v>1.0690271816881187</v>
      </c>
      <c r="P254">
        <f t="shared" si="146"/>
        <v>64.099999999999994</v>
      </c>
      <c r="Q254">
        <v>254</v>
      </c>
      <c r="R254">
        <f t="shared" si="147"/>
        <v>253</v>
      </c>
      <c r="S254">
        <f t="shared" si="148"/>
        <v>1.0690271816881187</v>
      </c>
      <c r="T254">
        <f t="shared" si="149"/>
        <v>52</v>
      </c>
      <c r="U254">
        <v>254</v>
      </c>
      <c r="V254">
        <f t="shared" si="150"/>
        <v>253</v>
      </c>
      <c r="W254">
        <f t="shared" si="151"/>
        <v>1.0690271816881187</v>
      </c>
      <c r="X254">
        <f t="shared" si="152"/>
        <v>2145</v>
      </c>
      <c r="Y254">
        <v>254</v>
      </c>
      <c r="Z254">
        <f t="shared" si="153"/>
        <v>253</v>
      </c>
      <c r="AA254">
        <f t="shared" si="154"/>
        <v>1.0690271816881187</v>
      </c>
      <c r="AB254">
        <f t="shared" si="155"/>
        <v>97</v>
      </c>
      <c r="AC254">
        <v>254</v>
      </c>
      <c r="AD254">
        <f t="shared" si="156"/>
        <v>253</v>
      </c>
      <c r="AE254">
        <f t="shared" si="157"/>
        <v>1.0690271816881187</v>
      </c>
      <c r="AF254">
        <f t="shared" si="158"/>
        <v>3.15</v>
      </c>
      <c r="AG254">
        <v>254</v>
      </c>
      <c r="AH254">
        <f t="shared" si="159"/>
        <v>253</v>
      </c>
      <c r="AI254">
        <f t="shared" si="160"/>
        <v>1.0690271816881187</v>
      </c>
      <c r="AJ254">
        <f t="shared" si="161"/>
        <v>3.11</v>
      </c>
      <c r="AK254">
        <v>254</v>
      </c>
      <c r="AL254">
        <f t="shared" si="162"/>
        <v>253</v>
      </c>
      <c r="AM254">
        <f t="shared" si="163"/>
        <v>1.0690271816881187</v>
      </c>
      <c r="AN254">
        <f t="shared" si="164"/>
        <v>8.6</v>
      </c>
      <c r="AO254">
        <v>254</v>
      </c>
      <c r="AP254">
        <f t="shared" si="165"/>
        <v>253</v>
      </c>
      <c r="AQ254">
        <f t="shared" si="166"/>
        <v>1.0690271816881187</v>
      </c>
      <c r="AR254">
        <f t="shared" si="167"/>
        <v>70</v>
      </c>
      <c r="AS254">
        <v>254</v>
      </c>
      <c r="AT254">
        <f t="shared" si="168"/>
        <v>253</v>
      </c>
      <c r="AU254">
        <f t="shared" si="169"/>
        <v>1.0690271816881187</v>
      </c>
      <c r="AV254">
        <f t="shared" si="170"/>
        <v>4800</v>
      </c>
      <c r="AW254">
        <v>254</v>
      </c>
      <c r="AX254">
        <f t="shared" si="171"/>
        <v>253</v>
      </c>
      <c r="AY254">
        <f t="shared" si="172"/>
        <v>1.0690271816881187</v>
      </c>
      <c r="AZ254">
        <f t="shared" si="173"/>
        <v>19</v>
      </c>
      <c r="BA254">
        <v>254</v>
      </c>
      <c r="BB254">
        <f t="shared" si="174"/>
        <v>253</v>
      </c>
      <c r="BC254">
        <f t="shared" si="175"/>
        <v>1.0690271816881187</v>
      </c>
      <c r="BD254">
        <f t="shared" si="176"/>
        <v>25</v>
      </c>
      <c r="BE254">
        <v>254</v>
      </c>
      <c r="BF254">
        <f t="shared" si="177"/>
        <v>253</v>
      </c>
      <c r="BG254">
        <f t="shared" si="178"/>
        <v>1.0690271816881187</v>
      </c>
      <c r="BH254">
        <f t="shared" si="179"/>
        <v>7788</v>
      </c>
    </row>
    <row r="255" spans="1:60" x14ac:dyDescent="0.25">
      <c r="A255">
        <v>255</v>
      </c>
      <c r="B255">
        <f t="shared" si="135"/>
        <v>254</v>
      </c>
      <c r="C255">
        <f t="shared" si="136"/>
        <v>1.0683118741058584</v>
      </c>
      <c r="D255">
        <f t="shared" si="137"/>
        <v>2</v>
      </c>
      <c r="E255">
        <v>255</v>
      </c>
      <c r="F255">
        <f t="shared" si="138"/>
        <v>254</v>
      </c>
      <c r="G255">
        <f t="shared" si="139"/>
        <v>1.0683118741058584</v>
      </c>
      <c r="H255">
        <f t="shared" si="140"/>
        <v>102.4</v>
      </c>
      <c r="I255">
        <v>255</v>
      </c>
      <c r="J255">
        <f t="shared" si="141"/>
        <v>254</v>
      </c>
      <c r="K255">
        <f t="shared" si="142"/>
        <v>1.0683118741058584</v>
      </c>
      <c r="L255">
        <f t="shared" si="143"/>
        <v>183.1</v>
      </c>
      <c r="M255">
        <v>255</v>
      </c>
      <c r="N255">
        <f t="shared" si="144"/>
        <v>254</v>
      </c>
      <c r="O255">
        <f t="shared" si="145"/>
        <v>1.0683118741058584</v>
      </c>
      <c r="P255">
        <f t="shared" si="146"/>
        <v>66.900000000000006</v>
      </c>
      <c r="Q255">
        <v>255</v>
      </c>
      <c r="R255">
        <f t="shared" si="147"/>
        <v>254</v>
      </c>
      <c r="S255">
        <f t="shared" si="148"/>
        <v>1.0683118741058584</v>
      </c>
      <c r="T255">
        <f t="shared" si="149"/>
        <v>55.5</v>
      </c>
      <c r="U255">
        <v>255</v>
      </c>
      <c r="V255">
        <f t="shared" si="150"/>
        <v>254</v>
      </c>
      <c r="W255">
        <f t="shared" si="151"/>
        <v>1.0683118741058584</v>
      </c>
      <c r="X255">
        <f t="shared" si="152"/>
        <v>2935</v>
      </c>
      <c r="Y255">
        <v>255</v>
      </c>
      <c r="Z255">
        <f t="shared" si="153"/>
        <v>254</v>
      </c>
      <c r="AA255">
        <f t="shared" si="154"/>
        <v>1.0683118741058584</v>
      </c>
      <c r="AB255">
        <f t="shared" si="155"/>
        <v>141</v>
      </c>
      <c r="AC255">
        <v>255</v>
      </c>
      <c r="AD255">
        <f t="shared" si="156"/>
        <v>254</v>
      </c>
      <c r="AE255">
        <f t="shared" si="157"/>
        <v>1.0683118741058584</v>
      </c>
      <c r="AF255">
        <f t="shared" si="158"/>
        <v>3.58</v>
      </c>
      <c r="AG255">
        <v>255</v>
      </c>
      <c r="AH255">
        <f t="shared" si="159"/>
        <v>254</v>
      </c>
      <c r="AI255">
        <f t="shared" si="160"/>
        <v>1.0683118741058584</v>
      </c>
      <c r="AJ255">
        <f t="shared" si="161"/>
        <v>3.41</v>
      </c>
      <c r="AK255">
        <v>255</v>
      </c>
      <c r="AL255">
        <f t="shared" si="162"/>
        <v>254</v>
      </c>
      <c r="AM255">
        <f t="shared" si="163"/>
        <v>1.0683118741058584</v>
      </c>
      <c r="AN255">
        <f t="shared" si="164"/>
        <v>9.4</v>
      </c>
      <c r="AO255">
        <v>255</v>
      </c>
      <c r="AP255">
        <f t="shared" si="165"/>
        <v>254</v>
      </c>
      <c r="AQ255">
        <f t="shared" si="166"/>
        <v>1.0683118741058584</v>
      </c>
      <c r="AR255">
        <f t="shared" si="167"/>
        <v>116</v>
      </c>
      <c r="AS255">
        <v>255</v>
      </c>
      <c r="AT255">
        <f t="shared" si="168"/>
        <v>254</v>
      </c>
      <c r="AU255">
        <f t="shared" si="169"/>
        <v>1.0683118741058584</v>
      </c>
      <c r="AV255">
        <f t="shared" si="170"/>
        <v>5500</v>
      </c>
      <c r="AW255">
        <v>255</v>
      </c>
      <c r="AX255">
        <f t="shared" si="171"/>
        <v>254</v>
      </c>
      <c r="AY255">
        <f t="shared" si="172"/>
        <v>1.0683118741058584</v>
      </c>
      <c r="AZ255">
        <f t="shared" si="173"/>
        <v>30</v>
      </c>
      <c r="BA255">
        <v>255</v>
      </c>
      <c r="BB255">
        <f t="shared" si="174"/>
        <v>254</v>
      </c>
      <c r="BC255">
        <f t="shared" si="175"/>
        <v>1.0683118741058584</v>
      </c>
      <c r="BD255">
        <f t="shared" si="176"/>
        <v>34</v>
      </c>
      <c r="BE255">
        <v>255</v>
      </c>
      <c r="BF255">
        <f t="shared" si="177"/>
        <v>254</v>
      </c>
      <c r="BG255">
        <f t="shared" si="178"/>
        <v>1.0683118741058584</v>
      </c>
      <c r="BH255">
        <f t="shared" si="179"/>
        <v>16503</v>
      </c>
    </row>
    <row r="256" spans="1:60" x14ac:dyDescent="0.25">
      <c r="A256">
        <v>256</v>
      </c>
      <c r="B256">
        <f t="shared" si="135"/>
        <v>255</v>
      </c>
      <c r="C256">
        <f t="shared" si="136"/>
        <v>1.067596566523598</v>
      </c>
      <c r="D256">
        <f t="shared" si="137"/>
        <v>0</v>
      </c>
      <c r="E256">
        <v>256</v>
      </c>
      <c r="F256">
        <f t="shared" si="138"/>
        <v>255</v>
      </c>
      <c r="G256">
        <f t="shared" si="139"/>
        <v>1.067596566523598</v>
      </c>
      <c r="H256">
        <f t="shared" si="140"/>
        <v>94.5</v>
      </c>
      <c r="I256">
        <v>256</v>
      </c>
      <c r="J256">
        <f t="shared" si="141"/>
        <v>255</v>
      </c>
      <c r="K256">
        <f t="shared" si="142"/>
        <v>1.067596566523598</v>
      </c>
      <c r="L256">
        <f t="shared" si="143"/>
        <v>166.3</v>
      </c>
      <c r="M256">
        <v>256</v>
      </c>
      <c r="N256">
        <f t="shared" si="144"/>
        <v>255</v>
      </c>
      <c r="O256">
        <f t="shared" si="145"/>
        <v>1.067596566523598</v>
      </c>
      <c r="P256">
        <f t="shared" si="146"/>
        <v>64.099999999999994</v>
      </c>
      <c r="Q256">
        <v>256</v>
      </c>
      <c r="R256">
        <f t="shared" si="147"/>
        <v>255</v>
      </c>
      <c r="S256">
        <f t="shared" si="148"/>
        <v>1.067596566523598</v>
      </c>
      <c r="T256">
        <f t="shared" si="149"/>
        <v>52</v>
      </c>
      <c r="U256">
        <v>256</v>
      </c>
      <c r="V256">
        <f t="shared" si="150"/>
        <v>255</v>
      </c>
      <c r="W256">
        <f t="shared" si="151"/>
        <v>1.067596566523598</v>
      </c>
      <c r="X256">
        <f t="shared" si="152"/>
        <v>2145</v>
      </c>
      <c r="Y256">
        <v>256</v>
      </c>
      <c r="Z256">
        <f t="shared" si="153"/>
        <v>255</v>
      </c>
      <c r="AA256">
        <f t="shared" si="154"/>
        <v>1.067596566523598</v>
      </c>
      <c r="AB256">
        <f t="shared" si="155"/>
        <v>97</v>
      </c>
      <c r="AC256">
        <v>256</v>
      </c>
      <c r="AD256">
        <f t="shared" si="156"/>
        <v>255</v>
      </c>
      <c r="AE256">
        <f t="shared" si="157"/>
        <v>1.067596566523598</v>
      </c>
      <c r="AF256">
        <f t="shared" si="158"/>
        <v>3.15</v>
      </c>
      <c r="AG256">
        <v>256</v>
      </c>
      <c r="AH256">
        <f t="shared" si="159"/>
        <v>255</v>
      </c>
      <c r="AI256">
        <f t="shared" si="160"/>
        <v>1.067596566523598</v>
      </c>
      <c r="AJ256">
        <f t="shared" si="161"/>
        <v>3.11</v>
      </c>
      <c r="AK256">
        <v>256</v>
      </c>
      <c r="AL256">
        <f t="shared" si="162"/>
        <v>255</v>
      </c>
      <c r="AM256">
        <f t="shared" si="163"/>
        <v>1.067596566523598</v>
      </c>
      <c r="AN256">
        <f t="shared" si="164"/>
        <v>8.6</v>
      </c>
      <c r="AO256">
        <v>256</v>
      </c>
      <c r="AP256">
        <f t="shared" si="165"/>
        <v>255</v>
      </c>
      <c r="AQ256">
        <f t="shared" si="166"/>
        <v>1.067596566523598</v>
      </c>
      <c r="AR256">
        <f t="shared" si="167"/>
        <v>70</v>
      </c>
      <c r="AS256">
        <v>256</v>
      </c>
      <c r="AT256">
        <f t="shared" si="168"/>
        <v>255</v>
      </c>
      <c r="AU256">
        <f t="shared" si="169"/>
        <v>1.067596566523598</v>
      </c>
      <c r="AV256">
        <f t="shared" si="170"/>
        <v>4800</v>
      </c>
      <c r="AW256">
        <v>256</v>
      </c>
      <c r="AX256">
        <f t="shared" si="171"/>
        <v>255</v>
      </c>
      <c r="AY256">
        <f t="shared" si="172"/>
        <v>1.067596566523598</v>
      </c>
      <c r="AZ256">
        <f t="shared" si="173"/>
        <v>19</v>
      </c>
      <c r="BA256">
        <v>256</v>
      </c>
      <c r="BB256">
        <f t="shared" si="174"/>
        <v>255</v>
      </c>
      <c r="BC256">
        <f t="shared" si="175"/>
        <v>1.067596566523598</v>
      </c>
      <c r="BD256">
        <f t="shared" si="176"/>
        <v>25</v>
      </c>
      <c r="BE256">
        <v>256</v>
      </c>
      <c r="BF256">
        <f t="shared" si="177"/>
        <v>255</v>
      </c>
      <c r="BG256">
        <f t="shared" si="178"/>
        <v>1.067596566523598</v>
      </c>
      <c r="BH256">
        <f t="shared" si="179"/>
        <v>7788</v>
      </c>
    </row>
    <row r="257" spans="1:60" x14ac:dyDescent="0.25">
      <c r="A257">
        <v>257</v>
      </c>
      <c r="B257">
        <f t="shared" ref="B257:B320" si="180">(A257-1)</f>
        <v>256</v>
      </c>
      <c r="C257">
        <f t="shared" ref="C257:C320" si="181">1.25+B257*-0.0007153075822604</f>
        <v>1.0668812589413377</v>
      </c>
      <c r="D257">
        <f t="shared" ref="D257:D320" si="182">IF(B257/2-INT(B257/2)&lt;0.1,2,0)</f>
        <v>2</v>
      </c>
      <c r="E257">
        <v>257</v>
      </c>
      <c r="F257">
        <f t="shared" ref="F257:F320" si="183">(E257-1)</f>
        <v>256</v>
      </c>
      <c r="G257">
        <f t="shared" ref="G257:G320" si="184">1.25+F257*-0.0007153075822604</f>
        <v>1.0668812589413377</v>
      </c>
      <c r="H257">
        <f t="shared" ref="H257:H320" si="185">IF(F257/2-INT(F257/2)&lt;0.1,102.4,94.5)</f>
        <v>102.4</v>
      </c>
      <c r="I257">
        <v>257</v>
      </c>
      <c r="J257">
        <f t="shared" ref="J257:J320" si="186">(I257-1)</f>
        <v>256</v>
      </c>
      <c r="K257">
        <f t="shared" ref="K257:K320" si="187">1.25+J257*-0.0007153075822604</f>
        <v>1.0668812589413377</v>
      </c>
      <c r="L257">
        <f t="shared" ref="L257:L320" si="188">IF(J257/2-INT(J257/2)&lt;0.1,183.1,166.3)</f>
        <v>183.1</v>
      </c>
      <c r="M257">
        <v>257</v>
      </c>
      <c r="N257">
        <f t="shared" ref="N257:N320" si="189">(M257-1)</f>
        <v>256</v>
      </c>
      <c r="O257">
        <f t="shared" ref="O257:O320" si="190">1.25+N257*-0.0007153075822604</f>
        <v>1.0668812589413377</v>
      </c>
      <c r="P257">
        <f t="shared" ref="P257:P320" si="191">IF(N257/2-INT(N257/2)&lt;0.1,66.9,64.1)</f>
        <v>66.900000000000006</v>
      </c>
      <c r="Q257">
        <v>257</v>
      </c>
      <c r="R257">
        <f t="shared" ref="R257:R320" si="192">(Q257-1)</f>
        <v>256</v>
      </c>
      <c r="S257">
        <f t="shared" ref="S257:S320" si="193">1.25+R257*-0.0007153075822604</f>
        <v>1.0668812589413377</v>
      </c>
      <c r="T257">
        <f t="shared" ref="T257:T320" si="194">IF(R257/2-INT(R257/2)&lt;0.1,55.5,52)</f>
        <v>55.5</v>
      </c>
      <c r="U257">
        <v>257</v>
      </c>
      <c r="V257">
        <f t="shared" ref="V257:V320" si="195">(U257-1)</f>
        <v>256</v>
      </c>
      <c r="W257">
        <f t="shared" ref="W257:W320" si="196">1.25+V257*-0.0007153075822604</f>
        <v>1.0668812589413377</v>
      </c>
      <c r="X257">
        <f t="shared" ref="X257:X320" si="197">IF(V257/2-INT(V257/2)&lt;0.1,2935,2145)</f>
        <v>2935</v>
      </c>
      <c r="Y257">
        <v>257</v>
      </c>
      <c r="Z257">
        <f t="shared" ref="Z257:Z320" si="198">(Y257-1)</f>
        <v>256</v>
      </c>
      <c r="AA257">
        <f t="shared" ref="AA257:AA320" si="199">1.25+Z257*-0.0007153075822604</f>
        <v>1.0668812589413377</v>
      </c>
      <c r="AB257">
        <f t="shared" ref="AB257:AB320" si="200">IF(Z257/2-INT(Z257/2)&lt;0.1,141,97)</f>
        <v>141</v>
      </c>
      <c r="AC257">
        <v>257</v>
      </c>
      <c r="AD257">
        <f t="shared" ref="AD257:AD320" si="201">(AC257-1)</f>
        <v>256</v>
      </c>
      <c r="AE257">
        <f t="shared" ref="AE257:AE320" si="202">1.25+AD257*-0.0007153075822604</f>
        <v>1.0668812589413377</v>
      </c>
      <c r="AF257">
        <f t="shared" ref="AF257:AF320" si="203">IF(AD257/2-INT(AD257/2)&lt;0.1,3.58,3.15)</f>
        <v>3.58</v>
      </c>
      <c r="AG257">
        <v>257</v>
      </c>
      <c r="AH257">
        <f t="shared" ref="AH257:AH320" si="204">(AG257-1)</f>
        <v>256</v>
      </c>
      <c r="AI257">
        <f t="shared" ref="AI257:AI320" si="205">1.25+AH257*-0.0007153075822604</f>
        <v>1.0668812589413377</v>
      </c>
      <c r="AJ257">
        <f t="shared" ref="AJ257:AJ320" si="206">IF(AH257/2-INT(AH257/2)&lt;0.1,3.41,3.11)</f>
        <v>3.41</v>
      </c>
      <c r="AK257">
        <v>257</v>
      </c>
      <c r="AL257">
        <f t="shared" ref="AL257:AL320" si="207">(AK257-1)</f>
        <v>256</v>
      </c>
      <c r="AM257">
        <f t="shared" ref="AM257:AM320" si="208">1.25+AL257*-0.0007153075822604</f>
        <v>1.0668812589413377</v>
      </c>
      <c r="AN257">
        <f t="shared" ref="AN257:AN320" si="209">IF(AL257/2-INT(AL257/2)&lt;0.1,9.4,8.6)</f>
        <v>9.4</v>
      </c>
      <c r="AO257">
        <v>257</v>
      </c>
      <c r="AP257">
        <f t="shared" ref="AP257:AP320" si="210">(AO257-1)</f>
        <v>256</v>
      </c>
      <c r="AQ257">
        <f t="shared" ref="AQ257:AQ320" si="211">1.25+AP257*-0.0007153075822604</f>
        <v>1.0668812589413377</v>
      </c>
      <c r="AR257">
        <f t="shared" ref="AR257:AR320" si="212">IF(AP257/2-INT(AP257/2)&lt;0.1,116,70)</f>
        <v>116</v>
      </c>
      <c r="AS257">
        <v>257</v>
      </c>
      <c r="AT257">
        <f t="shared" ref="AT257:AT320" si="213">(AS257-1)</f>
        <v>256</v>
      </c>
      <c r="AU257">
        <f t="shared" ref="AU257:AU320" si="214">1.25+AT257*-0.0007153075822604</f>
        <v>1.0668812589413377</v>
      </c>
      <c r="AV257">
        <f t="shared" ref="AV257:AV320" si="215">IF(AT257/2-INT(AT257/2)&lt;0.1,5500,4800)</f>
        <v>5500</v>
      </c>
      <c r="AW257">
        <v>257</v>
      </c>
      <c r="AX257">
        <f t="shared" ref="AX257:AX320" si="216">(AW257-1)</f>
        <v>256</v>
      </c>
      <c r="AY257">
        <f t="shared" ref="AY257:AY320" si="217">1.25+AX257*-0.0007153075822604</f>
        <v>1.0668812589413377</v>
      </c>
      <c r="AZ257">
        <f t="shared" ref="AZ257:AZ320" si="218">IF(AX257/2-INT(AX257/2)&lt;0.1,30,19)</f>
        <v>30</v>
      </c>
      <c r="BA257">
        <v>257</v>
      </c>
      <c r="BB257">
        <f t="shared" ref="BB257:BB320" si="219">(BA257-1)</f>
        <v>256</v>
      </c>
      <c r="BC257">
        <f t="shared" ref="BC257:BC320" si="220">1.25+BB257*-0.0007153075822604</f>
        <v>1.0668812589413377</v>
      </c>
      <c r="BD257">
        <f t="shared" ref="BD257:BD320" si="221">IF(BB257/2-INT(BB257/2)&lt;0.1,34,25)</f>
        <v>34</v>
      </c>
      <c r="BE257">
        <v>257</v>
      </c>
      <c r="BF257">
        <f t="shared" ref="BF257:BF320" si="222">(BE257-1)</f>
        <v>256</v>
      </c>
      <c r="BG257">
        <f t="shared" ref="BG257:BG320" si="223">1.25+BF257*-0.0007153075822604</f>
        <v>1.0668812589413377</v>
      </c>
      <c r="BH257">
        <f t="shared" ref="BH257:BH320" si="224">IF(BF257/2-INT(BF257/2)&lt;0.1,16503,7788)</f>
        <v>16503</v>
      </c>
    </row>
    <row r="258" spans="1:60" x14ac:dyDescent="0.25">
      <c r="A258">
        <v>258</v>
      </c>
      <c r="B258">
        <f t="shared" si="180"/>
        <v>257</v>
      </c>
      <c r="C258">
        <f t="shared" si="181"/>
        <v>1.0661659513590771</v>
      </c>
      <c r="D258">
        <f t="shared" si="182"/>
        <v>0</v>
      </c>
      <c r="E258">
        <v>258</v>
      </c>
      <c r="F258">
        <f t="shared" si="183"/>
        <v>257</v>
      </c>
      <c r="G258">
        <f t="shared" si="184"/>
        <v>1.0661659513590771</v>
      </c>
      <c r="H258">
        <f t="shared" si="185"/>
        <v>94.5</v>
      </c>
      <c r="I258">
        <v>258</v>
      </c>
      <c r="J258">
        <f t="shared" si="186"/>
        <v>257</v>
      </c>
      <c r="K258">
        <f t="shared" si="187"/>
        <v>1.0661659513590771</v>
      </c>
      <c r="L258">
        <f t="shared" si="188"/>
        <v>166.3</v>
      </c>
      <c r="M258">
        <v>258</v>
      </c>
      <c r="N258">
        <f t="shared" si="189"/>
        <v>257</v>
      </c>
      <c r="O258">
        <f t="shared" si="190"/>
        <v>1.0661659513590771</v>
      </c>
      <c r="P258">
        <f t="shared" si="191"/>
        <v>64.099999999999994</v>
      </c>
      <c r="Q258">
        <v>258</v>
      </c>
      <c r="R258">
        <f t="shared" si="192"/>
        <v>257</v>
      </c>
      <c r="S258">
        <f t="shared" si="193"/>
        <v>1.0661659513590771</v>
      </c>
      <c r="T258">
        <f t="shared" si="194"/>
        <v>52</v>
      </c>
      <c r="U258">
        <v>258</v>
      </c>
      <c r="V258">
        <f t="shared" si="195"/>
        <v>257</v>
      </c>
      <c r="W258">
        <f t="shared" si="196"/>
        <v>1.0661659513590771</v>
      </c>
      <c r="X258">
        <f t="shared" si="197"/>
        <v>2145</v>
      </c>
      <c r="Y258">
        <v>258</v>
      </c>
      <c r="Z258">
        <f t="shared" si="198"/>
        <v>257</v>
      </c>
      <c r="AA258">
        <f t="shared" si="199"/>
        <v>1.0661659513590771</v>
      </c>
      <c r="AB258">
        <f t="shared" si="200"/>
        <v>97</v>
      </c>
      <c r="AC258">
        <v>258</v>
      </c>
      <c r="AD258">
        <f t="shared" si="201"/>
        <v>257</v>
      </c>
      <c r="AE258">
        <f t="shared" si="202"/>
        <v>1.0661659513590771</v>
      </c>
      <c r="AF258">
        <f t="shared" si="203"/>
        <v>3.15</v>
      </c>
      <c r="AG258">
        <v>258</v>
      </c>
      <c r="AH258">
        <f t="shared" si="204"/>
        <v>257</v>
      </c>
      <c r="AI258">
        <f t="shared" si="205"/>
        <v>1.0661659513590771</v>
      </c>
      <c r="AJ258">
        <f t="shared" si="206"/>
        <v>3.11</v>
      </c>
      <c r="AK258">
        <v>258</v>
      </c>
      <c r="AL258">
        <f t="shared" si="207"/>
        <v>257</v>
      </c>
      <c r="AM258">
        <f t="shared" si="208"/>
        <v>1.0661659513590771</v>
      </c>
      <c r="AN258">
        <f t="shared" si="209"/>
        <v>8.6</v>
      </c>
      <c r="AO258">
        <v>258</v>
      </c>
      <c r="AP258">
        <f t="shared" si="210"/>
        <v>257</v>
      </c>
      <c r="AQ258">
        <f t="shared" si="211"/>
        <v>1.0661659513590771</v>
      </c>
      <c r="AR258">
        <f t="shared" si="212"/>
        <v>70</v>
      </c>
      <c r="AS258">
        <v>258</v>
      </c>
      <c r="AT258">
        <f t="shared" si="213"/>
        <v>257</v>
      </c>
      <c r="AU258">
        <f t="shared" si="214"/>
        <v>1.0661659513590771</v>
      </c>
      <c r="AV258">
        <f t="shared" si="215"/>
        <v>4800</v>
      </c>
      <c r="AW258">
        <v>258</v>
      </c>
      <c r="AX258">
        <f t="shared" si="216"/>
        <v>257</v>
      </c>
      <c r="AY258">
        <f t="shared" si="217"/>
        <v>1.0661659513590771</v>
      </c>
      <c r="AZ258">
        <f t="shared" si="218"/>
        <v>19</v>
      </c>
      <c r="BA258">
        <v>258</v>
      </c>
      <c r="BB258">
        <f t="shared" si="219"/>
        <v>257</v>
      </c>
      <c r="BC258">
        <f t="shared" si="220"/>
        <v>1.0661659513590771</v>
      </c>
      <c r="BD258">
        <f t="shared" si="221"/>
        <v>25</v>
      </c>
      <c r="BE258">
        <v>258</v>
      </c>
      <c r="BF258">
        <f t="shared" si="222"/>
        <v>257</v>
      </c>
      <c r="BG258">
        <f t="shared" si="223"/>
        <v>1.0661659513590771</v>
      </c>
      <c r="BH258">
        <f t="shared" si="224"/>
        <v>7788</v>
      </c>
    </row>
    <row r="259" spans="1:60" x14ac:dyDescent="0.25">
      <c r="A259">
        <v>259</v>
      </c>
      <c r="B259">
        <f t="shared" si="180"/>
        <v>258</v>
      </c>
      <c r="C259">
        <f t="shared" si="181"/>
        <v>1.0654506437768168</v>
      </c>
      <c r="D259">
        <f t="shared" si="182"/>
        <v>2</v>
      </c>
      <c r="E259">
        <v>259</v>
      </c>
      <c r="F259">
        <f t="shared" si="183"/>
        <v>258</v>
      </c>
      <c r="G259">
        <f t="shared" si="184"/>
        <v>1.0654506437768168</v>
      </c>
      <c r="H259">
        <f t="shared" si="185"/>
        <v>102.4</v>
      </c>
      <c r="I259">
        <v>259</v>
      </c>
      <c r="J259">
        <f t="shared" si="186"/>
        <v>258</v>
      </c>
      <c r="K259">
        <f t="shared" si="187"/>
        <v>1.0654506437768168</v>
      </c>
      <c r="L259">
        <f t="shared" si="188"/>
        <v>183.1</v>
      </c>
      <c r="M259">
        <v>259</v>
      </c>
      <c r="N259">
        <f t="shared" si="189"/>
        <v>258</v>
      </c>
      <c r="O259">
        <f t="shared" si="190"/>
        <v>1.0654506437768168</v>
      </c>
      <c r="P259">
        <f t="shared" si="191"/>
        <v>66.900000000000006</v>
      </c>
      <c r="Q259">
        <v>259</v>
      </c>
      <c r="R259">
        <f t="shared" si="192"/>
        <v>258</v>
      </c>
      <c r="S259">
        <f t="shared" si="193"/>
        <v>1.0654506437768168</v>
      </c>
      <c r="T259">
        <f t="shared" si="194"/>
        <v>55.5</v>
      </c>
      <c r="U259">
        <v>259</v>
      </c>
      <c r="V259">
        <f t="shared" si="195"/>
        <v>258</v>
      </c>
      <c r="W259">
        <f t="shared" si="196"/>
        <v>1.0654506437768168</v>
      </c>
      <c r="X259">
        <f t="shared" si="197"/>
        <v>2935</v>
      </c>
      <c r="Y259">
        <v>259</v>
      </c>
      <c r="Z259">
        <f t="shared" si="198"/>
        <v>258</v>
      </c>
      <c r="AA259">
        <f t="shared" si="199"/>
        <v>1.0654506437768168</v>
      </c>
      <c r="AB259">
        <f t="shared" si="200"/>
        <v>141</v>
      </c>
      <c r="AC259">
        <v>259</v>
      </c>
      <c r="AD259">
        <f t="shared" si="201"/>
        <v>258</v>
      </c>
      <c r="AE259">
        <f t="shared" si="202"/>
        <v>1.0654506437768168</v>
      </c>
      <c r="AF259">
        <f t="shared" si="203"/>
        <v>3.58</v>
      </c>
      <c r="AG259">
        <v>259</v>
      </c>
      <c r="AH259">
        <f t="shared" si="204"/>
        <v>258</v>
      </c>
      <c r="AI259">
        <f t="shared" si="205"/>
        <v>1.0654506437768168</v>
      </c>
      <c r="AJ259">
        <f t="shared" si="206"/>
        <v>3.41</v>
      </c>
      <c r="AK259">
        <v>259</v>
      </c>
      <c r="AL259">
        <f t="shared" si="207"/>
        <v>258</v>
      </c>
      <c r="AM259">
        <f t="shared" si="208"/>
        <v>1.0654506437768168</v>
      </c>
      <c r="AN259">
        <f t="shared" si="209"/>
        <v>9.4</v>
      </c>
      <c r="AO259">
        <v>259</v>
      </c>
      <c r="AP259">
        <f t="shared" si="210"/>
        <v>258</v>
      </c>
      <c r="AQ259">
        <f t="shared" si="211"/>
        <v>1.0654506437768168</v>
      </c>
      <c r="AR259">
        <f t="shared" si="212"/>
        <v>116</v>
      </c>
      <c r="AS259">
        <v>259</v>
      </c>
      <c r="AT259">
        <f t="shared" si="213"/>
        <v>258</v>
      </c>
      <c r="AU259">
        <f t="shared" si="214"/>
        <v>1.0654506437768168</v>
      </c>
      <c r="AV259">
        <f t="shared" si="215"/>
        <v>5500</v>
      </c>
      <c r="AW259">
        <v>259</v>
      </c>
      <c r="AX259">
        <f t="shared" si="216"/>
        <v>258</v>
      </c>
      <c r="AY259">
        <f t="shared" si="217"/>
        <v>1.0654506437768168</v>
      </c>
      <c r="AZ259">
        <f t="shared" si="218"/>
        <v>30</v>
      </c>
      <c r="BA259">
        <v>259</v>
      </c>
      <c r="BB259">
        <f t="shared" si="219"/>
        <v>258</v>
      </c>
      <c r="BC259">
        <f t="shared" si="220"/>
        <v>1.0654506437768168</v>
      </c>
      <c r="BD259">
        <f t="shared" si="221"/>
        <v>34</v>
      </c>
      <c r="BE259">
        <v>259</v>
      </c>
      <c r="BF259">
        <f t="shared" si="222"/>
        <v>258</v>
      </c>
      <c r="BG259">
        <f t="shared" si="223"/>
        <v>1.0654506437768168</v>
      </c>
      <c r="BH259">
        <f t="shared" si="224"/>
        <v>16503</v>
      </c>
    </row>
    <row r="260" spans="1:60" x14ac:dyDescent="0.25">
      <c r="A260">
        <v>260</v>
      </c>
      <c r="B260">
        <f t="shared" si="180"/>
        <v>259</v>
      </c>
      <c r="C260">
        <f t="shared" si="181"/>
        <v>1.0647353361945564</v>
      </c>
      <c r="D260">
        <f t="shared" si="182"/>
        <v>0</v>
      </c>
      <c r="E260">
        <v>260</v>
      </c>
      <c r="F260">
        <f t="shared" si="183"/>
        <v>259</v>
      </c>
      <c r="G260">
        <f t="shared" si="184"/>
        <v>1.0647353361945564</v>
      </c>
      <c r="H260">
        <f t="shared" si="185"/>
        <v>94.5</v>
      </c>
      <c r="I260">
        <v>260</v>
      </c>
      <c r="J260">
        <f t="shared" si="186"/>
        <v>259</v>
      </c>
      <c r="K260">
        <f t="shared" si="187"/>
        <v>1.0647353361945564</v>
      </c>
      <c r="L260">
        <f t="shared" si="188"/>
        <v>166.3</v>
      </c>
      <c r="M260">
        <v>260</v>
      </c>
      <c r="N260">
        <f t="shared" si="189"/>
        <v>259</v>
      </c>
      <c r="O260">
        <f t="shared" si="190"/>
        <v>1.0647353361945564</v>
      </c>
      <c r="P260">
        <f t="shared" si="191"/>
        <v>64.099999999999994</v>
      </c>
      <c r="Q260">
        <v>260</v>
      </c>
      <c r="R260">
        <f t="shared" si="192"/>
        <v>259</v>
      </c>
      <c r="S260">
        <f t="shared" si="193"/>
        <v>1.0647353361945564</v>
      </c>
      <c r="T260">
        <f t="shared" si="194"/>
        <v>52</v>
      </c>
      <c r="U260">
        <v>260</v>
      </c>
      <c r="V260">
        <f t="shared" si="195"/>
        <v>259</v>
      </c>
      <c r="W260">
        <f t="shared" si="196"/>
        <v>1.0647353361945564</v>
      </c>
      <c r="X260">
        <f t="shared" si="197"/>
        <v>2145</v>
      </c>
      <c r="Y260">
        <v>260</v>
      </c>
      <c r="Z260">
        <f t="shared" si="198"/>
        <v>259</v>
      </c>
      <c r="AA260">
        <f t="shared" si="199"/>
        <v>1.0647353361945564</v>
      </c>
      <c r="AB260">
        <f t="shared" si="200"/>
        <v>97</v>
      </c>
      <c r="AC260">
        <v>260</v>
      </c>
      <c r="AD260">
        <f t="shared" si="201"/>
        <v>259</v>
      </c>
      <c r="AE260">
        <f t="shared" si="202"/>
        <v>1.0647353361945564</v>
      </c>
      <c r="AF260">
        <f t="shared" si="203"/>
        <v>3.15</v>
      </c>
      <c r="AG260">
        <v>260</v>
      </c>
      <c r="AH260">
        <f t="shared" si="204"/>
        <v>259</v>
      </c>
      <c r="AI260">
        <f t="shared" si="205"/>
        <v>1.0647353361945564</v>
      </c>
      <c r="AJ260">
        <f t="shared" si="206"/>
        <v>3.11</v>
      </c>
      <c r="AK260">
        <v>260</v>
      </c>
      <c r="AL260">
        <f t="shared" si="207"/>
        <v>259</v>
      </c>
      <c r="AM260">
        <f t="shared" si="208"/>
        <v>1.0647353361945564</v>
      </c>
      <c r="AN260">
        <f t="shared" si="209"/>
        <v>8.6</v>
      </c>
      <c r="AO260">
        <v>260</v>
      </c>
      <c r="AP260">
        <f t="shared" si="210"/>
        <v>259</v>
      </c>
      <c r="AQ260">
        <f t="shared" si="211"/>
        <v>1.0647353361945564</v>
      </c>
      <c r="AR260">
        <f t="shared" si="212"/>
        <v>70</v>
      </c>
      <c r="AS260">
        <v>260</v>
      </c>
      <c r="AT260">
        <f t="shared" si="213"/>
        <v>259</v>
      </c>
      <c r="AU260">
        <f t="shared" si="214"/>
        <v>1.0647353361945564</v>
      </c>
      <c r="AV260">
        <f t="shared" si="215"/>
        <v>4800</v>
      </c>
      <c r="AW260">
        <v>260</v>
      </c>
      <c r="AX260">
        <f t="shared" si="216"/>
        <v>259</v>
      </c>
      <c r="AY260">
        <f t="shared" si="217"/>
        <v>1.0647353361945564</v>
      </c>
      <c r="AZ260">
        <f t="shared" si="218"/>
        <v>19</v>
      </c>
      <c r="BA260">
        <v>260</v>
      </c>
      <c r="BB260">
        <f t="shared" si="219"/>
        <v>259</v>
      </c>
      <c r="BC260">
        <f t="shared" si="220"/>
        <v>1.0647353361945564</v>
      </c>
      <c r="BD260">
        <f t="shared" si="221"/>
        <v>25</v>
      </c>
      <c r="BE260">
        <v>260</v>
      </c>
      <c r="BF260">
        <f t="shared" si="222"/>
        <v>259</v>
      </c>
      <c r="BG260">
        <f t="shared" si="223"/>
        <v>1.0647353361945564</v>
      </c>
      <c r="BH260">
        <f t="shared" si="224"/>
        <v>7788</v>
      </c>
    </row>
    <row r="261" spans="1:60" x14ac:dyDescent="0.25">
      <c r="A261">
        <v>261</v>
      </c>
      <c r="B261">
        <f t="shared" si="180"/>
        <v>260</v>
      </c>
      <c r="C261">
        <f t="shared" si="181"/>
        <v>1.0640200286122961</v>
      </c>
      <c r="D261">
        <f t="shared" si="182"/>
        <v>2</v>
      </c>
      <c r="E261">
        <v>261</v>
      </c>
      <c r="F261">
        <f t="shared" si="183"/>
        <v>260</v>
      </c>
      <c r="G261">
        <f t="shared" si="184"/>
        <v>1.0640200286122961</v>
      </c>
      <c r="H261">
        <f t="shared" si="185"/>
        <v>102.4</v>
      </c>
      <c r="I261">
        <v>261</v>
      </c>
      <c r="J261">
        <f t="shared" si="186"/>
        <v>260</v>
      </c>
      <c r="K261">
        <f t="shared" si="187"/>
        <v>1.0640200286122961</v>
      </c>
      <c r="L261">
        <f t="shared" si="188"/>
        <v>183.1</v>
      </c>
      <c r="M261">
        <v>261</v>
      </c>
      <c r="N261">
        <f t="shared" si="189"/>
        <v>260</v>
      </c>
      <c r="O261">
        <f t="shared" si="190"/>
        <v>1.0640200286122961</v>
      </c>
      <c r="P261">
        <f t="shared" si="191"/>
        <v>66.900000000000006</v>
      </c>
      <c r="Q261">
        <v>261</v>
      </c>
      <c r="R261">
        <f t="shared" si="192"/>
        <v>260</v>
      </c>
      <c r="S261">
        <f t="shared" si="193"/>
        <v>1.0640200286122961</v>
      </c>
      <c r="T261">
        <f t="shared" si="194"/>
        <v>55.5</v>
      </c>
      <c r="U261">
        <v>261</v>
      </c>
      <c r="V261">
        <f t="shared" si="195"/>
        <v>260</v>
      </c>
      <c r="W261">
        <f t="shared" si="196"/>
        <v>1.0640200286122961</v>
      </c>
      <c r="X261">
        <f t="shared" si="197"/>
        <v>2935</v>
      </c>
      <c r="Y261">
        <v>261</v>
      </c>
      <c r="Z261">
        <f t="shared" si="198"/>
        <v>260</v>
      </c>
      <c r="AA261">
        <f t="shared" si="199"/>
        <v>1.0640200286122961</v>
      </c>
      <c r="AB261">
        <f t="shared" si="200"/>
        <v>141</v>
      </c>
      <c r="AC261">
        <v>261</v>
      </c>
      <c r="AD261">
        <f t="shared" si="201"/>
        <v>260</v>
      </c>
      <c r="AE261">
        <f t="shared" si="202"/>
        <v>1.0640200286122961</v>
      </c>
      <c r="AF261">
        <f t="shared" si="203"/>
        <v>3.58</v>
      </c>
      <c r="AG261">
        <v>261</v>
      </c>
      <c r="AH261">
        <f t="shared" si="204"/>
        <v>260</v>
      </c>
      <c r="AI261">
        <f t="shared" si="205"/>
        <v>1.0640200286122961</v>
      </c>
      <c r="AJ261">
        <f t="shared" si="206"/>
        <v>3.41</v>
      </c>
      <c r="AK261">
        <v>261</v>
      </c>
      <c r="AL261">
        <f t="shared" si="207"/>
        <v>260</v>
      </c>
      <c r="AM261">
        <f t="shared" si="208"/>
        <v>1.0640200286122961</v>
      </c>
      <c r="AN261">
        <f t="shared" si="209"/>
        <v>9.4</v>
      </c>
      <c r="AO261">
        <v>261</v>
      </c>
      <c r="AP261">
        <f t="shared" si="210"/>
        <v>260</v>
      </c>
      <c r="AQ261">
        <f t="shared" si="211"/>
        <v>1.0640200286122961</v>
      </c>
      <c r="AR261">
        <f t="shared" si="212"/>
        <v>116</v>
      </c>
      <c r="AS261">
        <v>261</v>
      </c>
      <c r="AT261">
        <f t="shared" si="213"/>
        <v>260</v>
      </c>
      <c r="AU261">
        <f t="shared" si="214"/>
        <v>1.0640200286122961</v>
      </c>
      <c r="AV261">
        <f t="shared" si="215"/>
        <v>5500</v>
      </c>
      <c r="AW261">
        <v>261</v>
      </c>
      <c r="AX261">
        <f t="shared" si="216"/>
        <v>260</v>
      </c>
      <c r="AY261">
        <f t="shared" si="217"/>
        <v>1.0640200286122961</v>
      </c>
      <c r="AZ261">
        <f t="shared" si="218"/>
        <v>30</v>
      </c>
      <c r="BA261">
        <v>261</v>
      </c>
      <c r="BB261">
        <f t="shared" si="219"/>
        <v>260</v>
      </c>
      <c r="BC261">
        <f t="shared" si="220"/>
        <v>1.0640200286122961</v>
      </c>
      <c r="BD261">
        <f t="shared" si="221"/>
        <v>34</v>
      </c>
      <c r="BE261">
        <v>261</v>
      </c>
      <c r="BF261">
        <f t="shared" si="222"/>
        <v>260</v>
      </c>
      <c r="BG261">
        <f t="shared" si="223"/>
        <v>1.0640200286122961</v>
      </c>
      <c r="BH261">
        <f t="shared" si="224"/>
        <v>16503</v>
      </c>
    </row>
    <row r="262" spans="1:60" x14ac:dyDescent="0.25">
      <c r="A262">
        <v>262</v>
      </c>
      <c r="B262">
        <f t="shared" si="180"/>
        <v>261</v>
      </c>
      <c r="C262">
        <f t="shared" si="181"/>
        <v>1.0633047210300357</v>
      </c>
      <c r="D262">
        <f t="shared" si="182"/>
        <v>0</v>
      </c>
      <c r="E262">
        <v>262</v>
      </c>
      <c r="F262">
        <f t="shared" si="183"/>
        <v>261</v>
      </c>
      <c r="G262">
        <f t="shared" si="184"/>
        <v>1.0633047210300357</v>
      </c>
      <c r="H262">
        <f t="shared" si="185"/>
        <v>94.5</v>
      </c>
      <c r="I262">
        <v>262</v>
      </c>
      <c r="J262">
        <f t="shared" si="186"/>
        <v>261</v>
      </c>
      <c r="K262">
        <f t="shared" si="187"/>
        <v>1.0633047210300357</v>
      </c>
      <c r="L262">
        <f t="shared" si="188"/>
        <v>166.3</v>
      </c>
      <c r="M262">
        <v>262</v>
      </c>
      <c r="N262">
        <f t="shared" si="189"/>
        <v>261</v>
      </c>
      <c r="O262">
        <f t="shared" si="190"/>
        <v>1.0633047210300357</v>
      </c>
      <c r="P262">
        <f t="shared" si="191"/>
        <v>64.099999999999994</v>
      </c>
      <c r="Q262">
        <v>262</v>
      </c>
      <c r="R262">
        <f t="shared" si="192"/>
        <v>261</v>
      </c>
      <c r="S262">
        <f t="shared" si="193"/>
        <v>1.0633047210300357</v>
      </c>
      <c r="T262">
        <f t="shared" si="194"/>
        <v>52</v>
      </c>
      <c r="U262">
        <v>262</v>
      </c>
      <c r="V262">
        <f t="shared" si="195"/>
        <v>261</v>
      </c>
      <c r="W262">
        <f t="shared" si="196"/>
        <v>1.0633047210300357</v>
      </c>
      <c r="X262">
        <f t="shared" si="197"/>
        <v>2145</v>
      </c>
      <c r="Y262">
        <v>262</v>
      </c>
      <c r="Z262">
        <f t="shared" si="198"/>
        <v>261</v>
      </c>
      <c r="AA262">
        <f t="shared" si="199"/>
        <v>1.0633047210300357</v>
      </c>
      <c r="AB262">
        <f t="shared" si="200"/>
        <v>97</v>
      </c>
      <c r="AC262">
        <v>262</v>
      </c>
      <c r="AD262">
        <f t="shared" si="201"/>
        <v>261</v>
      </c>
      <c r="AE262">
        <f t="shared" si="202"/>
        <v>1.0633047210300357</v>
      </c>
      <c r="AF262">
        <f t="shared" si="203"/>
        <v>3.15</v>
      </c>
      <c r="AG262">
        <v>262</v>
      </c>
      <c r="AH262">
        <f t="shared" si="204"/>
        <v>261</v>
      </c>
      <c r="AI262">
        <f t="shared" si="205"/>
        <v>1.0633047210300357</v>
      </c>
      <c r="AJ262">
        <f t="shared" si="206"/>
        <v>3.11</v>
      </c>
      <c r="AK262">
        <v>262</v>
      </c>
      <c r="AL262">
        <f t="shared" si="207"/>
        <v>261</v>
      </c>
      <c r="AM262">
        <f t="shared" si="208"/>
        <v>1.0633047210300357</v>
      </c>
      <c r="AN262">
        <f t="shared" si="209"/>
        <v>8.6</v>
      </c>
      <c r="AO262">
        <v>262</v>
      </c>
      <c r="AP262">
        <f t="shared" si="210"/>
        <v>261</v>
      </c>
      <c r="AQ262">
        <f t="shared" si="211"/>
        <v>1.0633047210300357</v>
      </c>
      <c r="AR262">
        <f t="shared" si="212"/>
        <v>70</v>
      </c>
      <c r="AS262">
        <v>262</v>
      </c>
      <c r="AT262">
        <f t="shared" si="213"/>
        <v>261</v>
      </c>
      <c r="AU262">
        <f t="shared" si="214"/>
        <v>1.0633047210300357</v>
      </c>
      <c r="AV262">
        <f t="shared" si="215"/>
        <v>4800</v>
      </c>
      <c r="AW262">
        <v>262</v>
      </c>
      <c r="AX262">
        <f t="shared" si="216"/>
        <v>261</v>
      </c>
      <c r="AY262">
        <f t="shared" si="217"/>
        <v>1.0633047210300357</v>
      </c>
      <c r="AZ262">
        <f t="shared" si="218"/>
        <v>19</v>
      </c>
      <c r="BA262">
        <v>262</v>
      </c>
      <c r="BB262">
        <f t="shared" si="219"/>
        <v>261</v>
      </c>
      <c r="BC262">
        <f t="shared" si="220"/>
        <v>1.0633047210300357</v>
      </c>
      <c r="BD262">
        <f t="shared" si="221"/>
        <v>25</v>
      </c>
      <c r="BE262">
        <v>262</v>
      </c>
      <c r="BF262">
        <f t="shared" si="222"/>
        <v>261</v>
      </c>
      <c r="BG262">
        <f t="shared" si="223"/>
        <v>1.0633047210300357</v>
      </c>
      <c r="BH262">
        <f t="shared" si="224"/>
        <v>7788</v>
      </c>
    </row>
    <row r="263" spans="1:60" x14ac:dyDescent="0.25">
      <c r="A263">
        <v>263</v>
      </c>
      <c r="B263">
        <f t="shared" si="180"/>
        <v>262</v>
      </c>
      <c r="C263">
        <f t="shared" si="181"/>
        <v>1.0625894134477751</v>
      </c>
      <c r="D263">
        <f t="shared" si="182"/>
        <v>2</v>
      </c>
      <c r="E263">
        <v>263</v>
      </c>
      <c r="F263">
        <f t="shared" si="183"/>
        <v>262</v>
      </c>
      <c r="G263">
        <f t="shared" si="184"/>
        <v>1.0625894134477751</v>
      </c>
      <c r="H263">
        <f t="shared" si="185"/>
        <v>102.4</v>
      </c>
      <c r="I263">
        <v>263</v>
      </c>
      <c r="J263">
        <f t="shared" si="186"/>
        <v>262</v>
      </c>
      <c r="K263">
        <f t="shared" si="187"/>
        <v>1.0625894134477751</v>
      </c>
      <c r="L263">
        <f t="shared" si="188"/>
        <v>183.1</v>
      </c>
      <c r="M263">
        <v>263</v>
      </c>
      <c r="N263">
        <f t="shared" si="189"/>
        <v>262</v>
      </c>
      <c r="O263">
        <f t="shared" si="190"/>
        <v>1.0625894134477751</v>
      </c>
      <c r="P263">
        <f t="shared" si="191"/>
        <v>66.900000000000006</v>
      </c>
      <c r="Q263">
        <v>263</v>
      </c>
      <c r="R263">
        <f t="shared" si="192"/>
        <v>262</v>
      </c>
      <c r="S263">
        <f t="shared" si="193"/>
        <v>1.0625894134477751</v>
      </c>
      <c r="T263">
        <f t="shared" si="194"/>
        <v>55.5</v>
      </c>
      <c r="U263">
        <v>263</v>
      </c>
      <c r="V263">
        <f t="shared" si="195"/>
        <v>262</v>
      </c>
      <c r="W263">
        <f t="shared" si="196"/>
        <v>1.0625894134477751</v>
      </c>
      <c r="X263">
        <f t="shared" si="197"/>
        <v>2935</v>
      </c>
      <c r="Y263">
        <v>263</v>
      </c>
      <c r="Z263">
        <f t="shared" si="198"/>
        <v>262</v>
      </c>
      <c r="AA263">
        <f t="shared" si="199"/>
        <v>1.0625894134477751</v>
      </c>
      <c r="AB263">
        <f t="shared" si="200"/>
        <v>141</v>
      </c>
      <c r="AC263">
        <v>263</v>
      </c>
      <c r="AD263">
        <f t="shared" si="201"/>
        <v>262</v>
      </c>
      <c r="AE263">
        <f t="shared" si="202"/>
        <v>1.0625894134477751</v>
      </c>
      <c r="AF263">
        <f t="shared" si="203"/>
        <v>3.58</v>
      </c>
      <c r="AG263">
        <v>263</v>
      </c>
      <c r="AH263">
        <f t="shared" si="204"/>
        <v>262</v>
      </c>
      <c r="AI263">
        <f t="shared" si="205"/>
        <v>1.0625894134477751</v>
      </c>
      <c r="AJ263">
        <f t="shared" si="206"/>
        <v>3.41</v>
      </c>
      <c r="AK263">
        <v>263</v>
      </c>
      <c r="AL263">
        <f t="shared" si="207"/>
        <v>262</v>
      </c>
      <c r="AM263">
        <f t="shared" si="208"/>
        <v>1.0625894134477751</v>
      </c>
      <c r="AN263">
        <f t="shared" si="209"/>
        <v>9.4</v>
      </c>
      <c r="AO263">
        <v>263</v>
      </c>
      <c r="AP263">
        <f t="shared" si="210"/>
        <v>262</v>
      </c>
      <c r="AQ263">
        <f t="shared" si="211"/>
        <v>1.0625894134477751</v>
      </c>
      <c r="AR263">
        <f t="shared" si="212"/>
        <v>116</v>
      </c>
      <c r="AS263">
        <v>263</v>
      </c>
      <c r="AT263">
        <f t="shared" si="213"/>
        <v>262</v>
      </c>
      <c r="AU263">
        <f t="shared" si="214"/>
        <v>1.0625894134477751</v>
      </c>
      <c r="AV263">
        <f t="shared" si="215"/>
        <v>5500</v>
      </c>
      <c r="AW263">
        <v>263</v>
      </c>
      <c r="AX263">
        <f t="shared" si="216"/>
        <v>262</v>
      </c>
      <c r="AY263">
        <f t="shared" si="217"/>
        <v>1.0625894134477751</v>
      </c>
      <c r="AZ263">
        <f t="shared" si="218"/>
        <v>30</v>
      </c>
      <c r="BA263">
        <v>263</v>
      </c>
      <c r="BB263">
        <f t="shared" si="219"/>
        <v>262</v>
      </c>
      <c r="BC263">
        <f t="shared" si="220"/>
        <v>1.0625894134477751</v>
      </c>
      <c r="BD263">
        <f t="shared" si="221"/>
        <v>34</v>
      </c>
      <c r="BE263">
        <v>263</v>
      </c>
      <c r="BF263">
        <f t="shared" si="222"/>
        <v>262</v>
      </c>
      <c r="BG263">
        <f t="shared" si="223"/>
        <v>1.0625894134477751</v>
      </c>
      <c r="BH263">
        <f t="shared" si="224"/>
        <v>16503</v>
      </c>
    </row>
    <row r="264" spans="1:60" x14ac:dyDescent="0.25">
      <c r="A264">
        <v>264</v>
      </c>
      <c r="B264">
        <f t="shared" si="180"/>
        <v>263</v>
      </c>
      <c r="C264">
        <f t="shared" si="181"/>
        <v>1.0618741058655148</v>
      </c>
      <c r="D264">
        <f t="shared" si="182"/>
        <v>0</v>
      </c>
      <c r="E264">
        <v>264</v>
      </c>
      <c r="F264">
        <f t="shared" si="183"/>
        <v>263</v>
      </c>
      <c r="G264">
        <f t="shared" si="184"/>
        <v>1.0618741058655148</v>
      </c>
      <c r="H264">
        <f t="shared" si="185"/>
        <v>94.5</v>
      </c>
      <c r="I264">
        <v>264</v>
      </c>
      <c r="J264">
        <f t="shared" si="186"/>
        <v>263</v>
      </c>
      <c r="K264">
        <f t="shared" si="187"/>
        <v>1.0618741058655148</v>
      </c>
      <c r="L264">
        <f t="shared" si="188"/>
        <v>166.3</v>
      </c>
      <c r="M264">
        <v>264</v>
      </c>
      <c r="N264">
        <f t="shared" si="189"/>
        <v>263</v>
      </c>
      <c r="O264">
        <f t="shared" si="190"/>
        <v>1.0618741058655148</v>
      </c>
      <c r="P264">
        <f t="shared" si="191"/>
        <v>64.099999999999994</v>
      </c>
      <c r="Q264">
        <v>264</v>
      </c>
      <c r="R264">
        <f t="shared" si="192"/>
        <v>263</v>
      </c>
      <c r="S264">
        <f t="shared" si="193"/>
        <v>1.0618741058655148</v>
      </c>
      <c r="T264">
        <f t="shared" si="194"/>
        <v>52</v>
      </c>
      <c r="U264">
        <v>264</v>
      </c>
      <c r="V264">
        <f t="shared" si="195"/>
        <v>263</v>
      </c>
      <c r="W264">
        <f t="shared" si="196"/>
        <v>1.0618741058655148</v>
      </c>
      <c r="X264">
        <f t="shared" si="197"/>
        <v>2145</v>
      </c>
      <c r="Y264">
        <v>264</v>
      </c>
      <c r="Z264">
        <f t="shared" si="198"/>
        <v>263</v>
      </c>
      <c r="AA264">
        <f t="shared" si="199"/>
        <v>1.0618741058655148</v>
      </c>
      <c r="AB264">
        <f t="shared" si="200"/>
        <v>97</v>
      </c>
      <c r="AC264">
        <v>264</v>
      </c>
      <c r="AD264">
        <f t="shared" si="201"/>
        <v>263</v>
      </c>
      <c r="AE264">
        <f t="shared" si="202"/>
        <v>1.0618741058655148</v>
      </c>
      <c r="AF264">
        <f t="shared" si="203"/>
        <v>3.15</v>
      </c>
      <c r="AG264">
        <v>264</v>
      </c>
      <c r="AH264">
        <f t="shared" si="204"/>
        <v>263</v>
      </c>
      <c r="AI264">
        <f t="shared" si="205"/>
        <v>1.0618741058655148</v>
      </c>
      <c r="AJ264">
        <f t="shared" si="206"/>
        <v>3.11</v>
      </c>
      <c r="AK264">
        <v>264</v>
      </c>
      <c r="AL264">
        <f t="shared" si="207"/>
        <v>263</v>
      </c>
      <c r="AM264">
        <f t="shared" si="208"/>
        <v>1.0618741058655148</v>
      </c>
      <c r="AN264">
        <f t="shared" si="209"/>
        <v>8.6</v>
      </c>
      <c r="AO264">
        <v>264</v>
      </c>
      <c r="AP264">
        <f t="shared" si="210"/>
        <v>263</v>
      </c>
      <c r="AQ264">
        <f t="shared" si="211"/>
        <v>1.0618741058655148</v>
      </c>
      <c r="AR264">
        <f t="shared" si="212"/>
        <v>70</v>
      </c>
      <c r="AS264">
        <v>264</v>
      </c>
      <c r="AT264">
        <f t="shared" si="213"/>
        <v>263</v>
      </c>
      <c r="AU264">
        <f t="shared" si="214"/>
        <v>1.0618741058655148</v>
      </c>
      <c r="AV264">
        <f t="shared" si="215"/>
        <v>4800</v>
      </c>
      <c r="AW264">
        <v>264</v>
      </c>
      <c r="AX264">
        <f t="shared" si="216"/>
        <v>263</v>
      </c>
      <c r="AY264">
        <f t="shared" si="217"/>
        <v>1.0618741058655148</v>
      </c>
      <c r="AZ264">
        <f t="shared" si="218"/>
        <v>19</v>
      </c>
      <c r="BA264">
        <v>264</v>
      </c>
      <c r="BB264">
        <f t="shared" si="219"/>
        <v>263</v>
      </c>
      <c r="BC264">
        <f t="shared" si="220"/>
        <v>1.0618741058655148</v>
      </c>
      <c r="BD264">
        <f t="shared" si="221"/>
        <v>25</v>
      </c>
      <c r="BE264">
        <v>264</v>
      </c>
      <c r="BF264">
        <f t="shared" si="222"/>
        <v>263</v>
      </c>
      <c r="BG264">
        <f t="shared" si="223"/>
        <v>1.0618741058655148</v>
      </c>
      <c r="BH264">
        <f t="shared" si="224"/>
        <v>7788</v>
      </c>
    </row>
    <row r="265" spans="1:60" x14ac:dyDescent="0.25">
      <c r="A265">
        <v>265</v>
      </c>
      <c r="B265">
        <f t="shared" si="180"/>
        <v>264</v>
      </c>
      <c r="C265">
        <f t="shared" si="181"/>
        <v>1.0611587982832544</v>
      </c>
      <c r="D265">
        <f t="shared" si="182"/>
        <v>2</v>
      </c>
      <c r="E265">
        <v>265</v>
      </c>
      <c r="F265">
        <f t="shared" si="183"/>
        <v>264</v>
      </c>
      <c r="G265">
        <f t="shared" si="184"/>
        <v>1.0611587982832544</v>
      </c>
      <c r="H265">
        <f t="shared" si="185"/>
        <v>102.4</v>
      </c>
      <c r="I265">
        <v>265</v>
      </c>
      <c r="J265">
        <f t="shared" si="186"/>
        <v>264</v>
      </c>
      <c r="K265">
        <f t="shared" si="187"/>
        <v>1.0611587982832544</v>
      </c>
      <c r="L265">
        <f t="shared" si="188"/>
        <v>183.1</v>
      </c>
      <c r="M265">
        <v>265</v>
      </c>
      <c r="N265">
        <f t="shared" si="189"/>
        <v>264</v>
      </c>
      <c r="O265">
        <f t="shared" si="190"/>
        <v>1.0611587982832544</v>
      </c>
      <c r="P265">
        <f t="shared" si="191"/>
        <v>66.900000000000006</v>
      </c>
      <c r="Q265">
        <v>265</v>
      </c>
      <c r="R265">
        <f t="shared" si="192"/>
        <v>264</v>
      </c>
      <c r="S265">
        <f t="shared" si="193"/>
        <v>1.0611587982832544</v>
      </c>
      <c r="T265">
        <f t="shared" si="194"/>
        <v>55.5</v>
      </c>
      <c r="U265">
        <v>265</v>
      </c>
      <c r="V265">
        <f t="shared" si="195"/>
        <v>264</v>
      </c>
      <c r="W265">
        <f t="shared" si="196"/>
        <v>1.0611587982832544</v>
      </c>
      <c r="X265">
        <f t="shared" si="197"/>
        <v>2935</v>
      </c>
      <c r="Y265">
        <v>265</v>
      </c>
      <c r="Z265">
        <f t="shared" si="198"/>
        <v>264</v>
      </c>
      <c r="AA265">
        <f t="shared" si="199"/>
        <v>1.0611587982832544</v>
      </c>
      <c r="AB265">
        <f t="shared" si="200"/>
        <v>141</v>
      </c>
      <c r="AC265">
        <v>265</v>
      </c>
      <c r="AD265">
        <f t="shared" si="201"/>
        <v>264</v>
      </c>
      <c r="AE265">
        <f t="shared" si="202"/>
        <v>1.0611587982832544</v>
      </c>
      <c r="AF265">
        <f t="shared" si="203"/>
        <v>3.58</v>
      </c>
      <c r="AG265">
        <v>265</v>
      </c>
      <c r="AH265">
        <f t="shared" si="204"/>
        <v>264</v>
      </c>
      <c r="AI265">
        <f t="shared" si="205"/>
        <v>1.0611587982832544</v>
      </c>
      <c r="AJ265">
        <f t="shared" si="206"/>
        <v>3.41</v>
      </c>
      <c r="AK265">
        <v>265</v>
      </c>
      <c r="AL265">
        <f t="shared" si="207"/>
        <v>264</v>
      </c>
      <c r="AM265">
        <f t="shared" si="208"/>
        <v>1.0611587982832544</v>
      </c>
      <c r="AN265">
        <f t="shared" si="209"/>
        <v>9.4</v>
      </c>
      <c r="AO265">
        <v>265</v>
      </c>
      <c r="AP265">
        <f t="shared" si="210"/>
        <v>264</v>
      </c>
      <c r="AQ265">
        <f t="shared" si="211"/>
        <v>1.0611587982832544</v>
      </c>
      <c r="AR265">
        <f t="shared" si="212"/>
        <v>116</v>
      </c>
      <c r="AS265">
        <v>265</v>
      </c>
      <c r="AT265">
        <f t="shared" si="213"/>
        <v>264</v>
      </c>
      <c r="AU265">
        <f t="shared" si="214"/>
        <v>1.0611587982832544</v>
      </c>
      <c r="AV265">
        <f t="shared" si="215"/>
        <v>5500</v>
      </c>
      <c r="AW265">
        <v>265</v>
      </c>
      <c r="AX265">
        <f t="shared" si="216"/>
        <v>264</v>
      </c>
      <c r="AY265">
        <f t="shared" si="217"/>
        <v>1.0611587982832544</v>
      </c>
      <c r="AZ265">
        <f t="shared" si="218"/>
        <v>30</v>
      </c>
      <c r="BA265">
        <v>265</v>
      </c>
      <c r="BB265">
        <f t="shared" si="219"/>
        <v>264</v>
      </c>
      <c r="BC265">
        <f t="shared" si="220"/>
        <v>1.0611587982832544</v>
      </c>
      <c r="BD265">
        <f t="shared" si="221"/>
        <v>34</v>
      </c>
      <c r="BE265">
        <v>265</v>
      </c>
      <c r="BF265">
        <f t="shared" si="222"/>
        <v>264</v>
      </c>
      <c r="BG265">
        <f t="shared" si="223"/>
        <v>1.0611587982832544</v>
      </c>
      <c r="BH265">
        <f t="shared" si="224"/>
        <v>16503</v>
      </c>
    </row>
    <row r="266" spans="1:60" x14ac:dyDescent="0.25">
      <c r="A266">
        <v>266</v>
      </c>
      <c r="B266">
        <f t="shared" si="180"/>
        <v>265</v>
      </c>
      <c r="C266">
        <f t="shared" si="181"/>
        <v>1.0604434907009941</v>
      </c>
      <c r="D266">
        <f t="shared" si="182"/>
        <v>0</v>
      </c>
      <c r="E266">
        <v>266</v>
      </c>
      <c r="F266">
        <f t="shared" si="183"/>
        <v>265</v>
      </c>
      <c r="G266">
        <f t="shared" si="184"/>
        <v>1.0604434907009941</v>
      </c>
      <c r="H266">
        <f t="shared" si="185"/>
        <v>94.5</v>
      </c>
      <c r="I266">
        <v>266</v>
      </c>
      <c r="J266">
        <f t="shared" si="186"/>
        <v>265</v>
      </c>
      <c r="K266">
        <f t="shared" si="187"/>
        <v>1.0604434907009941</v>
      </c>
      <c r="L266">
        <f t="shared" si="188"/>
        <v>166.3</v>
      </c>
      <c r="M266">
        <v>266</v>
      </c>
      <c r="N266">
        <f t="shared" si="189"/>
        <v>265</v>
      </c>
      <c r="O266">
        <f t="shared" si="190"/>
        <v>1.0604434907009941</v>
      </c>
      <c r="P266">
        <f t="shared" si="191"/>
        <v>64.099999999999994</v>
      </c>
      <c r="Q266">
        <v>266</v>
      </c>
      <c r="R266">
        <f t="shared" si="192"/>
        <v>265</v>
      </c>
      <c r="S266">
        <f t="shared" si="193"/>
        <v>1.0604434907009941</v>
      </c>
      <c r="T266">
        <f t="shared" si="194"/>
        <v>52</v>
      </c>
      <c r="U266">
        <v>266</v>
      </c>
      <c r="V266">
        <f t="shared" si="195"/>
        <v>265</v>
      </c>
      <c r="W266">
        <f t="shared" si="196"/>
        <v>1.0604434907009941</v>
      </c>
      <c r="X266">
        <f t="shared" si="197"/>
        <v>2145</v>
      </c>
      <c r="Y266">
        <v>266</v>
      </c>
      <c r="Z266">
        <f t="shared" si="198"/>
        <v>265</v>
      </c>
      <c r="AA266">
        <f t="shared" si="199"/>
        <v>1.0604434907009941</v>
      </c>
      <c r="AB266">
        <f t="shared" si="200"/>
        <v>97</v>
      </c>
      <c r="AC266">
        <v>266</v>
      </c>
      <c r="AD266">
        <f t="shared" si="201"/>
        <v>265</v>
      </c>
      <c r="AE266">
        <f t="shared" si="202"/>
        <v>1.0604434907009941</v>
      </c>
      <c r="AF266">
        <f t="shared" si="203"/>
        <v>3.15</v>
      </c>
      <c r="AG266">
        <v>266</v>
      </c>
      <c r="AH266">
        <f t="shared" si="204"/>
        <v>265</v>
      </c>
      <c r="AI266">
        <f t="shared" si="205"/>
        <v>1.0604434907009941</v>
      </c>
      <c r="AJ266">
        <f t="shared" si="206"/>
        <v>3.11</v>
      </c>
      <c r="AK266">
        <v>266</v>
      </c>
      <c r="AL266">
        <f t="shared" si="207"/>
        <v>265</v>
      </c>
      <c r="AM266">
        <f t="shared" si="208"/>
        <v>1.0604434907009941</v>
      </c>
      <c r="AN266">
        <f t="shared" si="209"/>
        <v>8.6</v>
      </c>
      <c r="AO266">
        <v>266</v>
      </c>
      <c r="AP266">
        <f t="shared" si="210"/>
        <v>265</v>
      </c>
      <c r="AQ266">
        <f t="shared" si="211"/>
        <v>1.0604434907009941</v>
      </c>
      <c r="AR266">
        <f t="shared" si="212"/>
        <v>70</v>
      </c>
      <c r="AS266">
        <v>266</v>
      </c>
      <c r="AT266">
        <f t="shared" si="213"/>
        <v>265</v>
      </c>
      <c r="AU266">
        <f t="shared" si="214"/>
        <v>1.0604434907009941</v>
      </c>
      <c r="AV266">
        <f t="shared" si="215"/>
        <v>4800</v>
      </c>
      <c r="AW266">
        <v>266</v>
      </c>
      <c r="AX266">
        <f t="shared" si="216"/>
        <v>265</v>
      </c>
      <c r="AY266">
        <f t="shared" si="217"/>
        <v>1.0604434907009941</v>
      </c>
      <c r="AZ266">
        <f t="shared" si="218"/>
        <v>19</v>
      </c>
      <c r="BA266">
        <v>266</v>
      </c>
      <c r="BB266">
        <f t="shared" si="219"/>
        <v>265</v>
      </c>
      <c r="BC266">
        <f t="shared" si="220"/>
        <v>1.0604434907009941</v>
      </c>
      <c r="BD266">
        <f t="shared" si="221"/>
        <v>25</v>
      </c>
      <c r="BE266">
        <v>266</v>
      </c>
      <c r="BF266">
        <f t="shared" si="222"/>
        <v>265</v>
      </c>
      <c r="BG266">
        <f t="shared" si="223"/>
        <v>1.0604434907009941</v>
      </c>
      <c r="BH266">
        <f t="shared" si="224"/>
        <v>7788</v>
      </c>
    </row>
    <row r="267" spans="1:60" x14ac:dyDescent="0.25">
      <c r="A267">
        <v>267</v>
      </c>
      <c r="B267">
        <f t="shared" si="180"/>
        <v>266</v>
      </c>
      <c r="C267">
        <f t="shared" si="181"/>
        <v>1.0597281831187335</v>
      </c>
      <c r="D267">
        <f t="shared" si="182"/>
        <v>2</v>
      </c>
      <c r="E267">
        <v>267</v>
      </c>
      <c r="F267">
        <f t="shared" si="183"/>
        <v>266</v>
      </c>
      <c r="G267">
        <f t="shared" si="184"/>
        <v>1.0597281831187335</v>
      </c>
      <c r="H267">
        <f t="shared" si="185"/>
        <v>102.4</v>
      </c>
      <c r="I267">
        <v>267</v>
      </c>
      <c r="J267">
        <f t="shared" si="186"/>
        <v>266</v>
      </c>
      <c r="K267">
        <f t="shared" si="187"/>
        <v>1.0597281831187335</v>
      </c>
      <c r="L267">
        <f t="shared" si="188"/>
        <v>183.1</v>
      </c>
      <c r="M267">
        <v>267</v>
      </c>
      <c r="N267">
        <f t="shared" si="189"/>
        <v>266</v>
      </c>
      <c r="O267">
        <f t="shared" si="190"/>
        <v>1.0597281831187335</v>
      </c>
      <c r="P267">
        <f t="shared" si="191"/>
        <v>66.900000000000006</v>
      </c>
      <c r="Q267">
        <v>267</v>
      </c>
      <c r="R267">
        <f t="shared" si="192"/>
        <v>266</v>
      </c>
      <c r="S267">
        <f t="shared" si="193"/>
        <v>1.0597281831187335</v>
      </c>
      <c r="T267">
        <f t="shared" si="194"/>
        <v>55.5</v>
      </c>
      <c r="U267">
        <v>267</v>
      </c>
      <c r="V267">
        <f t="shared" si="195"/>
        <v>266</v>
      </c>
      <c r="W267">
        <f t="shared" si="196"/>
        <v>1.0597281831187335</v>
      </c>
      <c r="X267">
        <f t="shared" si="197"/>
        <v>2935</v>
      </c>
      <c r="Y267">
        <v>267</v>
      </c>
      <c r="Z267">
        <f t="shared" si="198"/>
        <v>266</v>
      </c>
      <c r="AA267">
        <f t="shared" si="199"/>
        <v>1.0597281831187335</v>
      </c>
      <c r="AB267">
        <f t="shared" si="200"/>
        <v>141</v>
      </c>
      <c r="AC267">
        <v>267</v>
      </c>
      <c r="AD267">
        <f t="shared" si="201"/>
        <v>266</v>
      </c>
      <c r="AE267">
        <f t="shared" si="202"/>
        <v>1.0597281831187335</v>
      </c>
      <c r="AF267">
        <f t="shared" si="203"/>
        <v>3.58</v>
      </c>
      <c r="AG267">
        <v>267</v>
      </c>
      <c r="AH267">
        <f t="shared" si="204"/>
        <v>266</v>
      </c>
      <c r="AI267">
        <f t="shared" si="205"/>
        <v>1.0597281831187335</v>
      </c>
      <c r="AJ267">
        <f t="shared" si="206"/>
        <v>3.41</v>
      </c>
      <c r="AK267">
        <v>267</v>
      </c>
      <c r="AL267">
        <f t="shared" si="207"/>
        <v>266</v>
      </c>
      <c r="AM267">
        <f t="shared" si="208"/>
        <v>1.0597281831187335</v>
      </c>
      <c r="AN267">
        <f t="shared" si="209"/>
        <v>9.4</v>
      </c>
      <c r="AO267">
        <v>267</v>
      </c>
      <c r="AP267">
        <f t="shared" si="210"/>
        <v>266</v>
      </c>
      <c r="AQ267">
        <f t="shared" si="211"/>
        <v>1.0597281831187335</v>
      </c>
      <c r="AR267">
        <f t="shared" si="212"/>
        <v>116</v>
      </c>
      <c r="AS267">
        <v>267</v>
      </c>
      <c r="AT267">
        <f t="shared" si="213"/>
        <v>266</v>
      </c>
      <c r="AU267">
        <f t="shared" si="214"/>
        <v>1.0597281831187335</v>
      </c>
      <c r="AV267">
        <f t="shared" si="215"/>
        <v>5500</v>
      </c>
      <c r="AW267">
        <v>267</v>
      </c>
      <c r="AX267">
        <f t="shared" si="216"/>
        <v>266</v>
      </c>
      <c r="AY267">
        <f t="shared" si="217"/>
        <v>1.0597281831187335</v>
      </c>
      <c r="AZ267">
        <f t="shared" si="218"/>
        <v>30</v>
      </c>
      <c r="BA267">
        <v>267</v>
      </c>
      <c r="BB267">
        <f t="shared" si="219"/>
        <v>266</v>
      </c>
      <c r="BC267">
        <f t="shared" si="220"/>
        <v>1.0597281831187335</v>
      </c>
      <c r="BD267">
        <f t="shared" si="221"/>
        <v>34</v>
      </c>
      <c r="BE267">
        <v>267</v>
      </c>
      <c r="BF267">
        <f t="shared" si="222"/>
        <v>266</v>
      </c>
      <c r="BG267">
        <f t="shared" si="223"/>
        <v>1.0597281831187335</v>
      </c>
      <c r="BH267">
        <f t="shared" si="224"/>
        <v>16503</v>
      </c>
    </row>
    <row r="268" spans="1:60" x14ac:dyDescent="0.25">
      <c r="A268">
        <v>268</v>
      </c>
      <c r="B268">
        <f t="shared" si="180"/>
        <v>267</v>
      </c>
      <c r="C268">
        <f t="shared" si="181"/>
        <v>1.0590128755364732</v>
      </c>
      <c r="D268">
        <f t="shared" si="182"/>
        <v>0</v>
      </c>
      <c r="E268">
        <v>268</v>
      </c>
      <c r="F268">
        <f t="shared" si="183"/>
        <v>267</v>
      </c>
      <c r="G268">
        <f t="shared" si="184"/>
        <v>1.0590128755364732</v>
      </c>
      <c r="H268">
        <f t="shared" si="185"/>
        <v>94.5</v>
      </c>
      <c r="I268">
        <v>268</v>
      </c>
      <c r="J268">
        <f t="shared" si="186"/>
        <v>267</v>
      </c>
      <c r="K268">
        <f t="shared" si="187"/>
        <v>1.0590128755364732</v>
      </c>
      <c r="L268">
        <f t="shared" si="188"/>
        <v>166.3</v>
      </c>
      <c r="M268">
        <v>268</v>
      </c>
      <c r="N268">
        <f t="shared" si="189"/>
        <v>267</v>
      </c>
      <c r="O268">
        <f t="shared" si="190"/>
        <v>1.0590128755364732</v>
      </c>
      <c r="P268">
        <f t="shared" si="191"/>
        <v>64.099999999999994</v>
      </c>
      <c r="Q268">
        <v>268</v>
      </c>
      <c r="R268">
        <f t="shared" si="192"/>
        <v>267</v>
      </c>
      <c r="S268">
        <f t="shared" si="193"/>
        <v>1.0590128755364732</v>
      </c>
      <c r="T268">
        <f t="shared" si="194"/>
        <v>52</v>
      </c>
      <c r="U268">
        <v>268</v>
      </c>
      <c r="V268">
        <f t="shared" si="195"/>
        <v>267</v>
      </c>
      <c r="W268">
        <f t="shared" si="196"/>
        <v>1.0590128755364732</v>
      </c>
      <c r="X268">
        <f t="shared" si="197"/>
        <v>2145</v>
      </c>
      <c r="Y268">
        <v>268</v>
      </c>
      <c r="Z268">
        <f t="shared" si="198"/>
        <v>267</v>
      </c>
      <c r="AA268">
        <f t="shared" si="199"/>
        <v>1.0590128755364732</v>
      </c>
      <c r="AB268">
        <f t="shared" si="200"/>
        <v>97</v>
      </c>
      <c r="AC268">
        <v>268</v>
      </c>
      <c r="AD268">
        <f t="shared" si="201"/>
        <v>267</v>
      </c>
      <c r="AE268">
        <f t="shared" si="202"/>
        <v>1.0590128755364732</v>
      </c>
      <c r="AF268">
        <f t="shared" si="203"/>
        <v>3.15</v>
      </c>
      <c r="AG268">
        <v>268</v>
      </c>
      <c r="AH268">
        <f t="shared" si="204"/>
        <v>267</v>
      </c>
      <c r="AI268">
        <f t="shared" si="205"/>
        <v>1.0590128755364732</v>
      </c>
      <c r="AJ268">
        <f t="shared" si="206"/>
        <v>3.11</v>
      </c>
      <c r="AK268">
        <v>268</v>
      </c>
      <c r="AL268">
        <f t="shared" si="207"/>
        <v>267</v>
      </c>
      <c r="AM268">
        <f t="shared" si="208"/>
        <v>1.0590128755364732</v>
      </c>
      <c r="AN268">
        <f t="shared" si="209"/>
        <v>8.6</v>
      </c>
      <c r="AO268">
        <v>268</v>
      </c>
      <c r="AP268">
        <f t="shared" si="210"/>
        <v>267</v>
      </c>
      <c r="AQ268">
        <f t="shared" si="211"/>
        <v>1.0590128755364732</v>
      </c>
      <c r="AR268">
        <f t="shared" si="212"/>
        <v>70</v>
      </c>
      <c r="AS268">
        <v>268</v>
      </c>
      <c r="AT268">
        <f t="shared" si="213"/>
        <v>267</v>
      </c>
      <c r="AU268">
        <f t="shared" si="214"/>
        <v>1.0590128755364732</v>
      </c>
      <c r="AV268">
        <f t="shared" si="215"/>
        <v>4800</v>
      </c>
      <c r="AW268">
        <v>268</v>
      </c>
      <c r="AX268">
        <f t="shared" si="216"/>
        <v>267</v>
      </c>
      <c r="AY268">
        <f t="shared" si="217"/>
        <v>1.0590128755364732</v>
      </c>
      <c r="AZ268">
        <f t="shared" si="218"/>
        <v>19</v>
      </c>
      <c r="BA268">
        <v>268</v>
      </c>
      <c r="BB268">
        <f t="shared" si="219"/>
        <v>267</v>
      </c>
      <c r="BC268">
        <f t="shared" si="220"/>
        <v>1.0590128755364732</v>
      </c>
      <c r="BD268">
        <f t="shared" si="221"/>
        <v>25</v>
      </c>
      <c r="BE268">
        <v>268</v>
      </c>
      <c r="BF268">
        <f t="shared" si="222"/>
        <v>267</v>
      </c>
      <c r="BG268">
        <f t="shared" si="223"/>
        <v>1.0590128755364732</v>
      </c>
      <c r="BH268">
        <f t="shared" si="224"/>
        <v>7788</v>
      </c>
    </row>
    <row r="269" spans="1:60" x14ac:dyDescent="0.25">
      <c r="A269">
        <v>269</v>
      </c>
      <c r="B269">
        <f t="shared" si="180"/>
        <v>268</v>
      </c>
      <c r="C269">
        <f t="shared" si="181"/>
        <v>1.0582975679542128</v>
      </c>
      <c r="D269">
        <f t="shared" si="182"/>
        <v>2</v>
      </c>
      <c r="E269">
        <v>269</v>
      </c>
      <c r="F269">
        <f t="shared" si="183"/>
        <v>268</v>
      </c>
      <c r="G269">
        <f t="shared" si="184"/>
        <v>1.0582975679542128</v>
      </c>
      <c r="H269">
        <f t="shared" si="185"/>
        <v>102.4</v>
      </c>
      <c r="I269">
        <v>269</v>
      </c>
      <c r="J269">
        <f t="shared" si="186"/>
        <v>268</v>
      </c>
      <c r="K269">
        <f t="shared" si="187"/>
        <v>1.0582975679542128</v>
      </c>
      <c r="L269">
        <f t="shared" si="188"/>
        <v>183.1</v>
      </c>
      <c r="M269">
        <v>269</v>
      </c>
      <c r="N269">
        <f t="shared" si="189"/>
        <v>268</v>
      </c>
      <c r="O269">
        <f t="shared" si="190"/>
        <v>1.0582975679542128</v>
      </c>
      <c r="P269">
        <f t="shared" si="191"/>
        <v>66.900000000000006</v>
      </c>
      <c r="Q269">
        <v>269</v>
      </c>
      <c r="R269">
        <f t="shared" si="192"/>
        <v>268</v>
      </c>
      <c r="S269">
        <f t="shared" si="193"/>
        <v>1.0582975679542128</v>
      </c>
      <c r="T269">
        <f t="shared" si="194"/>
        <v>55.5</v>
      </c>
      <c r="U269">
        <v>269</v>
      </c>
      <c r="V269">
        <f t="shared" si="195"/>
        <v>268</v>
      </c>
      <c r="W269">
        <f t="shared" si="196"/>
        <v>1.0582975679542128</v>
      </c>
      <c r="X269">
        <f t="shared" si="197"/>
        <v>2935</v>
      </c>
      <c r="Y269">
        <v>269</v>
      </c>
      <c r="Z269">
        <f t="shared" si="198"/>
        <v>268</v>
      </c>
      <c r="AA269">
        <f t="shared" si="199"/>
        <v>1.0582975679542128</v>
      </c>
      <c r="AB269">
        <f t="shared" si="200"/>
        <v>141</v>
      </c>
      <c r="AC269">
        <v>269</v>
      </c>
      <c r="AD269">
        <f t="shared" si="201"/>
        <v>268</v>
      </c>
      <c r="AE269">
        <f t="shared" si="202"/>
        <v>1.0582975679542128</v>
      </c>
      <c r="AF269">
        <f t="shared" si="203"/>
        <v>3.58</v>
      </c>
      <c r="AG269">
        <v>269</v>
      </c>
      <c r="AH269">
        <f t="shared" si="204"/>
        <v>268</v>
      </c>
      <c r="AI269">
        <f t="shared" si="205"/>
        <v>1.0582975679542128</v>
      </c>
      <c r="AJ269">
        <f t="shared" si="206"/>
        <v>3.41</v>
      </c>
      <c r="AK269">
        <v>269</v>
      </c>
      <c r="AL269">
        <f t="shared" si="207"/>
        <v>268</v>
      </c>
      <c r="AM269">
        <f t="shared" si="208"/>
        <v>1.0582975679542128</v>
      </c>
      <c r="AN269">
        <f t="shared" si="209"/>
        <v>9.4</v>
      </c>
      <c r="AO269">
        <v>269</v>
      </c>
      <c r="AP269">
        <f t="shared" si="210"/>
        <v>268</v>
      </c>
      <c r="AQ269">
        <f t="shared" si="211"/>
        <v>1.0582975679542128</v>
      </c>
      <c r="AR269">
        <f t="shared" si="212"/>
        <v>116</v>
      </c>
      <c r="AS269">
        <v>269</v>
      </c>
      <c r="AT269">
        <f t="shared" si="213"/>
        <v>268</v>
      </c>
      <c r="AU269">
        <f t="shared" si="214"/>
        <v>1.0582975679542128</v>
      </c>
      <c r="AV269">
        <f t="shared" si="215"/>
        <v>5500</v>
      </c>
      <c r="AW269">
        <v>269</v>
      </c>
      <c r="AX269">
        <f t="shared" si="216"/>
        <v>268</v>
      </c>
      <c r="AY269">
        <f t="shared" si="217"/>
        <v>1.0582975679542128</v>
      </c>
      <c r="AZ269">
        <f t="shared" si="218"/>
        <v>30</v>
      </c>
      <c r="BA269">
        <v>269</v>
      </c>
      <c r="BB269">
        <f t="shared" si="219"/>
        <v>268</v>
      </c>
      <c r="BC269">
        <f t="shared" si="220"/>
        <v>1.0582975679542128</v>
      </c>
      <c r="BD269">
        <f t="shared" si="221"/>
        <v>34</v>
      </c>
      <c r="BE269">
        <v>269</v>
      </c>
      <c r="BF269">
        <f t="shared" si="222"/>
        <v>268</v>
      </c>
      <c r="BG269">
        <f t="shared" si="223"/>
        <v>1.0582975679542128</v>
      </c>
      <c r="BH269">
        <f t="shared" si="224"/>
        <v>16503</v>
      </c>
    </row>
    <row r="270" spans="1:60" x14ac:dyDescent="0.25">
      <c r="A270">
        <v>270</v>
      </c>
      <c r="B270">
        <f t="shared" si="180"/>
        <v>269</v>
      </c>
      <c r="C270">
        <f t="shared" si="181"/>
        <v>1.0575822603719525</v>
      </c>
      <c r="D270">
        <f t="shared" si="182"/>
        <v>0</v>
      </c>
      <c r="E270">
        <v>270</v>
      </c>
      <c r="F270">
        <f t="shared" si="183"/>
        <v>269</v>
      </c>
      <c r="G270">
        <f t="shared" si="184"/>
        <v>1.0575822603719525</v>
      </c>
      <c r="H270">
        <f t="shared" si="185"/>
        <v>94.5</v>
      </c>
      <c r="I270">
        <v>270</v>
      </c>
      <c r="J270">
        <f t="shared" si="186"/>
        <v>269</v>
      </c>
      <c r="K270">
        <f t="shared" si="187"/>
        <v>1.0575822603719525</v>
      </c>
      <c r="L270">
        <f t="shared" si="188"/>
        <v>166.3</v>
      </c>
      <c r="M270">
        <v>270</v>
      </c>
      <c r="N270">
        <f t="shared" si="189"/>
        <v>269</v>
      </c>
      <c r="O270">
        <f t="shared" si="190"/>
        <v>1.0575822603719525</v>
      </c>
      <c r="P270">
        <f t="shared" si="191"/>
        <v>64.099999999999994</v>
      </c>
      <c r="Q270">
        <v>270</v>
      </c>
      <c r="R270">
        <f t="shared" si="192"/>
        <v>269</v>
      </c>
      <c r="S270">
        <f t="shared" si="193"/>
        <v>1.0575822603719525</v>
      </c>
      <c r="T270">
        <f t="shared" si="194"/>
        <v>52</v>
      </c>
      <c r="U270">
        <v>270</v>
      </c>
      <c r="V270">
        <f t="shared" si="195"/>
        <v>269</v>
      </c>
      <c r="W270">
        <f t="shared" si="196"/>
        <v>1.0575822603719525</v>
      </c>
      <c r="X270">
        <f t="shared" si="197"/>
        <v>2145</v>
      </c>
      <c r="Y270">
        <v>270</v>
      </c>
      <c r="Z270">
        <f t="shared" si="198"/>
        <v>269</v>
      </c>
      <c r="AA270">
        <f t="shared" si="199"/>
        <v>1.0575822603719525</v>
      </c>
      <c r="AB270">
        <f t="shared" si="200"/>
        <v>97</v>
      </c>
      <c r="AC270">
        <v>270</v>
      </c>
      <c r="AD270">
        <f t="shared" si="201"/>
        <v>269</v>
      </c>
      <c r="AE270">
        <f t="shared" si="202"/>
        <v>1.0575822603719525</v>
      </c>
      <c r="AF270">
        <f t="shared" si="203"/>
        <v>3.15</v>
      </c>
      <c r="AG270">
        <v>270</v>
      </c>
      <c r="AH270">
        <f t="shared" si="204"/>
        <v>269</v>
      </c>
      <c r="AI270">
        <f t="shared" si="205"/>
        <v>1.0575822603719525</v>
      </c>
      <c r="AJ270">
        <f t="shared" si="206"/>
        <v>3.11</v>
      </c>
      <c r="AK270">
        <v>270</v>
      </c>
      <c r="AL270">
        <f t="shared" si="207"/>
        <v>269</v>
      </c>
      <c r="AM270">
        <f t="shared" si="208"/>
        <v>1.0575822603719525</v>
      </c>
      <c r="AN270">
        <f t="shared" si="209"/>
        <v>8.6</v>
      </c>
      <c r="AO270">
        <v>270</v>
      </c>
      <c r="AP270">
        <f t="shared" si="210"/>
        <v>269</v>
      </c>
      <c r="AQ270">
        <f t="shared" si="211"/>
        <v>1.0575822603719525</v>
      </c>
      <c r="AR270">
        <f t="shared" si="212"/>
        <v>70</v>
      </c>
      <c r="AS270">
        <v>270</v>
      </c>
      <c r="AT270">
        <f t="shared" si="213"/>
        <v>269</v>
      </c>
      <c r="AU270">
        <f t="shared" si="214"/>
        <v>1.0575822603719525</v>
      </c>
      <c r="AV270">
        <f t="shared" si="215"/>
        <v>4800</v>
      </c>
      <c r="AW270">
        <v>270</v>
      </c>
      <c r="AX270">
        <f t="shared" si="216"/>
        <v>269</v>
      </c>
      <c r="AY270">
        <f t="shared" si="217"/>
        <v>1.0575822603719525</v>
      </c>
      <c r="AZ270">
        <f t="shared" si="218"/>
        <v>19</v>
      </c>
      <c r="BA270">
        <v>270</v>
      </c>
      <c r="BB270">
        <f t="shared" si="219"/>
        <v>269</v>
      </c>
      <c r="BC270">
        <f t="shared" si="220"/>
        <v>1.0575822603719525</v>
      </c>
      <c r="BD270">
        <f t="shared" si="221"/>
        <v>25</v>
      </c>
      <c r="BE270">
        <v>270</v>
      </c>
      <c r="BF270">
        <f t="shared" si="222"/>
        <v>269</v>
      </c>
      <c r="BG270">
        <f t="shared" si="223"/>
        <v>1.0575822603719525</v>
      </c>
      <c r="BH270">
        <f t="shared" si="224"/>
        <v>7788</v>
      </c>
    </row>
    <row r="271" spans="1:60" x14ac:dyDescent="0.25">
      <c r="A271">
        <v>271</v>
      </c>
      <c r="B271">
        <f t="shared" si="180"/>
        <v>270</v>
      </c>
      <c r="C271">
        <f t="shared" si="181"/>
        <v>1.0568669527896919</v>
      </c>
      <c r="D271">
        <f t="shared" si="182"/>
        <v>2</v>
      </c>
      <c r="E271">
        <v>271</v>
      </c>
      <c r="F271">
        <f t="shared" si="183"/>
        <v>270</v>
      </c>
      <c r="G271">
        <f t="shared" si="184"/>
        <v>1.0568669527896919</v>
      </c>
      <c r="H271">
        <f t="shared" si="185"/>
        <v>102.4</v>
      </c>
      <c r="I271">
        <v>271</v>
      </c>
      <c r="J271">
        <f t="shared" si="186"/>
        <v>270</v>
      </c>
      <c r="K271">
        <f t="shared" si="187"/>
        <v>1.0568669527896919</v>
      </c>
      <c r="L271">
        <f t="shared" si="188"/>
        <v>183.1</v>
      </c>
      <c r="M271">
        <v>271</v>
      </c>
      <c r="N271">
        <f t="shared" si="189"/>
        <v>270</v>
      </c>
      <c r="O271">
        <f t="shared" si="190"/>
        <v>1.0568669527896919</v>
      </c>
      <c r="P271">
        <f t="shared" si="191"/>
        <v>66.900000000000006</v>
      </c>
      <c r="Q271">
        <v>271</v>
      </c>
      <c r="R271">
        <f t="shared" si="192"/>
        <v>270</v>
      </c>
      <c r="S271">
        <f t="shared" si="193"/>
        <v>1.0568669527896919</v>
      </c>
      <c r="T271">
        <f t="shared" si="194"/>
        <v>55.5</v>
      </c>
      <c r="U271">
        <v>271</v>
      </c>
      <c r="V271">
        <f t="shared" si="195"/>
        <v>270</v>
      </c>
      <c r="W271">
        <f t="shared" si="196"/>
        <v>1.0568669527896919</v>
      </c>
      <c r="X271">
        <f t="shared" si="197"/>
        <v>2935</v>
      </c>
      <c r="Y271">
        <v>271</v>
      </c>
      <c r="Z271">
        <f t="shared" si="198"/>
        <v>270</v>
      </c>
      <c r="AA271">
        <f t="shared" si="199"/>
        <v>1.0568669527896919</v>
      </c>
      <c r="AB271">
        <f t="shared" si="200"/>
        <v>141</v>
      </c>
      <c r="AC271">
        <v>271</v>
      </c>
      <c r="AD271">
        <f t="shared" si="201"/>
        <v>270</v>
      </c>
      <c r="AE271">
        <f t="shared" si="202"/>
        <v>1.0568669527896919</v>
      </c>
      <c r="AF271">
        <f t="shared" si="203"/>
        <v>3.58</v>
      </c>
      <c r="AG271">
        <v>271</v>
      </c>
      <c r="AH271">
        <f t="shared" si="204"/>
        <v>270</v>
      </c>
      <c r="AI271">
        <f t="shared" si="205"/>
        <v>1.0568669527896919</v>
      </c>
      <c r="AJ271">
        <f t="shared" si="206"/>
        <v>3.41</v>
      </c>
      <c r="AK271">
        <v>271</v>
      </c>
      <c r="AL271">
        <f t="shared" si="207"/>
        <v>270</v>
      </c>
      <c r="AM271">
        <f t="shared" si="208"/>
        <v>1.0568669527896919</v>
      </c>
      <c r="AN271">
        <f t="shared" si="209"/>
        <v>9.4</v>
      </c>
      <c r="AO271">
        <v>271</v>
      </c>
      <c r="AP271">
        <f t="shared" si="210"/>
        <v>270</v>
      </c>
      <c r="AQ271">
        <f t="shared" si="211"/>
        <v>1.0568669527896919</v>
      </c>
      <c r="AR271">
        <f t="shared" si="212"/>
        <v>116</v>
      </c>
      <c r="AS271">
        <v>271</v>
      </c>
      <c r="AT271">
        <f t="shared" si="213"/>
        <v>270</v>
      </c>
      <c r="AU271">
        <f t="shared" si="214"/>
        <v>1.0568669527896919</v>
      </c>
      <c r="AV271">
        <f t="shared" si="215"/>
        <v>5500</v>
      </c>
      <c r="AW271">
        <v>271</v>
      </c>
      <c r="AX271">
        <f t="shared" si="216"/>
        <v>270</v>
      </c>
      <c r="AY271">
        <f t="shared" si="217"/>
        <v>1.0568669527896919</v>
      </c>
      <c r="AZ271">
        <f t="shared" si="218"/>
        <v>30</v>
      </c>
      <c r="BA271">
        <v>271</v>
      </c>
      <c r="BB271">
        <f t="shared" si="219"/>
        <v>270</v>
      </c>
      <c r="BC271">
        <f t="shared" si="220"/>
        <v>1.0568669527896919</v>
      </c>
      <c r="BD271">
        <f t="shared" si="221"/>
        <v>34</v>
      </c>
      <c r="BE271">
        <v>271</v>
      </c>
      <c r="BF271">
        <f t="shared" si="222"/>
        <v>270</v>
      </c>
      <c r="BG271">
        <f t="shared" si="223"/>
        <v>1.0568669527896919</v>
      </c>
      <c r="BH271">
        <f t="shared" si="224"/>
        <v>16503</v>
      </c>
    </row>
    <row r="272" spans="1:60" x14ac:dyDescent="0.25">
      <c r="A272">
        <v>272</v>
      </c>
      <c r="B272">
        <f t="shared" si="180"/>
        <v>271</v>
      </c>
      <c r="C272">
        <f t="shared" si="181"/>
        <v>1.0561516452074315</v>
      </c>
      <c r="D272">
        <f t="shared" si="182"/>
        <v>0</v>
      </c>
      <c r="E272">
        <v>272</v>
      </c>
      <c r="F272">
        <f t="shared" si="183"/>
        <v>271</v>
      </c>
      <c r="G272">
        <f t="shared" si="184"/>
        <v>1.0561516452074315</v>
      </c>
      <c r="H272">
        <f t="shared" si="185"/>
        <v>94.5</v>
      </c>
      <c r="I272">
        <v>272</v>
      </c>
      <c r="J272">
        <f t="shared" si="186"/>
        <v>271</v>
      </c>
      <c r="K272">
        <f t="shared" si="187"/>
        <v>1.0561516452074315</v>
      </c>
      <c r="L272">
        <f t="shared" si="188"/>
        <v>166.3</v>
      </c>
      <c r="M272">
        <v>272</v>
      </c>
      <c r="N272">
        <f t="shared" si="189"/>
        <v>271</v>
      </c>
      <c r="O272">
        <f t="shared" si="190"/>
        <v>1.0561516452074315</v>
      </c>
      <c r="P272">
        <f t="shared" si="191"/>
        <v>64.099999999999994</v>
      </c>
      <c r="Q272">
        <v>272</v>
      </c>
      <c r="R272">
        <f t="shared" si="192"/>
        <v>271</v>
      </c>
      <c r="S272">
        <f t="shared" si="193"/>
        <v>1.0561516452074315</v>
      </c>
      <c r="T272">
        <f t="shared" si="194"/>
        <v>52</v>
      </c>
      <c r="U272">
        <v>272</v>
      </c>
      <c r="V272">
        <f t="shared" si="195"/>
        <v>271</v>
      </c>
      <c r="W272">
        <f t="shared" si="196"/>
        <v>1.0561516452074315</v>
      </c>
      <c r="X272">
        <f t="shared" si="197"/>
        <v>2145</v>
      </c>
      <c r="Y272">
        <v>272</v>
      </c>
      <c r="Z272">
        <f t="shared" si="198"/>
        <v>271</v>
      </c>
      <c r="AA272">
        <f t="shared" si="199"/>
        <v>1.0561516452074315</v>
      </c>
      <c r="AB272">
        <f t="shared" si="200"/>
        <v>97</v>
      </c>
      <c r="AC272">
        <v>272</v>
      </c>
      <c r="AD272">
        <f t="shared" si="201"/>
        <v>271</v>
      </c>
      <c r="AE272">
        <f t="shared" si="202"/>
        <v>1.0561516452074315</v>
      </c>
      <c r="AF272">
        <f t="shared" si="203"/>
        <v>3.15</v>
      </c>
      <c r="AG272">
        <v>272</v>
      </c>
      <c r="AH272">
        <f t="shared" si="204"/>
        <v>271</v>
      </c>
      <c r="AI272">
        <f t="shared" si="205"/>
        <v>1.0561516452074315</v>
      </c>
      <c r="AJ272">
        <f t="shared" si="206"/>
        <v>3.11</v>
      </c>
      <c r="AK272">
        <v>272</v>
      </c>
      <c r="AL272">
        <f t="shared" si="207"/>
        <v>271</v>
      </c>
      <c r="AM272">
        <f t="shared" si="208"/>
        <v>1.0561516452074315</v>
      </c>
      <c r="AN272">
        <f t="shared" si="209"/>
        <v>8.6</v>
      </c>
      <c r="AO272">
        <v>272</v>
      </c>
      <c r="AP272">
        <f t="shared" si="210"/>
        <v>271</v>
      </c>
      <c r="AQ272">
        <f t="shared" si="211"/>
        <v>1.0561516452074315</v>
      </c>
      <c r="AR272">
        <f t="shared" si="212"/>
        <v>70</v>
      </c>
      <c r="AS272">
        <v>272</v>
      </c>
      <c r="AT272">
        <f t="shared" si="213"/>
        <v>271</v>
      </c>
      <c r="AU272">
        <f t="shared" si="214"/>
        <v>1.0561516452074315</v>
      </c>
      <c r="AV272">
        <f t="shared" si="215"/>
        <v>4800</v>
      </c>
      <c r="AW272">
        <v>272</v>
      </c>
      <c r="AX272">
        <f t="shared" si="216"/>
        <v>271</v>
      </c>
      <c r="AY272">
        <f t="shared" si="217"/>
        <v>1.0561516452074315</v>
      </c>
      <c r="AZ272">
        <f t="shared" si="218"/>
        <v>19</v>
      </c>
      <c r="BA272">
        <v>272</v>
      </c>
      <c r="BB272">
        <f t="shared" si="219"/>
        <v>271</v>
      </c>
      <c r="BC272">
        <f t="shared" si="220"/>
        <v>1.0561516452074315</v>
      </c>
      <c r="BD272">
        <f t="shared" si="221"/>
        <v>25</v>
      </c>
      <c r="BE272">
        <v>272</v>
      </c>
      <c r="BF272">
        <f t="shared" si="222"/>
        <v>271</v>
      </c>
      <c r="BG272">
        <f t="shared" si="223"/>
        <v>1.0561516452074315</v>
      </c>
      <c r="BH272">
        <f t="shared" si="224"/>
        <v>7788</v>
      </c>
    </row>
    <row r="273" spans="1:60" x14ac:dyDescent="0.25">
      <c r="A273">
        <v>273</v>
      </c>
      <c r="B273">
        <f t="shared" si="180"/>
        <v>272</v>
      </c>
      <c r="C273">
        <f t="shared" si="181"/>
        <v>1.0554363376251712</v>
      </c>
      <c r="D273">
        <f t="shared" si="182"/>
        <v>2</v>
      </c>
      <c r="E273">
        <v>273</v>
      </c>
      <c r="F273">
        <f t="shared" si="183"/>
        <v>272</v>
      </c>
      <c r="G273">
        <f t="shared" si="184"/>
        <v>1.0554363376251712</v>
      </c>
      <c r="H273">
        <f t="shared" si="185"/>
        <v>102.4</v>
      </c>
      <c r="I273">
        <v>273</v>
      </c>
      <c r="J273">
        <f t="shared" si="186"/>
        <v>272</v>
      </c>
      <c r="K273">
        <f t="shared" si="187"/>
        <v>1.0554363376251712</v>
      </c>
      <c r="L273">
        <f t="shared" si="188"/>
        <v>183.1</v>
      </c>
      <c r="M273">
        <v>273</v>
      </c>
      <c r="N273">
        <f t="shared" si="189"/>
        <v>272</v>
      </c>
      <c r="O273">
        <f t="shared" si="190"/>
        <v>1.0554363376251712</v>
      </c>
      <c r="P273">
        <f t="shared" si="191"/>
        <v>66.900000000000006</v>
      </c>
      <c r="Q273">
        <v>273</v>
      </c>
      <c r="R273">
        <f t="shared" si="192"/>
        <v>272</v>
      </c>
      <c r="S273">
        <f t="shared" si="193"/>
        <v>1.0554363376251712</v>
      </c>
      <c r="T273">
        <f t="shared" si="194"/>
        <v>55.5</v>
      </c>
      <c r="U273">
        <v>273</v>
      </c>
      <c r="V273">
        <f t="shared" si="195"/>
        <v>272</v>
      </c>
      <c r="W273">
        <f t="shared" si="196"/>
        <v>1.0554363376251712</v>
      </c>
      <c r="X273">
        <f t="shared" si="197"/>
        <v>2935</v>
      </c>
      <c r="Y273">
        <v>273</v>
      </c>
      <c r="Z273">
        <f t="shared" si="198"/>
        <v>272</v>
      </c>
      <c r="AA273">
        <f t="shared" si="199"/>
        <v>1.0554363376251712</v>
      </c>
      <c r="AB273">
        <f t="shared" si="200"/>
        <v>141</v>
      </c>
      <c r="AC273">
        <v>273</v>
      </c>
      <c r="AD273">
        <f t="shared" si="201"/>
        <v>272</v>
      </c>
      <c r="AE273">
        <f t="shared" si="202"/>
        <v>1.0554363376251712</v>
      </c>
      <c r="AF273">
        <f t="shared" si="203"/>
        <v>3.58</v>
      </c>
      <c r="AG273">
        <v>273</v>
      </c>
      <c r="AH273">
        <f t="shared" si="204"/>
        <v>272</v>
      </c>
      <c r="AI273">
        <f t="shared" si="205"/>
        <v>1.0554363376251712</v>
      </c>
      <c r="AJ273">
        <f t="shared" si="206"/>
        <v>3.41</v>
      </c>
      <c r="AK273">
        <v>273</v>
      </c>
      <c r="AL273">
        <f t="shared" si="207"/>
        <v>272</v>
      </c>
      <c r="AM273">
        <f t="shared" si="208"/>
        <v>1.0554363376251712</v>
      </c>
      <c r="AN273">
        <f t="shared" si="209"/>
        <v>9.4</v>
      </c>
      <c r="AO273">
        <v>273</v>
      </c>
      <c r="AP273">
        <f t="shared" si="210"/>
        <v>272</v>
      </c>
      <c r="AQ273">
        <f t="shared" si="211"/>
        <v>1.0554363376251712</v>
      </c>
      <c r="AR273">
        <f t="shared" si="212"/>
        <v>116</v>
      </c>
      <c r="AS273">
        <v>273</v>
      </c>
      <c r="AT273">
        <f t="shared" si="213"/>
        <v>272</v>
      </c>
      <c r="AU273">
        <f t="shared" si="214"/>
        <v>1.0554363376251712</v>
      </c>
      <c r="AV273">
        <f t="shared" si="215"/>
        <v>5500</v>
      </c>
      <c r="AW273">
        <v>273</v>
      </c>
      <c r="AX273">
        <f t="shared" si="216"/>
        <v>272</v>
      </c>
      <c r="AY273">
        <f t="shared" si="217"/>
        <v>1.0554363376251712</v>
      </c>
      <c r="AZ273">
        <f t="shared" si="218"/>
        <v>30</v>
      </c>
      <c r="BA273">
        <v>273</v>
      </c>
      <c r="BB273">
        <f t="shared" si="219"/>
        <v>272</v>
      </c>
      <c r="BC273">
        <f t="shared" si="220"/>
        <v>1.0554363376251712</v>
      </c>
      <c r="BD273">
        <f t="shared" si="221"/>
        <v>34</v>
      </c>
      <c r="BE273">
        <v>273</v>
      </c>
      <c r="BF273">
        <f t="shared" si="222"/>
        <v>272</v>
      </c>
      <c r="BG273">
        <f t="shared" si="223"/>
        <v>1.0554363376251712</v>
      </c>
      <c r="BH273">
        <f t="shared" si="224"/>
        <v>16503</v>
      </c>
    </row>
    <row r="274" spans="1:60" x14ac:dyDescent="0.25">
      <c r="A274">
        <v>274</v>
      </c>
      <c r="B274">
        <f t="shared" si="180"/>
        <v>273</v>
      </c>
      <c r="C274">
        <f t="shared" si="181"/>
        <v>1.0547210300429108</v>
      </c>
      <c r="D274">
        <f t="shared" si="182"/>
        <v>0</v>
      </c>
      <c r="E274">
        <v>274</v>
      </c>
      <c r="F274">
        <f t="shared" si="183"/>
        <v>273</v>
      </c>
      <c r="G274">
        <f t="shared" si="184"/>
        <v>1.0547210300429108</v>
      </c>
      <c r="H274">
        <f t="shared" si="185"/>
        <v>94.5</v>
      </c>
      <c r="I274">
        <v>274</v>
      </c>
      <c r="J274">
        <f t="shared" si="186"/>
        <v>273</v>
      </c>
      <c r="K274">
        <f t="shared" si="187"/>
        <v>1.0547210300429108</v>
      </c>
      <c r="L274">
        <f t="shared" si="188"/>
        <v>166.3</v>
      </c>
      <c r="M274">
        <v>274</v>
      </c>
      <c r="N274">
        <f t="shared" si="189"/>
        <v>273</v>
      </c>
      <c r="O274">
        <f t="shared" si="190"/>
        <v>1.0547210300429108</v>
      </c>
      <c r="P274">
        <f t="shared" si="191"/>
        <v>64.099999999999994</v>
      </c>
      <c r="Q274">
        <v>274</v>
      </c>
      <c r="R274">
        <f t="shared" si="192"/>
        <v>273</v>
      </c>
      <c r="S274">
        <f t="shared" si="193"/>
        <v>1.0547210300429108</v>
      </c>
      <c r="T274">
        <f t="shared" si="194"/>
        <v>52</v>
      </c>
      <c r="U274">
        <v>274</v>
      </c>
      <c r="V274">
        <f t="shared" si="195"/>
        <v>273</v>
      </c>
      <c r="W274">
        <f t="shared" si="196"/>
        <v>1.0547210300429108</v>
      </c>
      <c r="X274">
        <f t="shared" si="197"/>
        <v>2145</v>
      </c>
      <c r="Y274">
        <v>274</v>
      </c>
      <c r="Z274">
        <f t="shared" si="198"/>
        <v>273</v>
      </c>
      <c r="AA274">
        <f t="shared" si="199"/>
        <v>1.0547210300429108</v>
      </c>
      <c r="AB274">
        <f t="shared" si="200"/>
        <v>97</v>
      </c>
      <c r="AC274">
        <v>274</v>
      </c>
      <c r="AD274">
        <f t="shared" si="201"/>
        <v>273</v>
      </c>
      <c r="AE274">
        <f t="shared" si="202"/>
        <v>1.0547210300429108</v>
      </c>
      <c r="AF274">
        <f t="shared" si="203"/>
        <v>3.15</v>
      </c>
      <c r="AG274">
        <v>274</v>
      </c>
      <c r="AH274">
        <f t="shared" si="204"/>
        <v>273</v>
      </c>
      <c r="AI274">
        <f t="shared" si="205"/>
        <v>1.0547210300429108</v>
      </c>
      <c r="AJ274">
        <f t="shared" si="206"/>
        <v>3.11</v>
      </c>
      <c r="AK274">
        <v>274</v>
      </c>
      <c r="AL274">
        <f t="shared" si="207"/>
        <v>273</v>
      </c>
      <c r="AM274">
        <f t="shared" si="208"/>
        <v>1.0547210300429108</v>
      </c>
      <c r="AN274">
        <f t="shared" si="209"/>
        <v>8.6</v>
      </c>
      <c r="AO274">
        <v>274</v>
      </c>
      <c r="AP274">
        <f t="shared" si="210"/>
        <v>273</v>
      </c>
      <c r="AQ274">
        <f t="shared" si="211"/>
        <v>1.0547210300429108</v>
      </c>
      <c r="AR274">
        <f t="shared" si="212"/>
        <v>70</v>
      </c>
      <c r="AS274">
        <v>274</v>
      </c>
      <c r="AT274">
        <f t="shared" si="213"/>
        <v>273</v>
      </c>
      <c r="AU274">
        <f t="shared" si="214"/>
        <v>1.0547210300429108</v>
      </c>
      <c r="AV274">
        <f t="shared" si="215"/>
        <v>4800</v>
      </c>
      <c r="AW274">
        <v>274</v>
      </c>
      <c r="AX274">
        <f t="shared" si="216"/>
        <v>273</v>
      </c>
      <c r="AY274">
        <f t="shared" si="217"/>
        <v>1.0547210300429108</v>
      </c>
      <c r="AZ274">
        <f t="shared" si="218"/>
        <v>19</v>
      </c>
      <c r="BA274">
        <v>274</v>
      </c>
      <c r="BB274">
        <f t="shared" si="219"/>
        <v>273</v>
      </c>
      <c r="BC274">
        <f t="shared" si="220"/>
        <v>1.0547210300429108</v>
      </c>
      <c r="BD274">
        <f t="shared" si="221"/>
        <v>25</v>
      </c>
      <c r="BE274">
        <v>274</v>
      </c>
      <c r="BF274">
        <f t="shared" si="222"/>
        <v>273</v>
      </c>
      <c r="BG274">
        <f t="shared" si="223"/>
        <v>1.0547210300429108</v>
      </c>
      <c r="BH274">
        <f t="shared" si="224"/>
        <v>7788</v>
      </c>
    </row>
    <row r="275" spans="1:60" x14ac:dyDescent="0.25">
      <c r="A275">
        <v>275</v>
      </c>
      <c r="B275">
        <f t="shared" si="180"/>
        <v>274</v>
      </c>
      <c r="C275">
        <f t="shared" si="181"/>
        <v>1.0540057224606505</v>
      </c>
      <c r="D275">
        <f t="shared" si="182"/>
        <v>2</v>
      </c>
      <c r="E275">
        <v>275</v>
      </c>
      <c r="F275">
        <f t="shared" si="183"/>
        <v>274</v>
      </c>
      <c r="G275">
        <f t="shared" si="184"/>
        <v>1.0540057224606505</v>
      </c>
      <c r="H275">
        <f t="shared" si="185"/>
        <v>102.4</v>
      </c>
      <c r="I275">
        <v>275</v>
      </c>
      <c r="J275">
        <f t="shared" si="186"/>
        <v>274</v>
      </c>
      <c r="K275">
        <f t="shared" si="187"/>
        <v>1.0540057224606505</v>
      </c>
      <c r="L275">
        <f t="shared" si="188"/>
        <v>183.1</v>
      </c>
      <c r="M275">
        <v>275</v>
      </c>
      <c r="N275">
        <f t="shared" si="189"/>
        <v>274</v>
      </c>
      <c r="O275">
        <f t="shared" si="190"/>
        <v>1.0540057224606505</v>
      </c>
      <c r="P275">
        <f t="shared" si="191"/>
        <v>66.900000000000006</v>
      </c>
      <c r="Q275">
        <v>275</v>
      </c>
      <c r="R275">
        <f t="shared" si="192"/>
        <v>274</v>
      </c>
      <c r="S275">
        <f t="shared" si="193"/>
        <v>1.0540057224606505</v>
      </c>
      <c r="T275">
        <f t="shared" si="194"/>
        <v>55.5</v>
      </c>
      <c r="U275">
        <v>275</v>
      </c>
      <c r="V275">
        <f t="shared" si="195"/>
        <v>274</v>
      </c>
      <c r="W275">
        <f t="shared" si="196"/>
        <v>1.0540057224606505</v>
      </c>
      <c r="X275">
        <f t="shared" si="197"/>
        <v>2935</v>
      </c>
      <c r="Y275">
        <v>275</v>
      </c>
      <c r="Z275">
        <f t="shared" si="198"/>
        <v>274</v>
      </c>
      <c r="AA275">
        <f t="shared" si="199"/>
        <v>1.0540057224606505</v>
      </c>
      <c r="AB275">
        <f t="shared" si="200"/>
        <v>141</v>
      </c>
      <c r="AC275">
        <v>275</v>
      </c>
      <c r="AD275">
        <f t="shared" si="201"/>
        <v>274</v>
      </c>
      <c r="AE275">
        <f t="shared" si="202"/>
        <v>1.0540057224606505</v>
      </c>
      <c r="AF275">
        <f t="shared" si="203"/>
        <v>3.58</v>
      </c>
      <c r="AG275">
        <v>275</v>
      </c>
      <c r="AH275">
        <f t="shared" si="204"/>
        <v>274</v>
      </c>
      <c r="AI275">
        <f t="shared" si="205"/>
        <v>1.0540057224606505</v>
      </c>
      <c r="AJ275">
        <f t="shared" si="206"/>
        <v>3.41</v>
      </c>
      <c r="AK275">
        <v>275</v>
      </c>
      <c r="AL275">
        <f t="shared" si="207"/>
        <v>274</v>
      </c>
      <c r="AM275">
        <f t="shared" si="208"/>
        <v>1.0540057224606505</v>
      </c>
      <c r="AN275">
        <f t="shared" si="209"/>
        <v>9.4</v>
      </c>
      <c r="AO275">
        <v>275</v>
      </c>
      <c r="AP275">
        <f t="shared" si="210"/>
        <v>274</v>
      </c>
      <c r="AQ275">
        <f t="shared" si="211"/>
        <v>1.0540057224606505</v>
      </c>
      <c r="AR275">
        <f t="shared" si="212"/>
        <v>116</v>
      </c>
      <c r="AS275">
        <v>275</v>
      </c>
      <c r="AT275">
        <f t="shared" si="213"/>
        <v>274</v>
      </c>
      <c r="AU275">
        <f t="shared" si="214"/>
        <v>1.0540057224606505</v>
      </c>
      <c r="AV275">
        <f t="shared" si="215"/>
        <v>5500</v>
      </c>
      <c r="AW275">
        <v>275</v>
      </c>
      <c r="AX275">
        <f t="shared" si="216"/>
        <v>274</v>
      </c>
      <c r="AY275">
        <f t="shared" si="217"/>
        <v>1.0540057224606505</v>
      </c>
      <c r="AZ275">
        <f t="shared" si="218"/>
        <v>30</v>
      </c>
      <c r="BA275">
        <v>275</v>
      </c>
      <c r="BB275">
        <f t="shared" si="219"/>
        <v>274</v>
      </c>
      <c r="BC275">
        <f t="shared" si="220"/>
        <v>1.0540057224606505</v>
      </c>
      <c r="BD275">
        <f t="shared" si="221"/>
        <v>34</v>
      </c>
      <c r="BE275">
        <v>275</v>
      </c>
      <c r="BF275">
        <f t="shared" si="222"/>
        <v>274</v>
      </c>
      <c r="BG275">
        <f t="shared" si="223"/>
        <v>1.0540057224606505</v>
      </c>
      <c r="BH275">
        <f t="shared" si="224"/>
        <v>16503</v>
      </c>
    </row>
    <row r="276" spans="1:60" x14ac:dyDescent="0.25">
      <c r="A276">
        <v>276</v>
      </c>
      <c r="B276">
        <f t="shared" si="180"/>
        <v>275</v>
      </c>
      <c r="C276">
        <f t="shared" si="181"/>
        <v>1.0532904148783899</v>
      </c>
      <c r="D276">
        <f t="shared" si="182"/>
        <v>0</v>
      </c>
      <c r="E276">
        <v>276</v>
      </c>
      <c r="F276">
        <f t="shared" si="183"/>
        <v>275</v>
      </c>
      <c r="G276">
        <f t="shared" si="184"/>
        <v>1.0532904148783899</v>
      </c>
      <c r="H276">
        <f t="shared" si="185"/>
        <v>94.5</v>
      </c>
      <c r="I276">
        <v>276</v>
      </c>
      <c r="J276">
        <f t="shared" si="186"/>
        <v>275</v>
      </c>
      <c r="K276">
        <f t="shared" si="187"/>
        <v>1.0532904148783899</v>
      </c>
      <c r="L276">
        <f t="shared" si="188"/>
        <v>166.3</v>
      </c>
      <c r="M276">
        <v>276</v>
      </c>
      <c r="N276">
        <f t="shared" si="189"/>
        <v>275</v>
      </c>
      <c r="O276">
        <f t="shared" si="190"/>
        <v>1.0532904148783899</v>
      </c>
      <c r="P276">
        <f t="shared" si="191"/>
        <v>64.099999999999994</v>
      </c>
      <c r="Q276">
        <v>276</v>
      </c>
      <c r="R276">
        <f t="shared" si="192"/>
        <v>275</v>
      </c>
      <c r="S276">
        <f t="shared" si="193"/>
        <v>1.0532904148783899</v>
      </c>
      <c r="T276">
        <f t="shared" si="194"/>
        <v>52</v>
      </c>
      <c r="U276">
        <v>276</v>
      </c>
      <c r="V276">
        <f t="shared" si="195"/>
        <v>275</v>
      </c>
      <c r="W276">
        <f t="shared" si="196"/>
        <v>1.0532904148783899</v>
      </c>
      <c r="X276">
        <f t="shared" si="197"/>
        <v>2145</v>
      </c>
      <c r="Y276">
        <v>276</v>
      </c>
      <c r="Z276">
        <f t="shared" si="198"/>
        <v>275</v>
      </c>
      <c r="AA276">
        <f t="shared" si="199"/>
        <v>1.0532904148783899</v>
      </c>
      <c r="AB276">
        <f t="shared" si="200"/>
        <v>97</v>
      </c>
      <c r="AC276">
        <v>276</v>
      </c>
      <c r="AD276">
        <f t="shared" si="201"/>
        <v>275</v>
      </c>
      <c r="AE276">
        <f t="shared" si="202"/>
        <v>1.0532904148783899</v>
      </c>
      <c r="AF276">
        <f t="shared" si="203"/>
        <v>3.15</v>
      </c>
      <c r="AG276">
        <v>276</v>
      </c>
      <c r="AH276">
        <f t="shared" si="204"/>
        <v>275</v>
      </c>
      <c r="AI276">
        <f t="shared" si="205"/>
        <v>1.0532904148783899</v>
      </c>
      <c r="AJ276">
        <f t="shared" si="206"/>
        <v>3.11</v>
      </c>
      <c r="AK276">
        <v>276</v>
      </c>
      <c r="AL276">
        <f t="shared" si="207"/>
        <v>275</v>
      </c>
      <c r="AM276">
        <f t="shared" si="208"/>
        <v>1.0532904148783899</v>
      </c>
      <c r="AN276">
        <f t="shared" si="209"/>
        <v>8.6</v>
      </c>
      <c r="AO276">
        <v>276</v>
      </c>
      <c r="AP276">
        <f t="shared" si="210"/>
        <v>275</v>
      </c>
      <c r="AQ276">
        <f t="shared" si="211"/>
        <v>1.0532904148783899</v>
      </c>
      <c r="AR276">
        <f t="shared" si="212"/>
        <v>70</v>
      </c>
      <c r="AS276">
        <v>276</v>
      </c>
      <c r="AT276">
        <f t="shared" si="213"/>
        <v>275</v>
      </c>
      <c r="AU276">
        <f t="shared" si="214"/>
        <v>1.0532904148783899</v>
      </c>
      <c r="AV276">
        <f t="shared" si="215"/>
        <v>4800</v>
      </c>
      <c r="AW276">
        <v>276</v>
      </c>
      <c r="AX276">
        <f t="shared" si="216"/>
        <v>275</v>
      </c>
      <c r="AY276">
        <f t="shared" si="217"/>
        <v>1.0532904148783899</v>
      </c>
      <c r="AZ276">
        <f t="shared" si="218"/>
        <v>19</v>
      </c>
      <c r="BA276">
        <v>276</v>
      </c>
      <c r="BB276">
        <f t="shared" si="219"/>
        <v>275</v>
      </c>
      <c r="BC276">
        <f t="shared" si="220"/>
        <v>1.0532904148783899</v>
      </c>
      <c r="BD276">
        <f t="shared" si="221"/>
        <v>25</v>
      </c>
      <c r="BE276">
        <v>276</v>
      </c>
      <c r="BF276">
        <f t="shared" si="222"/>
        <v>275</v>
      </c>
      <c r="BG276">
        <f t="shared" si="223"/>
        <v>1.0532904148783899</v>
      </c>
      <c r="BH276">
        <f t="shared" si="224"/>
        <v>7788</v>
      </c>
    </row>
    <row r="277" spans="1:60" x14ac:dyDescent="0.25">
      <c r="A277">
        <v>277</v>
      </c>
      <c r="B277">
        <f t="shared" si="180"/>
        <v>276</v>
      </c>
      <c r="C277">
        <f t="shared" si="181"/>
        <v>1.0525751072961296</v>
      </c>
      <c r="D277">
        <f t="shared" si="182"/>
        <v>2</v>
      </c>
      <c r="E277">
        <v>277</v>
      </c>
      <c r="F277">
        <f t="shared" si="183"/>
        <v>276</v>
      </c>
      <c r="G277">
        <f t="shared" si="184"/>
        <v>1.0525751072961296</v>
      </c>
      <c r="H277">
        <f t="shared" si="185"/>
        <v>102.4</v>
      </c>
      <c r="I277">
        <v>277</v>
      </c>
      <c r="J277">
        <f t="shared" si="186"/>
        <v>276</v>
      </c>
      <c r="K277">
        <f t="shared" si="187"/>
        <v>1.0525751072961296</v>
      </c>
      <c r="L277">
        <f t="shared" si="188"/>
        <v>183.1</v>
      </c>
      <c r="M277">
        <v>277</v>
      </c>
      <c r="N277">
        <f t="shared" si="189"/>
        <v>276</v>
      </c>
      <c r="O277">
        <f t="shared" si="190"/>
        <v>1.0525751072961296</v>
      </c>
      <c r="P277">
        <f t="shared" si="191"/>
        <v>66.900000000000006</v>
      </c>
      <c r="Q277">
        <v>277</v>
      </c>
      <c r="R277">
        <f t="shared" si="192"/>
        <v>276</v>
      </c>
      <c r="S277">
        <f t="shared" si="193"/>
        <v>1.0525751072961296</v>
      </c>
      <c r="T277">
        <f t="shared" si="194"/>
        <v>55.5</v>
      </c>
      <c r="U277">
        <v>277</v>
      </c>
      <c r="V277">
        <f t="shared" si="195"/>
        <v>276</v>
      </c>
      <c r="W277">
        <f t="shared" si="196"/>
        <v>1.0525751072961296</v>
      </c>
      <c r="X277">
        <f t="shared" si="197"/>
        <v>2935</v>
      </c>
      <c r="Y277">
        <v>277</v>
      </c>
      <c r="Z277">
        <f t="shared" si="198"/>
        <v>276</v>
      </c>
      <c r="AA277">
        <f t="shared" si="199"/>
        <v>1.0525751072961296</v>
      </c>
      <c r="AB277">
        <f t="shared" si="200"/>
        <v>141</v>
      </c>
      <c r="AC277">
        <v>277</v>
      </c>
      <c r="AD277">
        <f t="shared" si="201"/>
        <v>276</v>
      </c>
      <c r="AE277">
        <f t="shared" si="202"/>
        <v>1.0525751072961296</v>
      </c>
      <c r="AF277">
        <f t="shared" si="203"/>
        <v>3.58</v>
      </c>
      <c r="AG277">
        <v>277</v>
      </c>
      <c r="AH277">
        <f t="shared" si="204"/>
        <v>276</v>
      </c>
      <c r="AI277">
        <f t="shared" si="205"/>
        <v>1.0525751072961296</v>
      </c>
      <c r="AJ277">
        <f t="shared" si="206"/>
        <v>3.41</v>
      </c>
      <c r="AK277">
        <v>277</v>
      </c>
      <c r="AL277">
        <f t="shared" si="207"/>
        <v>276</v>
      </c>
      <c r="AM277">
        <f t="shared" si="208"/>
        <v>1.0525751072961296</v>
      </c>
      <c r="AN277">
        <f t="shared" si="209"/>
        <v>9.4</v>
      </c>
      <c r="AO277">
        <v>277</v>
      </c>
      <c r="AP277">
        <f t="shared" si="210"/>
        <v>276</v>
      </c>
      <c r="AQ277">
        <f t="shared" si="211"/>
        <v>1.0525751072961296</v>
      </c>
      <c r="AR277">
        <f t="shared" si="212"/>
        <v>116</v>
      </c>
      <c r="AS277">
        <v>277</v>
      </c>
      <c r="AT277">
        <f t="shared" si="213"/>
        <v>276</v>
      </c>
      <c r="AU277">
        <f t="shared" si="214"/>
        <v>1.0525751072961296</v>
      </c>
      <c r="AV277">
        <f t="shared" si="215"/>
        <v>5500</v>
      </c>
      <c r="AW277">
        <v>277</v>
      </c>
      <c r="AX277">
        <f t="shared" si="216"/>
        <v>276</v>
      </c>
      <c r="AY277">
        <f t="shared" si="217"/>
        <v>1.0525751072961296</v>
      </c>
      <c r="AZ277">
        <f t="shared" si="218"/>
        <v>30</v>
      </c>
      <c r="BA277">
        <v>277</v>
      </c>
      <c r="BB277">
        <f t="shared" si="219"/>
        <v>276</v>
      </c>
      <c r="BC277">
        <f t="shared" si="220"/>
        <v>1.0525751072961296</v>
      </c>
      <c r="BD277">
        <f t="shared" si="221"/>
        <v>34</v>
      </c>
      <c r="BE277">
        <v>277</v>
      </c>
      <c r="BF277">
        <f t="shared" si="222"/>
        <v>276</v>
      </c>
      <c r="BG277">
        <f t="shared" si="223"/>
        <v>1.0525751072961296</v>
      </c>
      <c r="BH277">
        <f t="shared" si="224"/>
        <v>16503</v>
      </c>
    </row>
    <row r="278" spans="1:60" x14ac:dyDescent="0.25">
      <c r="A278">
        <v>278</v>
      </c>
      <c r="B278">
        <f t="shared" si="180"/>
        <v>277</v>
      </c>
      <c r="C278">
        <f t="shared" si="181"/>
        <v>1.0518597997138692</v>
      </c>
      <c r="D278">
        <f t="shared" si="182"/>
        <v>0</v>
      </c>
      <c r="E278">
        <v>278</v>
      </c>
      <c r="F278">
        <f t="shared" si="183"/>
        <v>277</v>
      </c>
      <c r="G278">
        <f t="shared" si="184"/>
        <v>1.0518597997138692</v>
      </c>
      <c r="H278">
        <f t="shared" si="185"/>
        <v>94.5</v>
      </c>
      <c r="I278">
        <v>278</v>
      </c>
      <c r="J278">
        <f t="shared" si="186"/>
        <v>277</v>
      </c>
      <c r="K278">
        <f t="shared" si="187"/>
        <v>1.0518597997138692</v>
      </c>
      <c r="L278">
        <f t="shared" si="188"/>
        <v>166.3</v>
      </c>
      <c r="M278">
        <v>278</v>
      </c>
      <c r="N278">
        <f t="shared" si="189"/>
        <v>277</v>
      </c>
      <c r="O278">
        <f t="shared" si="190"/>
        <v>1.0518597997138692</v>
      </c>
      <c r="P278">
        <f t="shared" si="191"/>
        <v>64.099999999999994</v>
      </c>
      <c r="Q278">
        <v>278</v>
      </c>
      <c r="R278">
        <f t="shared" si="192"/>
        <v>277</v>
      </c>
      <c r="S278">
        <f t="shared" si="193"/>
        <v>1.0518597997138692</v>
      </c>
      <c r="T278">
        <f t="shared" si="194"/>
        <v>52</v>
      </c>
      <c r="U278">
        <v>278</v>
      </c>
      <c r="V278">
        <f t="shared" si="195"/>
        <v>277</v>
      </c>
      <c r="W278">
        <f t="shared" si="196"/>
        <v>1.0518597997138692</v>
      </c>
      <c r="X278">
        <f t="shared" si="197"/>
        <v>2145</v>
      </c>
      <c r="Y278">
        <v>278</v>
      </c>
      <c r="Z278">
        <f t="shared" si="198"/>
        <v>277</v>
      </c>
      <c r="AA278">
        <f t="shared" si="199"/>
        <v>1.0518597997138692</v>
      </c>
      <c r="AB278">
        <f t="shared" si="200"/>
        <v>97</v>
      </c>
      <c r="AC278">
        <v>278</v>
      </c>
      <c r="AD278">
        <f t="shared" si="201"/>
        <v>277</v>
      </c>
      <c r="AE278">
        <f t="shared" si="202"/>
        <v>1.0518597997138692</v>
      </c>
      <c r="AF278">
        <f t="shared" si="203"/>
        <v>3.15</v>
      </c>
      <c r="AG278">
        <v>278</v>
      </c>
      <c r="AH278">
        <f t="shared" si="204"/>
        <v>277</v>
      </c>
      <c r="AI278">
        <f t="shared" si="205"/>
        <v>1.0518597997138692</v>
      </c>
      <c r="AJ278">
        <f t="shared" si="206"/>
        <v>3.11</v>
      </c>
      <c r="AK278">
        <v>278</v>
      </c>
      <c r="AL278">
        <f t="shared" si="207"/>
        <v>277</v>
      </c>
      <c r="AM278">
        <f t="shared" si="208"/>
        <v>1.0518597997138692</v>
      </c>
      <c r="AN278">
        <f t="shared" si="209"/>
        <v>8.6</v>
      </c>
      <c r="AO278">
        <v>278</v>
      </c>
      <c r="AP278">
        <f t="shared" si="210"/>
        <v>277</v>
      </c>
      <c r="AQ278">
        <f t="shared" si="211"/>
        <v>1.0518597997138692</v>
      </c>
      <c r="AR278">
        <f t="shared" si="212"/>
        <v>70</v>
      </c>
      <c r="AS278">
        <v>278</v>
      </c>
      <c r="AT278">
        <f t="shared" si="213"/>
        <v>277</v>
      </c>
      <c r="AU278">
        <f t="shared" si="214"/>
        <v>1.0518597997138692</v>
      </c>
      <c r="AV278">
        <f t="shared" si="215"/>
        <v>4800</v>
      </c>
      <c r="AW278">
        <v>278</v>
      </c>
      <c r="AX278">
        <f t="shared" si="216"/>
        <v>277</v>
      </c>
      <c r="AY278">
        <f t="shared" si="217"/>
        <v>1.0518597997138692</v>
      </c>
      <c r="AZ278">
        <f t="shared" si="218"/>
        <v>19</v>
      </c>
      <c r="BA278">
        <v>278</v>
      </c>
      <c r="BB278">
        <f t="shared" si="219"/>
        <v>277</v>
      </c>
      <c r="BC278">
        <f t="shared" si="220"/>
        <v>1.0518597997138692</v>
      </c>
      <c r="BD278">
        <f t="shared" si="221"/>
        <v>25</v>
      </c>
      <c r="BE278">
        <v>278</v>
      </c>
      <c r="BF278">
        <f t="shared" si="222"/>
        <v>277</v>
      </c>
      <c r="BG278">
        <f t="shared" si="223"/>
        <v>1.0518597997138692</v>
      </c>
      <c r="BH278">
        <f t="shared" si="224"/>
        <v>7788</v>
      </c>
    </row>
    <row r="279" spans="1:60" x14ac:dyDescent="0.25">
      <c r="A279">
        <v>279</v>
      </c>
      <c r="B279">
        <f t="shared" si="180"/>
        <v>278</v>
      </c>
      <c r="C279">
        <f t="shared" si="181"/>
        <v>1.0511444921316089</v>
      </c>
      <c r="D279">
        <f t="shared" si="182"/>
        <v>2</v>
      </c>
      <c r="E279">
        <v>279</v>
      </c>
      <c r="F279">
        <f t="shared" si="183"/>
        <v>278</v>
      </c>
      <c r="G279">
        <f t="shared" si="184"/>
        <v>1.0511444921316089</v>
      </c>
      <c r="H279">
        <f t="shared" si="185"/>
        <v>102.4</v>
      </c>
      <c r="I279">
        <v>279</v>
      </c>
      <c r="J279">
        <f t="shared" si="186"/>
        <v>278</v>
      </c>
      <c r="K279">
        <f t="shared" si="187"/>
        <v>1.0511444921316089</v>
      </c>
      <c r="L279">
        <f t="shared" si="188"/>
        <v>183.1</v>
      </c>
      <c r="M279">
        <v>279</v>
      </c>
      <c r="N279">
        <f t="shared" si="189"/>
        <v>278</v>
      </c>
      <c r="O279">
        <f t="shared" si="190"/>
        <v>1.0511444921316089</v>
      </c>
      <c r="P279">
        <f t="shared" si="191"/>
        <v>66.900000000000006</v>
      </c>
      <c r="Q279">
        <v>279</v>
      </c>
      <c r="R279">
        <f t="shared" si="192"/>
        <v>278</v>
      </c>
      <c r="S279">
        <f t="shared" si="193"/>
        <v>1.0511444921316089</v>
      </c>
      <c r="T279">
        <f t="shared" si="194"/>
        <v>55.5</v>
      </c>
      <c r="U279">
        <v>279</v>
      </c>
      <c r="V279">
        <f t="shared" si="195"/>
        <v>278</v>
      </c>
      <c r="W279">
        <f t="shared" si="196"/>
        <v>1.0511444921316089</v>
      </c>
      <c r="X279">
        <f t="shared" si="197"/>
        <v>2935</v>
      </c>
      <c r="Y279">
        <v>279</v>
      </c>
      <c r="Z279">
        <f t="shared" si="198"/>
        <v>278</v>
      </c>
      <c r="AA279">
        <f t="shared" si="199"/>
        <v>1.0511444921316089</v>
      </c>
      <c r="AB279">
        <f t="shared" si="200"/>
        <v>141</v>
      </c>
      <c r="AC279">
        <v>279</v>
      </c>
      <c r="AD279">
        <f t="shared" si="201"/>
        <v>278</v>
      </c>
      <c r="AE279">
        <f t="shared" si="202"/>
        <v>1.0511444921316089</v>
      </c>
      <c r="AF279">
        <f t="shared" si="203"/>
        <v>3.58</v>
      </c>
      <c r="AG279">
        <v>279</v>
      </c>
      <c r="AH279">
        <f t="shared" si="204"/>
        <v>278</v>
      </c>
      <c r="AI279">
        <f t="shared" si="205"/>
        <v>1.0511444921316089</v>
      </c>
      <c r="AJ279">
        <f t="shared" si="206"/>
        <v>3.41</v>
      </c>
      <c r="AK279">
        <v>279</v>
      </c>
      <c r="AL279">
        <f t="shared" si="207"/>
        <v>278</v>
      </c>
      <c r="AM279">
        <f t="shared" si="208"/>
        <v>1.0511444921316089</v>
      </c>
      <c r="AN279">
        <f t="shared" si="209"/>
        <v>9.4</v>
      </c>
      <c r="AO279">
        <v>279</v>
      </c>
      <c r="AP279">
        <f t="shared" si="210"/>
        <v>278</v>
      </c>
      <c r="AQ279">
        <f t="shared" si="211"/>
        <v>1.0511444921316089</v>
      </c>
      <c r="AR279">
        <f t="shared" si="212"/>
        <v>116</v>
      </c>
      <c r="AS279">
        <v>279</v>
      </c>
      <c r="AT279">
        <f t="shared" si="213"/>
        <v>278</v>
      </c>
      <c r="AU279">
        <f t="shared" si="214"/>
        <v>1.0511444921316089</v>
      </c>
      <c r="AV279">
        <f t="shared" si="215"/>
        <v>5500</v>
      </c>
      <c r="AW279">
        <v>279</v>
      </c>
      <c r="AX279">
        <f t="shared" si="216"/>
        <v>278</v>
      </c>
      <c r="AY279">
        <f t="shared" si="217"/>
        <v>1.0511444921316089</v>
      </c>
      <c r="AZ279">
        <f t="shared" si="218"/>
        <v>30</v>
      </c>
      <c r="BA279">
        <v>279</v>
      </c>
      <c r="BB279">
        <f t="shared" si="219"/>
        <v>278</v>
      </c>
      <c r="BC279">
        <f t="shared" si="220"/>
        <v>1.0511444921316089</v>
      </c>
      <c r="BD279">
        <f t="shared" si="221"/>
        <v>34</v>
      </c>
      <c r="BE279">
        <v>279</v>
      </c>
      <c r="BF279">
        <f t="shared" si="222"/>
        <v>278</v>
      </c>
      <c r="BG279">
        <f t="shared" si="223"/>
        <v>1.0511444921316089</v>
      </c>
      <c r="BH279">
        <f t="shared" si="224"/>
        <v>16503</v>
      </c>
    </row>
    <row r="280" spans="1:60" x14ac:dyDescent="0.25">
      <c r="A280">
        <v>280</v>
      </c>
      <c r="B280">
        <f t="shared" si="180"/>
        <v>279</v>
      </c>
      <c r="C280">
        <f t="shared" si="181"/>
        <v>1.0504291845493483</v>
      </c>
      <c r="D280">
        <f t="shared" si="182"/>
        <v>0</v>
      </c>
      <c r="E280">
        <v>280</v>
      </c>
      <c r="F280">
        <f t="shared" si="183"/>
        <v>279</v>
      </c>
      <c r="G280">
        <f t="shared" si="184"/>
        <v>1.0504291845493483</v>
      </c>
      <c r="H280">
        <f t="shared" si="185"/>
        <v>94.5</v>
      </c>
      <c r="I280">
        <v>280</v>
      </c>
      <c r="J280">
        <f t="shared" si="186"/>
        <v>279</v>
      </c>
      <c r="K280">
        <f t="shared" si="187"/>
        <v>1.0504291845493483</v>
      </c>
      <c r="L280">
        <f t="shared" si="188"/>
        <v>166.3</v>
      </c>
      <c r="M280">
        <v>280</v>
      </c>
      <c r="N280">
        <f t="shared" si="189"/>
        <v>279</v>
      </c>
      <c r="O280">
        <f t="shared" si="190"/>
        <v>1.0504291845493483</v>
      </c>
      <c r="P280">
        <f t="shared" si="191"/>
        <v>64.099999999999994</v>
      </c>
      <c r="Q280">
        <v>280</v>
      </c>
      <c r="R280">
        <f t="shared" si="192"/>
        <v>279</v>
      </c>
      <c r="S280">
        <f t="shared" si="193"/>
        <v>1.0504291845493483</v>
      </c>
      <c r="T280">
        <f t="shared" si="194"/>
        <v>52</v>
      </c>
      <c r="U280">
        <v>280</v>
      </c>
      <c r="V280">
        <f t="shared" si="195"/>
        <v>279</v>
      </c>
      <c r="W280">
        <f t="shared" si="196"/>
        <v>1.0504291845493483</v>
      </c>
      <c r="X280">
        <f t="shared" si="197"/>
        <v>2145</v>
      </c>
      <c r="Y280">
        <v>280</v>
      </c>
      <c r="Z280">
        <f t="shared" si="198"/>
        <v>279</v>
      </c>
      <c r="AA280">
        <f t="shared" si="199"/>
        <v>1.0504291845493483</v>
      </c>
      <c r="AB280">
        <f t="shared" si="200"/>
        <v>97</v>
      </c>
      <c r="AC280">
        <v>280</v>
      </c>
      <c r="AD280">
        <f t="shared" si="201"/>
        <v>279</v>
      </c>
      <c r="AE280">
        <f t="shared" si="202"/>
        <v>1.0504291845493483</v>
      </c>
      <c r="AF280">
        <f t="shared" si="203"/>
        <v>3.15</v>
      </c>
      <c r="AG280">
        <v>280</v>
      </c>
      <c r="AH280">
        <f t="shared" si="204"/>
        <v>279</v>
      </c>
      <c r="AI280">
        <f t="shared" si="205"/>
        <v>1.0504291845493483</v>
      </c>
      <c r="AJ280">
        <f t="shared" si="206"/>
        <v>3.11</v>
      </c>
      <c r="AK280">
        <v>280</v>
      </c>
      <c r="AL280">
        <f t="shared" si="207"/>
        <v>279</v>
      </c>
      <c r="AM280">
        <f t="shared" si="208"/>
        <v>1.0504291845493483</v>
      </c>
      <c r="AN280">
        <f t="shared" si="209"/>
        <v>8.6</v>
      </c>
      <c r="AO280">
        <v>280</v>
      </c>
      <c r="AP280">
        <f t="shared" si="210"/>
        <v>279</v>
      </c>
      <c r="AQ280">
        <f t="shared" si="211"/>
        <v>1.0504291845493483</v>
      </c>
      <c r="AR280">
        <f t="shared" si="212"/>
        <v>70</v>
      </c>
      <c r="AS280">
        <v>280</v>
      </c>
      <c r="AT280">
        <f t="shared" si="213"/>
        <v>279</v>
      </c>
      <c r="AU280">
        <f t="shared" si="214"/>
        <v>1.0504291845493483</v>
      </c>
      <c r="AV280">
        <f t="shared" si="215"/>
        <v>4800</v>
      </c>
      <c r="AW280">
        <v>280</v>
      </c>
      <c r="AX280">
        <f t="shared" si="216"/>
        <v>279</v>
      </c>
      <c r="AY280">
        <f t="shared" si="217"/>
        <v>1.0504291845493483</v>
      </c>
      <c r="AZ280">
        <f t="shared" si="218"/>
        <v>19</v>
      </c>
      <c r="BA280">
        <v>280</v>
      </c>
      <c r="BB280">
        <f t="shared" si="219"/>
        <v>279</v>
      </c>
      <c r="BC280">
        <f t="shared" si="220"/>
        <v>1.0504291845493483</v>
      </c>
      <c r="BD280">
        <f t="shared" si="221"/>
        <v>25</v>
      </c>
      <c r="BE280">
        <v>280</v>
      </c>
      <c r="BF280">
        <f t="shared" si="222"/>
        <v>279</v>
      </c>
      <c r="BG280">
        <f t="shared" si="223"/>
        <v>1.0504291845493483</v>
      </c>
      <c r="BH280">
        <f t="shared" si="224"/>
        <v>7788</v>
      </c>
    </row>
    <row r="281" spans="1:60" x14ac:dyDescent="0.25">
      <c r="A281">
        <v>281</v>
      </c>
      <c r="B281">
        <f t="shared" si="180"/>
        <v>280</v>
      </c>
      <c r="C281">
        <f t="shared" si="181"/>
        <v>1.049713876967088</v>
      </c>
      <c r="D281">
        <f t="shared" si="182"/>
        <v>2</v>
      </c>
      <c r="E281">
        <v>281</v>
      </c>
      <c r="F281">
        <f t="shared" si="183"/>
        <v>280</v>
      </c>
      <c r="G281">
        <f t="shared" si="184"/>
        <v>1.049713876967088</v>
      </c>
      <c r="H281">
        <f t="shared" si="185"/>
        <v>102.4</v>
      </c>
      <c r="I281">
        <v>281</v>
      </c>
      <c r="J281">
        <f t="shared" si="186"/>
        <v>280</v>
      </c>
      <c r="K281">
        <f t="shared" si="187"/>
        <v>1.049713876967088</v>
      </c>
      <c r="L281">
        <f t="shared" si="188"/>
        <v>183.1</v>
      </c>
      <c r="M281">
        <v>281</v>
      </c>
      <c r="N281">
        <f t="shared" si="189"/>
        <v>280</v>
      </c>
      <c r="O281">
        <f t="shared" si="190"/>
        <v>1.049713876967088</v>
      </c>
      <c r="P281">
        <f t="shared" si="191"/>
        <v>66.900000000000006</v>
      </c>
      <c r="Q281">
        <v>281</v>
      </c>
      <c r="R281">
        <f t="shared" si="192"/>
        <v>280</v>
      </c>
      <c r="S281">
        <f t="shared" si="193"/>
        <v>1.049713876967088</v>
      </c>
      <c r="T281">
        <f t="shared" si="194"/>
        <v>55.5</v>
      </c>
      <c r="U281">
        <v>281</v>
      </c>
      <c r="V281">
        <f t="shared" si="195"/>
        <v>280</v>
      </c>
      <c r="W281">
        <f t="shared" si="196"/>
        <v>1.049713876967088</v>
      </c>
      <c r="X281">
        <f t="shared" si="197"/>
        <v>2935</v>
      </c>
      <c r="Y281">
        <v>281</v>
      </c>
      <c r="Z281">
        <f t="shared" si="198"/>
        <v>280</v>
      </c>
      <c r="AA281">
        <f t="shared" si="199"/>
        <v>1.049713876967088</v>
      </c>
      <c r="AB281">
        <f t="shared" si="200"/>
        <v>141</v>
      </c>
      <c r="AC281">
        <v>281</v>
      </c>
      <c r="AD281">
        <f t="shared" si="201"/>
        <v>280</v>
      </c>
      <c r="AE281">
        <f t="shared" si="202"/>
        <v>1.049713876967088</v>
      </c>
      <c r="AF281">
        <f t="shared" si="203"/>
        <v>3.58</v>
      </c>
      <c r="AG281">
        <v>281</v>
      </c>
      <c r="AH281">
        <f t="shared" si="204"/>
        <v>280</v>
      </c>
      <c r="AI281">
        <f t="shared" si="205"/>
        <v>1.049713876967088</v>
      </c>
      <c r="AJ281">
        <f t="shared" si="206"/>
        <v>3.41</v>
      </c>
      <c r="AK281">
        <v>281</v>
      </c>
      <c r="AL281">
        <f t="shared" si="207"/>
        <v>280</v>
      </c>
      <c r="AM281">
        <f t="shared" si="208"/>
        <v>1.049713876967088</v>
      </c>
      <c r="AN281">
        <f t="shared" si="209"/>
        <v>9.4</v>
      </c>
      <c r="AO281">
        <v>281</v>
      </c>
      <c r="AP281">
        <f t="shared" si="210"/>
        <v>280</v>
      </c>
      <c r="AQ281">
        <f t="shared" si="211"/>
        <v>1.049713876967088</v>
      </c>
      <c r="AR281">
        <f t="shared" si="212"/>
        <v>116</v>
      </c>
      <c r="AS281">
        <v>281</v>
      </c>
      <c r="AT281">
        <f t="shared" si="213"/>
        <v>280</v>
      </c>
      <c r="AU281">
        <f t="shared" si="214"/>
        <v>1.049713876967088</v>
      </c>
      <c r="AV281">
        <f t="shared" si="215"/>
        <v>5500</v>
      </c>
      <c r="AW281">
        <v>281</v>
      </c>
      <c r="AX281">
        <f t="shared" si="216"/>
        <v>280</v>
      </c>
      <c r="AY281">
        <f t="shared" si="217"/>
        <v>1.049713876967088</v>
      </c>
      <c r="AZ281">
        <f t="shared" si="218"/>
        <v>30</v>
      </c>
      <c r="BA281">
        <v>281</v>
      </c>
      <c r="BB281">
        <f t="shared" si="219"/>
        <v>280</v>
      </c>
      <c r="BC281">
        <f t="shared" si="220"/>
        <v>1.049713876967088</v>
      </c>
      <c r="BD281">
        <f t="shared" si="221"/>
        <v>34</v>
      </c>
      <c r="BE281">
        <v>281</v>
      </c>
      <c r="BF281">
        <f t="shared" si="222"/>
        <v>280</v>
      </c>
      <c r="BG281">
        <f t="shared" si="223"/>
        <v>1.049713876967088</v>
      </c>
      <c r="BH281">
        <f t="shared" si="224"/>
        <v>16503</v>
      </c>
    </row>
    <row r="282" spans="1:60" x14ac:dyDescent="0.25">
      <c r="A282">
        <v>282</v>
      </c>
      <c r="B282">
        <f t="shared" si="180"/>
        <v>281</v>
      </c>
      <c r="C282">
        <f t="shared" si="181"/>
        <v>1.0489985693848276</v>
      </c>
      <c r="D282">
        <f t="shared" si="182"/>
        <v>0</v>
      </c>
      <c r="E282">
        <v>282</v>
      </c>
      <c r="F282">
        <f t="shared" si="183"/>
        <v>281</v>
      </c>
      <c r="G282">
        <f t="shared" si="184"/>
        <v>1.0489985693848276</v>
      </c>
      <c r="H282">
        <f t="shared" si="185"/>
        <v>94.5</v>
      </c>
      <c r="I282">
        <v>282</v>
      </c>
      <c r="J282">
        <f t="shared" si="186"/>
        <v>281</v>
      </c>
      <c r="K282">
        <f t="shared" si="187"/>
        <v>1.0489985693848276</v>
      </c>
      <c r="L282">
        <f t="shared" si="188"/>
        <v>166.3</v>
      </c>
      <c r="M282">
        <v>282</v>
      </c>
      <c r="N282">
        <f t="shared" si="189"/>
        <v>281</v>
      </c>
      <c r="O282">
        <f t="shared" si="190"/>
        <v>1.0489985693848276</v>
      </c>
      <c r="P282">
        <f t="shared" si="191"/>
        <v>64.099999999999994</v>
      </c>
      <c r="Q282">
        <v>282</v>
      </c>
      <c r="R282">
        <f t="shared" si="192"/>
        <v>281</v>
      </c>
      <c r="S282">
        <f t="shared" si="193"/>
        <v>1.0489985693848276</v>
      </c>
      <c r="T282">
        <f t="shared" si="194"/>
        <v>52</v>
      </c>
      <c r="U282">
        <v>282</v>
      </c>
      <c r="V282">
        <f t="shared" si="195"/>
        <v>281</v>
      </c>
      <c r="W282">
        <f t="shared" si="196"/>
        <v>1.0489985693848276</v>
      </c>
      <c r="X282">
        <f t="shared" si="197"/>
        <v>2145</v>
      </c>
      <c r="Y282">
        <v>282</v>
      </c>
      <c r="Z282">
        <f t="shared" si="198"/>
        <v>281</v>
      </c>
      <c r="AA282">
        <f t="shared" si="199"/>
        <v>1.0489985693848276</v>
      </c>
      <c r="AB282">
        <f t="shared" si="200"/>
        <v>97</v>
      </c>
      <c r="AC282">
        <v>282</v>
      </c>
      <c r="AD282">
        <f t="shared" si="201"/>
        <v>281</v>
      </c>
      <c r="AE282">
        <f t="shared" si="202"/>
        <v>1.0489985693848276</v>
      </c>
      <c r="AF282">
        <f t="shared" si="203"/>
        <v>3.15</v>
      </c>
      <c r="AG282">
        <v>282</v>
      </c>
      <c r="AH282">
        <f t="shared" si="204"/>
        <v>281</v>
      </c>
      <c r="AI282">
        <f t="shared" si="205"/>
        <v>1.0489985693848276</v>
      </c>
      <c r="AJ282">
        <f t="shared" si="206"/>
        <v>3.11</v>
      </c>
      <c r="AK282">
        <v>282</v>
      </c>
      <c r="AL282">
        <f t="shared" si="207"/>
        <v>281</v>
      </c>
      <c r="AM282">
        <f t="shared" si="208"/>
        <v>1.0489985693848276</v>
      </c>
      <c r="AN282">
        <f t="shared" si="209"/>
        <v>8.6</v>
      </c>
      <c r="AO282">
        <v>282</v>
      </c>
      <c r="AP282">
        <f t="shared" si="210"/>
        <v>281</v>
      </c>
      <c r="AQ282">
        <f t="shared" si="211"/>
        <v>1.0489985693848276</v>
      </c>
      <c r="AR282">
        <f t="shared" si="212"/>
        <v>70</v>
      </c>
      <c r="AS282">
        <v>282</v>
      </c>
      <c r="AT282">
        <f t="shared" si="213"/>
        <v>281</v>
      </c>
      <c r="AU282">
        <f t="shared" si="214"/>
        <v>1.0489985693848276</v>
      </c>
      <c r="AV282">
        <f t="shared" si="215"/>
        <v>4800</v>
      </c>
      <c r="AW282">
        <v>282</v>
      </c>
      <c r="AX282">
        <f t="shared" si="216"/>
        <v>281</v>
      </c>
      <c r="AY282">
        <f t="shared" si="217"/>
        <v>1.0489985693848276</v>
      </c>
      <c r="AZ282">
        <f t="shared" si="218"/>
        <v>19</v>
      </c>
      <c r="BA282">
        <v>282</v>
      </c>
      <c r="BB282">
        <f t="shared" si="219"/>
        <v>281</v>
      </c>
      <c r="BC282">
        <f t="shared" si="220"/>
        <v>1.0489985693848276</v>
      </c>
      <c r="BD282">
        <f t="shared" si="221"/>
        <v>25</v>
      </c>
      <c r="BE282">
        <v>282</v>
      </c>
      <c r="BF282">
        <f t="shared" si="222"/>
        <v>281</v>
      </c>
      <c r="BG282">
        <f t="shared" si="223"/>
        <v>1.0489985693848276</v>
      </c>
      <c r="BH282">
        <f t="shared" si="224"/>
        <v>7788</v>
      </c>
    </row>
    <row r="283" spans="1:60" x14ac:dyDescent="0.25">
      <c r="A283">
        <v>283</v>
      </c>
      <c r="B283">
        <f t="shared" si="180"/>
        <v>282</v>
      </c>
      <c r="C283">
        <f t="shared" si="181"/>
        <v>1.0482832618025673</v>
      </c>
      <c r="D283">
        <f t="shared" si="182"/>
        <v>2</v>
      </c>
      <c r="E283">
        <v>283</v>
      </c>
      <c r="F283">
        <f t="shared" si="183"/>
        <v>282</v>
      </c>
      <c r="G283">
        <f t="shared" si="184"/>
        <v>1.0482832618025673</v>
      </c>
      <c r="H283">
        <f t="shared" si="185"/>
        <v>102.4</v>
      </c>
      <c r="I283">
        <v>283</v>
      </c>
      <c r="J283">
        <f t="shared" si="186"/>
        <v>282</v>
      </c>
      <c r="K283">
        <f t="shared" si="187"/>
        <v>1.0482832618025673</v>
      </c>
      <c r="L283">
        <f t="shared" si="188"/>
        <v>183.1</v>
      </c>
      <c r="M283">
        <v>283</v>
      </c>
      <c r="N283">
        <f t="shared" si="189"/>
        <v>282</v>
      </c>
      <c r="O283">
        <f t="shared" si="190"/>
        <v>1.0482832618025673</v>
      </c>
      <c r="P283">
        <f t="shared" si="191"/>
        <v>66.900000000000006</v>
      </c>
      <c r="Q283">
        <v>283</v>
      </c>
      <c r="R283">
        <f t="shared" si="192"/>
        <v>282</v>
      </c>
      <c r="S283">
        <f t="shared" si="193"/>
        <v>1.0482832618025673</v>
      </c>
      <c r="T283">
        <f t="shared" si="194"/>
        <v>55.5</v>
      </c>
      <c r="U283">
        <v>283</v>
      </c>
      <c r="V283">
        <f t="shared" si="195"/>
        <v>282</v>
      </c>
      <c r="W283">
        <f t="shared" si="196"/>
        <v>1.0482832618025673</v>
      </c>
      <c r="X283">
        <f t="shared" si="197"/>
        <v>2935</v>
      </c>
      <c r="Y283">
        <v>283</v>
      </c>
      <c r="Z283">
        <f t="shared" si="198"/>
        <v>282</v>
      </c>
      <c r="AA283">
        <f t="shared" si="199"/>
        <v>1.0482832618025673</v>
      </c>
      <c r="AB283">
        <f t="shared" si="200"/>
        <v>141</v>
      </c>
      <c r="AC283">
        <v>283</v>
      </c>
      <c r="AD283">
        <f t="shared" si="201"/>
        <v>282</v>
      </c>
      <c r="AE283">
        <f t="shared" si="202"/>
        <v>1.0482832618025673</v>
      </c>
      <c r="AF283">
        <f t="shared" si="203"/>
        <v>3.58</v>
      </c>
      <c r="AG283">
        <v>283</v>
      </c>
      <c r="AH283">
        <f t="shared" si="204"/>
        <v>282</v>
      </c>
      <c r="AI283">
        <f t="shared" si="205"/>
        <v>1.0482832618025673</v>
      </c>
      <c r="AJ283">
        <f t="shared" si="206"/>
        <v>3.41</v>
      </c>
      <c r="AK283">
        <v>283</v>
      </c>
      <c r="AL283">
        <f t="shared" si="207"/>
        <v>282</v>
      </c>
      <c r="AM283">
        <f t="shared" si="208"/>
        <v>1.0482832618025673</v>
      </c>
      <c r="AN283">
        <f t="shared" si="209"/>
        <v>9.4</v>
      </c>
      <c r="AO283">
        <v>283</v>
      </c>
      <c r="AP283">
        <f t="shared" si="210"/>
        <v>282</v>
      </c>
      <c r="AQ283">
        <f t="shared" si="211"/>
        <v>1.0482832618025673</v>
      </c>
      <c r="AR283">
        <f t="shared" si="212"/>
        <v>116</v>
      </c>
      <c r="AS283">
        <v>283</v>
      </c>
      <c r="AT283">
        <f t="shared" si="213"/>
        <v>282</v>
      </c>
      <c r="AU283">
        <f t="shared" si="214"/>
        <v>1.0482832618025673</v>
      </c>
      <c r="AV283">
        <f t="shared" si="215"/>
        <v>5500</v>
      </c>
      <c r="AW283">
        <v>283</v>
      </c>
      <c r="AX283">
        <f t="shared" si="216"/>
        <v>282</v>
      </c>
      <c r="AY283">
        <f t="shared" si="217"/>
        <v>1.0482832618025673</v>
      </c>
      <c r="AZ283">
        <f t="shared" si="218"/>
        <v>30</v>
      </c>
      <c r="BA283">
        <v>283</v>
      </c>
      <c r="BB283">
        <f t="shared" si="219"/>
        <v>282</v>
      </c>
      <c r="BC283">
        <f t="shared" si="220"/>
        <v>1.0482832618025673</v>
      </c>
      <c r="BD283">
        <f t="shared" si="221"/>
        <v>34</v>
      </c>
      <c r="BE283">
        <v>283</v>
      </c>
      <c r="BF283">
        <f t="shared" si="222"/>
        <v>282</v>
      </c>
      <c r="BG283">
        <f t="shared" si="223"/>
        <v>1.0482832618025673</v>
      </c>
      <c r="BH283">
        <f t="shared" si="224"/>
        <v>16503</v>
      </c>
    </row>
    <row r="284" spans="1:60" x14ac:dyDescent="0.25">
      <c r="A284">
        <v>284</v>
      </c>
      <c r="B284">
        <f t="shared" si="180"/>
        <v>283</v>
      </c>
      <c r="C284">
        <f t="shared" si="181"/>
        <v>1.0475679542203067</v>
      </c>
      <c r="D284">
        <f t="shared" si="182"/>
        <v>0</v>
      </c>
      <c r="E284">
        <v>284</v>
      </c>
      <c r="F284">
        <f t="shared" si="183"/>
        <v>283</v>
      </c>
      <c r="G284">
        <f t="shared" si="184"/>
        <v>1.0475679542203067</v>
      </c>
      <c r="H284">
        <f t="shared" si="185"/>
        <v>94.5</v>
      </c>
      <c r="I284">
        <v>284</v>
      </c>
      <c r="J284">
        <f t="shared" si="186"/>
        <v>283</v>
      </c>
      <c r="K284">
        <f t="shared" si="187"/>
        <v>1.0475679542203067</v>
      </c>
      <c r="L284">
        <f t="shared" si="188"/>
        <v>166.3</v>
      </c>
      <c r="M284">
        <v>284</v>
      </c>
      <c r="N284">
        <f t="shared" si="189"/>
        <v>283</v>
      </c>
      <c r="O284">
        <f t="shared" si="190"/>
        <v>1.0475679542203067</v>
      </c>
      <c r="P284">
        <f t="shared" si="191"/>
        <v>64.099999999999994</v>
      </c>
      <c r="Q284">
        <v>284</v>
      </c>
      <c r="R284">
        <f t="shared" si="192"/>
        <v>283</v>
      </c>
      <c r="S284">
        <f t="shared" si="193"/>
        <v>1.0475679542203067</v>
      </c>
      <c r="T284">
        <f t="shared" si="194"/>
        <v>52</v>
      </c>
      <c r="U284">
        <v>284</v>
      </c>
      <c r="V284">
        <f t="shared" si="195"/>
        <v>283</v>
      </c>
      <c r="W284">
        <f t="shared" si="196"/>
        <v>1.0475679542203067</v>
      </c>
      <c r="X284">
        <f t="shared" si="197"/>
        <v>2145</v>
      </c>
      <c r="Y284">
        <v>284</v>
      </c>
      <c r="Z284">
        <f t="shared" si="198"/>
        <v>283</v>
      </c>
      <c r="AA284">
        <f t="shared" si="199"/>
        <v>1.0475679542203067</v>
      </c>
      <c r="AB284">
        <f t="shared" si="200"/>
        <v>97</v>
      </c>
      <c r="AC284">
        <v>284</v>
      </c>
      <c r="AD284">
        <f t="shared" si="201"/>
        <v>283</v>
      </c>
      <c r="AE284">
        <f t="shared" si="202"/>
        <v>1.0475679542203067</v>
      </c>
      <c r="AF284">
        <f t="shared" si="203"/>
        <v>3.15</v>
      </c>
      <c r="AG284">
        <v>284</v>
      </c>
      <c r="AH284">
        <f t="shared" si="204"/>
        <v>283</v>
      </c>
      <c r="AI284">
        <f t="shared" si="205"/>
        <v>1.0475679542203067</v>
      </c>
      <c r="AJ284">
        <f t="shared" si="206"/>
        <v>3.11</v>
      </c>
      <c r="AK284">
        <v>284</v>
      </c>
      <c r="AL284">
        <f t="shared" si="207"/>
        <v>283</v>
      </c>
      <c r="AM284">
        <f t="shared" si="208"/>
        <v>1.0475679542203067</v>
      </c>
      <c r="AN284">
        <f t="shared" si="209"/>
        <v>8.6</v>
      </c>
      <c r="AO284">
        <v>284</v>
      </c>
      <c r="AP284">
        <f t="shared" si="210"/>
        <v>283</v>
      </c>
      <c r="AQ284">
        <f t="shared" si="211"/>
        <v>1.0475679542203067</v>
      </c>
      <c r="AR284">
        <f t="shared" si="212"/>
        <v>70</v>
      </c>
      <c r="AS284">
        <v>284</v>
      </c>
      <c r="AT284">
        <f t="shared" si="213"/>
        <v>283</v>
      </c>
      <c r="AU284">
        <f t="shared" si="214"/>
        <v>1.0475679542203067</v>
      </c>
      <c r="AV284">
        <f t="shared" si="215"/>
        <v>4800</v>
      </c>
      <c r="AW284">
        <v>284</v>
      </c>
      <c r="AX284">
        <f t="shared" si="216"/>
        <v>283</v>
      </c>
      <c r="AY284">
        <f t="shared" si="217"/>
        <v>1.0475679542203067</v>
      </c>
      <c r="AZ284">
        <f t="shared" si="218"/>
        <v>19</v>
      </c>
      <c r="BA284">
        <v>284</v>
      </c>
      <c r="BB284">
        <f t="shared" si="219"/>
        <v>283</v>
      </c>
      <c r="BC284">
        <f t="shared" si="220"/>
        <v>1.0475679542203067</v>
      </c>
      <c r="BD284">
        <f t="shared" si="221"/>
        <v>25</v>
      </c>
      <c r="BE284">
        <v>284</v>
      </c>
      <c r="BF284">
        <f t="shared" si="222"/>
        <v>283</v>
      </c>
      <c r="BG284">
        <f t="shared" si="223"/>
        <v>1.0475679542203067</v>
      </c>
      <c r="BH284">
        <f t="shared" si="224"/>
        <v>7788</v>
      </c>
    </row>
    <row r="285" spans="1:60" x14ac:dyDescent="0.25">
      <c r="A285">
        <v>285</v>
      </c>
      <c r="B285">
        <f t="shared" si="180"/>
        <v>284</v>
      </c>
      <c r="C285">
        <f t="shared" si="181"/>
        <v>1.0468526466380463</v>
      </c>
      <c r="D285">
        <f t="shared" si="182"/>
        <v>2</v>
      </c>
      <c r="E285">
        <v>285</v>
      </c>
      <c r="F285">
        <f t="shared" si="183"/>
        <v>284</v>
      </c>
      <c r="G285">
        <f t="shared" si="184"/>
        <v>1.0468526466380463</v>
      </c>
      <c r="H285">
        <f t="shared" si="185"/>
        <v>102.4</v>
      </c>
      <c r="I285">
        <v>285</v>
      </c>
      <c r="J285">
        <f t="shared" si="186"/>
        <v>284</v>
      </c>
      <c r="K285">
        <f t="shared" si="187"/>
        <v>1.0468526466380463</v>
      </c>
      <c r="L285">
        <f t="shared" si="188"/>
        <v>183.1</v>
      </c>
      <c r="M285">
        <v>285</v>
      </c>
      <c r="N285">
        <f t="shared" si="189"/>
        <v>284</v>
      </c>
      <c r="O285">
        <f t="shared" si="190"/>
        <v>1.0468526466380463</v>
      </c>
      <c r="P285">
        <f t="shared" si="191"/>
        <v>66.900000000000006</v>
      </c>
      <c r="Q285">
        <v>285</v>
      </c>
      <c r="R285">
        <f t="shared" si="192"/>
        <v>284</v>
      </c>
      <c r="S285">
        <f t="shared" si="193"/>
        <v>1.0468526466380463</v>
      </c>
      <c r="T285">
        <f t="shared" si="194"/>
        <v>55.5</v>
      </c>
      <c r="U285">
        <v>285</v>
      </c>
      <c r="V285">
        <f t="shared" si="195"/>
        <v>284</v>
      </c>
      <c r="W285">
        <f t="shared" si="196"/>
        <v>1.0468526466380463</v>
      </c>
      <c r="X285">
        <f t="shared" si="197"/>
        <v>2935</v>
      </c>
      <c r="Y285">
        <v>285</v>
      </c>
      <c r="Z285">
        <f t="shared" si="198"/>
        <v>284</v>
      </c>
      <c r="AA285">
        <f t="shared" si="199"/>
        <v>1.0468526466380463</v>
      </c>
      <c r="AB285">
        <f t="shared" si="200"/>
        <v>141</v>
      </c>
      <c r="AC285">
        <v>285</v>
      </c>
      <c r="AD285">
        <f t="shared" si="201"/>
        <v>284</v>
      </c>
      <c r="AE285">
        <f t="shared" si="202"/>
        <v>1.0468526466380463</v>
      </c>
      <c r="AF285">
        <f t="shared" si="203"/>
        <v>3.58</v>
      </c>
      <c r="AG285">
        <v>285</v>
      </c>
      <c r="AH285">
        <f t="shared" si="204"/>
        <v>284</v>
      </c>
      <c r="AI285">
        <f t="shared" si="205"/>
        <v>1.0468526466380463</v>
      </c>
      <c r="AJ285">
        <f t="shared" si="206"/>
        <v>3.41</v>
      </c>
      <c r="AK285">
        <v>285</v>
      </c>
      <c r="AL285">
        <f t="shared" si="207"/>
        <v>284</v>
      </c>
      <c r="AM285">
        <f t="shared" si="208"/>
        <v>1.0468526466380463</v>
      </c>
      <c r="AN285">
        <f t="shared" si="209"/>
        <v>9.4</v>
      </c>
      <c r="AO285">
        <v>285</v>
      </c>
      <c r="AP285">
        <f t="shared" si="210"/>
        <v>284</v>
      </c>
      <c r="AQ285">
        <f t="shared" si="211"/>
        <v>1.0468526466380463</v>
      </c>
      <c r="AR285">
        <f t="shared" si="212"/>
        <v>116</v>
      </c>
      <c r="AS285">
        <v>285</v>
      </c>
      <c r="AT285">
        <f t="shared" si="213"/>
        <v>284</v>
      </c>
      <c r="AU285">
        <f t="shared" si="214"/>
        <v>1.0468526466380463</v>
      </c>
      <c r="AV285">
        <f t="shared" si="215"/>
        <v>5500</v>
      </c>
      <c r="AW285">
        <v>285</v>
      </c>
      <c r="AX285">
        <f t="shared" si="216"/>
        <v>284</v>
      </c>
      <c r="AY285">
        <f t="shared" si="217"/>
        <v>1.0468526466380463</v>
      </c>
      <c r="AZ285">
        <f t="shared" si="218"/>
        <v>30</v>
      </c>
      <c r="BA285">
        <v>285</v>
      </c>
      <c r="BB285">
        <f t="shared" si="219"/>
        <v>284</v>
      </c>
      <c r="BC285">
        <f t="shared" si="220"/>
        <v>1.0468526466380463</v>
      </c>
      <c r="BD285">
        <f t="shared" si="221"/>
        <v>34</v>
      </c>
      <c r="BE285">
        <v>285</v>
      </c>
      <c r="BF285">
        <f t="shared" si="222"/>
        <v>284</v>
      </c>
      <c r="BG285">
        <f t="shared" si="223"/>
        <v>1.0468526466380463</v>
      </c>
      <c r="BH285">
        <f t="shared" si="224"/>
        <v>16503</v>
      </c>
    </row>
    <row r="286" spans="1:60" x14ac:dyDescent="0.25">
      <c r="A286">
        <v>286</v>
      </c>
      <c r="B286">
        <f t="shared" si="180"/>
        <v>285</v>
      </c>
      <c r="C286">
        <f t="shared" si="181"/>
        <v>1.046137339055786</v>
      </c>
      <c r="D286">
        <f t="shared" si="182"/>
        <v>0</v>
      </c>
      <c r="E286">
        <v>286</v>
      </c>
      <c r="F286">
        <f t="shared" si="183"/>
        <v>285</v>
      </c>
      <c r="G286">
        <f t="shared" si="184"/>
        <v>1.046137339055786</v>
      </c>
      <c r="H286">
        <f t="shared" si="185"/>
        <v>94.5</v>
      </c>
      <c r="I286">
        <v>286</v>
      </c>
      <c r="J286">
        <f t="shared" si="186"/>
        <v>285</v>
      </c>
      <c r="K286">
        <f t="shared" si="187"/>
        <v>1.046137339055786</v>
      </c>
      <c r="L286">
        <f t="shared" si="188"/>
        <v>166.3</v>
      </c>
      <c r="M286">
        <v>286</v>
      </c>
      <c r="N286">
        <f t="shared" si="189"/>
        <v>285</v>
      </c>
      <c r="O286">
        <f t="shared" si="190"/>
        <v>1.046137339055786</v>
      </c>
      <c r="P286">
        <f t="shared" si="191"/>
        <v>64.099999999999994</v>
      </c>
      <c r="Q286">
        <v>286</v>
      </c>
      <c r="R286">
        <f t="shared" si="192"/>
        <v>285</v>
      </c>
      <c r="S286">
        <f t="shared" si="193"/>
        <v>1.046137339055786</v>
      </c>
      <c r="T286">
        <f t="shared" si="194"/>
        <v>52</v>
      </c>
      <c r="U286">
        <v>286</v>
      </c>
      <c r="V286">
        <f t="shared" si="195"/>
        <v>285</v>
      </c>
      <c r="W286">
        <f t="shared" si="196"/>
        <v>1.046137339055786</v>
      </c>
      <c r="X286">
        <f t="shared" si="197"/>
        <v>2145</v>
      </c>
      <c r="Y286">
        <v>286</v>
      </c>
      <c r="Z286">
        <f t="shared" si="198"/>
        <v>285</v>
      </c>
      <c r="AA286">
        <f t="shared" si="199"/>
        <v>1.046137339055786</v>
      </c>
      <c r="AB286">
        <f t="shared" si="200"/>
        <v>97</v>
      </c>
      <c r="AC286">
        <v>286</v>
      </c>
      <c r="AD286">
        <f t="shared" si="201"/>
        <v>285</v>
      </c>
      <c r="AE286">
        <f t="shared" si="202"/>
        <v>1.046137339055786</v>
      </c>
      <c r="AF286">
        <f t="shared" si="203"/>
        <v>3.15</v>
      </c>
      <c r="AG286">
        <v>286</v>
      </c>
      <c r="AH286">
        <f t="shared" si="204"/>
        <v>285</v>
      </c>
      <c r="AI286">
        <f t="shared" si="205"/>
        <v>1.046137339055786</v>
      </c>
      <c r="AJ286">
        <f t="shared" si="206"/>
        <v>3.11</v>
      </c>
      <c r="AK286">
        <v>286</v>
      </c>
      <c r="AL286">
        <f t="shared" si="207"/>
        <v>285</v>
      </c>
      <c r="AM286">
        <f t="shared" si="208"/>
        <v>1.046137339055786</v>
      </c>
      <c r="AN286">
        <f t="shared" si="209"/>
        <v>8.6</v>
      </c>
      <c r="AO286">
        <v>286</v>
      </c>
      <c r="AP286">
        <f t="shared" si="210"/>
        <v>285</v>
      </c>
      <c r="AQ286">
        <f t="shared" si="211"/>
        <v>1.046137339055786</v>
      </c>
      <c r="AR286">
        <f t="shared" si="212"/>
        <v>70</v>
      </c>
      <c r="AS286">
        <v>286</v>
      </c>
      <c r="AT286">
        <f t="shared" si="213"/>
        <v>285</v>
      </c>
      <c r="AU286">
        <f t="shared" si="214"/>
        <v>1.046137339055786</v>
      </c>
      <c r="AV286">
        <f t="shared" si="215"/>
        <v>4800</v>
      </c>
      <c r="AW286">
        <v>286</v>
      </c>
      <c r="AX286">
        <f t="shared" si="216"/>
        <v>285</v>
      </c>
      <c r="AY286">
        <f t="shared" si="217"/>
        <v>1.046137339055786</v>
      </c>
      <c r="AZ286">
        <f t="shared" si="218"/>
        <v>19</v>
      </c>
      <c r="BA286">
        <v>286</v>
      </c>
      <c r="BB286">
        <f t="shared" si="219"/>
        <v>285</v>
      </c>
      <c r="BC286">
        <f t="shared" si="220"/>
        <v>1.046137339055786</v>
      </c>
      <c r="BD286">
        <f t="shared" si="221"/>
        <v>25</v>
      </c>
      <c r="BE286">
        <v>286</v>
      </c>
      <c r="BF286">
        <f t="shared" si="222"/>
        <v>285</v>
      </c>
      <c r="BG286">
        <f t="shared" si="223"/>
        <v>1.046137339055786</v>
      </c>
      <c r="BH286">
        <f t="shared" si="224"/>
        <v>7788</v>
      </c>
    </row>
    <row r="287" spans="1:60" x14ac:dyDescent="0.25">
      <c r="A287">
        <v>287</v>
      </c>
      <c r="B287">
        <f t="shared" si="180"/>
        <v>286</v>
      </c>
      <c r="C287">
        <f t="shared" si="181"/>
        <v>1.0454220314735256</v>
      </c>
      <c r="D287">
        <f t="shared" si="182"/>
        <v>2</v>
      </c>
      <c r="E287">
        <v>287</v>
      </c>
      <c r="F287">
        <f t="shared" si="183"/>
        <v>286</v>
      </c>
      <c r="G287">
        <f t="shared" si="184"/>
        <v>1.0454220314735256</v>
      </c>
      <c r="H287">
        <f t="shared" si="185"/>
        <v>102.4</v>
      </c>
      <c r="I287">
        <v>287</v>
      </c>
      <c r="J287">
        <f t="shared" si="186"/>
        <v>286</v>
      </c>
      <c r="K287">
        <f t="shared" si="187"/>
        <v>1.0454220314735256</v>
      </c>
      <c r="L287">
        <f t="shared" si="188"/>
        <v>183.1</v>
      </c>
      <c r="M287">
        <v>287</v>
      </c>
      <c r="N287">
        <f t="shared" si="189"/>
        <v>286</v>
      </c>
      <c r="O287">
        <f t="shared" si="190"/>
        <v>1.0454220314735256</v>
      </c>
      <c r="P287">
        <f t="shared" si="191"/>
        <v>66.900000000000006</v>
      </c>
      <c r="Q287">
        <v>287</v>
      </c>
      <c r="R287">
        <f t="shared" si="192"/>
        <v>286</v>
      </c>
      <c r="S287">
        <f t="shared" si="193"/>
        <v>1.0454220314735256</v>
      </c>
      <c r="T287">
        <f t="shared" si="194"/>
        <v>55.5</v>
      </c>
      <c r="U287">
        <v>287</v>
      </c>
      <c r="V287">
        <f t="shared" si="195"/>
        <v>286</v>
      </c>
      <c r="W287">
        <f t="shared" si="196"/>
        <v>1.0454220314735256</v>
      </c>
      <c r="X287">
        <f t="shared" si="197"/>
        <v>2935</v>
      </c>
      <c r="Y287">
        <v>287</v>
      </c>
      <c r="Z287">
        <f t="shared" si="198"/>
        <v>286</v>
      </c>
      <c r="AA287">
        <f t="shared" si="199"/>
        <v>1.0454220314735256</v>
      </c>
      <c r="AB287">
        <f t="shared" si="200"/>
        <v>141</v>
      </c>
      <c r="AC287">
        <v>287</v>
      </c>
      <c r="AD287">
        <f t="shared" si="201"/>
        <v>286</v>
      </c>
      <c r="AE287">
        <f t="shared" si="202"/>
        <v>1.0454220314735256</v>
      </c>
      <c r="AF287">
        <f t="shared" si="203"/>
        <v>3.58</v>
      </c>
      <c r="AG287">
        <v>287</v>
      </c>
      <c r="AH287">
        <f t="shared" si="204"/>
        <v>286</v>
      </c>
      <c r="AI287">
        <f t="shared" si="205"/>
        <v>1.0454220314735256</v>
      </c>
      <c r="AJ287">
        <f t="shared" si="206"/>
        <v>3.41</v>
      </c>
      <c r="AK287">
        <v>287</v>
      </c>
      <c r="AL287">
        <f t="shared" si="207"/>
        <v>286</v>
      </c>
      <c r="AM287">
        <f t="shared" si="208"/>
        <v>1.0454220314735256</v>
      </c>
      <c r="AN287">
        <f t="shared" si="209"/>
        <v>9.4</v>
      </c>
      <c r="AO287">
        <v>287</v>
      </c>
      <c r="AP287">
        <f t="shared" si="210"/>
        <v>286</v>
      </c>
      <c r="AQ287">
        <f t="shared" si="211"/>
        <v>1.0454220314735256</v>
      </c>
      <c r="AR287">
        <f t="shared" si="212"/>
        <v>116</v>
      </c>
      <c r="AS287">
        <v>287</v>
      </c>
      <c r="AT287">
        <f t="shared" si="213"/>
        <v>286</v>
      </c>
      <c r="AU287">
        <f t="shared" si="214"/>
        <v>1.0454220314735256</v>
      </c>
      <c r="AV287">
        <f t="shared" si="215"/>
        <v>5500</v>
      </c>
      <c r="AW287">
        <v>287</v>
      </c>
      <c r="AX287">
        <f t="shared" si="216"/>
        <v>286</v>
      </c>
      <c r="AY287">
        <f t="shared" si="217"/>
        <v>1.0454220314735256</v>
      </c>
      <c r="AZ287">
        <f t="shared" si="218"/>
        <v>30</v>
      </c>
      <c r="BA287">
        <v>287</v>
      </c>
      <c r="BB287">
        <f t="shared" si="219"/>
        <v>286</v>
      </c>
      <c r="BC287">
        <f t="shared" si="220"/>
        <v>1.0454220314735256</v>
      </c>
      <c r="BD287">
        <f t="shared" si="221"/>
        <v>34</v>
      </c>
      <c r="BE287">
        <v>287</v>
      </c>
      <c r="BF287">
        <f t="shared" si="222"/>
        <v>286</v>
      </c>
      <c r="BG287">
        <f t="shared" si="223"/>
        <v>1.0454220314735256</v>
      </c>
      <c r="BH287">
        <f t="shared" si="224"/>
        <v>16503</v>
      </c>
    </row>
    <row r="288" spans="1:60" x14ac:dyDescent="0.25">
      <c r="A288">
        <v>288</v>
      </c>
      <c r="B288">
        <f t="shared" si="180"/>
        <v>287</v>
      </c>
      <c r="C288">
        <f t="shared" si="181"/>
        <v>1.0447067238912653</v>
      </c>
      <c r="D288">
        <f t="shared" si="182"/>
        <v>0</v>
      </c>
      <c r="E288">
        <v>288</v>
      </c>
      <c r="F288">
        <f t="shared" si="183"/>
        <v>287</v>
      </c>
      <c r="G288">
        <f t="shared" si="184"/>
        <v>1.0447067238912653</v>
      </c>
      <c r="H288">
        <f t="shared" si="185"/>
        <v>94.5</v>
      </c>
      <c r="I288">
        <v>288</v>
      </c>
      <c r="J288">
        <f t="shared" si="186"/>
        <v>287</v>
      </c>
      <c r="K288">
        <f t="shared" si="187"/>
        <v>1.0447067238912653</v>
      </c>
      <c r="L288">
        <f t="shared" si="188"/>
        <v>166.3</v>
      </c>
      <c r="M288">
        <v>288</v>
      </c>
      <c r="N288">
        <f t="shared" si="189"/>
        <v>287</v>
      </c>
      <c r="O288">
        <f t="shared" si="190"/>
        <v>1.0447067238912653</v>
      </c>
      <c r="P288">
        <f t="shared" si="191"/>
        <v>64.099999999999994</v>
      </c>
      <c r="Q288">
        <v>288</v>
      </c>
      <c r="R288">
        <f t="shared" si="192"/>
        <v>287</v>
      </c>
      <c r="S288">
        <f t="shared" si="193"/>
        <v>1.0447067238912653</v>
      </c>
      <c r="T288">
        <f t="shared" si="194"/>
        <v>52</v>
      </c>
      <c r="U288">
        <v>288</v>
      </c>
      <c r="V288">
        <f t="shared" si="195"/>
        <v>287</v>
      </c>
      <c r="W288">
        <f t="shared" si="196"/>
        <v>1.0447067238912653</v>
      </c>
      <c r="X288">
        <f t="shared" si="197"/>
        <v>2145</v>
      </c>
      <c r="Y288">
        <v>288</v>
      </c>
      <c r="Z288">
        <f t="shared" si="198"/>
        <v>287</v>
      </c>
      <c r="AA288">
        <f t="shared" si="199"/>
        <v>1.0447067238912653</v>
      </c>
      <c r="AB288">
        <f t="shared" si="200"/>
        <v>97</v>
      </c>
      <c r="AC288">
        <v>288</v>
      </c>
      <c r="AD288">
        <f t="shared" si="201"/>
        <v>287</v>
      </c>
      <c r="AE288">
        <f t="shared" si="202"/>
        <v>1.0447067238912653</v>
      </c>
      <c r="AF288">
        <f t="shared" si="203"/>
        <v>3.15</v>
      </c>
      <c r="AG288">
        <v>288</v>
      </c>
      <c r="AH288">
        <f t="shared" si="204"/>
        <v>287</v>
      </c>
      <c r="AI288">
        <f t="shared" si="205"/>
        <v>1.0447067238912653</v>
      </c>
      <c r="AJ288">
        <f t="shared" si="206"/>
        <v>3.11</v>
      </c>
      <c r="AK288">
        <v>288</v>
      </c>
      <c r="AL288">
        <f t="shared" si="207"/>
        <v>287</v>
      </c>
      <c r="AM288">
        <f t="shared" si="208"/>
        <v>1.0447067238912653</v>
      </c>
      <c r="AN288">
        <f t="shared" si="209"/>
        <v>8.6</v>
      </c>
      <c r="AO288">
        <v>288</v>
      </c>
      <c r="AP288">
        <f t="shared" si="210"/>
        <v>287</v>
      </c>
      <c r="AQ288">
        <f t="shared" si="211"/>
        <v>1.0447067238912653</v>
      </c>
      <c r="AR288">
        <f t="shared" si="212"/>
        <v>70</v>
      </c>
      <c r="AS288">
        <v>288</v>
      </c>
      <c r="AT288">
        <f t="shared" si="213"/>
        <v>287</v>
      </c>
      <c r="AU288">
        <f t="shared" si="214"/>
        <v>1.0447067238912653</v>
      </c>
      <c r="AV288">
        <f t="shared" si="215"/>
        <v>4800</v>
      </c>
      <c r="AW288">
        <v>288</v>
      </c>
      <c r="AX288">
        <f t="shared" si="216"/>
        <v>287</v>
      </c>
      <c r="AY288">
        <f t="shared" si="217"/>
        <v>1.0447067238912653</v>
      </c>
      <c r="AZ288">
        <f t="shared" si="218"/>
        <v>19</v>
      </c>
      <c r="BA288">
        <v>288</v>
      </c>
      <c r="BB288">
        <f t="shared" si="219"/>
        <v>287</v>
      </c>
      <c r="BC288">
        <f t="shared" si="220"/>
        <v>1.0447067238912653</v>
      </c>
      <c r="BD288">
        <f t="shared" si="221"/>
        <v>25</v>
      </c>
      <c r="BE288">
        <v>288</v>
      </c>
      <c r="BF288">
        <f t="shared" si="222"/>
        <v>287</v>
      </c>
      <c r="BG288">
        <f t="shared" si="223"/>
        <v>1.0447067238912653</v>
      </c>
      <c r="BH288">
        <f t="shared" si="224"/>
        <v>7788</v>
      </c>
    </row>
    <row r="289" spans="1:60" x14ac:dyDescent="0.25">
      <c r="A289">
        <v>289</v>
      </c>
      <c r="B289">
        <f t="shared" si="180"/>
        <v>288</v>
      </c>
      <c r="C289">
        <f t="shared" si="181"/>
        <v>1.0439914163090047</v>
      </c>
      <c r="D289">
        <f t="shared" si="182"/>
        <v>2</v>
      </c>
      <c r="E289">
        <v>289</v>
      </c>
      <c r="F289">
        <f t="shared" si="183"/>
        <v>288</v>
      </c>
      <c r="G289">
        <f t="shared" si="184"/>
        <v>1.0439914163090047</v>
      </c>
      <c r="H289">
        <f t="shared" si="185"/>
        <v>102.4</v>
      </c>
      <c r="I289">
        <v>289</v>
      </c>
      <c r="J289">
        <f t="shared" si="186"/>
        <v>288</v>
      </c>
      <c r="K289">
        <f t="shared" si="187"/>
        <v>1.0439914163090047</v>
      </c>
      <c r="L289">
        <f t="shared" si="188"/>
        <v>183.1</v>
      </c>
      <c r="M289">
        <v>289</v>
      </c>
      <c r="N289">
        <f t="shared" si="189"/>
        <v>288</v>
      </c>
      <c r="O289">
        <f t="shared" si="190"/>
        <v>1.0439914163090047</v>
      </c>
      <c r="P289">
        <f t="shared" si="191"/>
        <v>66.900000000000006</v>
      </c>
      <c r="Q289">
        <v>289</v>
      </c>
      <c r="R289">
        <f t="shared" si="192"/>
        <v>288</v>
      </c>
      <c r="S289">
        <f t="shared" si="193"/>
        <v>1.0439914163090047</v>
      </c>
      <c r="T289">
        <f t="shared" si="194"/>
        <v>55.5</v>
      </c>
      <c r="U289">
        <v>289</v>
      </c>
      <c r="V289">
        <f t="shared" si="195"/>
        <v>288</v>
      </c>
      <c r="W289">
        <f t="shared" si="196"/>
        <v>1.0439914163090047</v>
      </c>
      <c r="X289">
        <f t="shared" si="197"/>
        <v>2935</v>
      </c>
      <c r="Y289">
        <v>289</v>
      </c>
      <c r="Z289">
        <f t="shared" si="198"/>
        <v>288</v>
      </c>
      <c r="AA289">
        <f t="shared" si="199"/>
        <v>1.0439914163090047</v>
      </c>
      <c r="AB289">
        <f t="shared" si="200"/>
        <v>141</v>
      </c>
      <c r="AC289">
        <v>289</v>
      </c>
      <c r="AD289">
        <f t="shared" si="201"/>
        <v>288</v>
      </c>
      <c r="AE289">
        <f t="shared" si="202"/>
        <v>1.0439914163090047</v>
      </c>
      <c r="AF289">
        <f t="shared" si="203"/>
        <v>3.58</v>
      </c>
      <c r="AG289">
        <v>289</v>
      </c>
      <c r="AH289">
        <f t="shared" si="204"/>
        <v>288</v>
      </c>
      <c r="AI289">
        <f t="shared" si="205"/>
        <v>1.0439914163090047</v>
      </c>
      <c r="AJ289">
        <f t="shared" si="206"/>
        <v>3.41</v>
      </c>
      <c r="AK289">
        <v>289</v>
      </c>
      <c r="AL289">
        <f t="shared" si="207"/>
        <v>288</v>
      </c>
      <c r="AM289">
        <f t="shared" si="208"/>
        <v>1.0439914163090047</v>
      </c>
      <c r="AN289">
        <f t="shared" si="209"/>
        <v>9.4</v>
      </c>
      <c r="AO289">
        <v>289</v>
      </c>
      <c r="AP289">
        <f t="shared" si="210"/>
        <v>288</v>
      </c>
      <c r="AQ289">
        <f t="shared" si="211"/>
        <v>1.0439914163090047</v>
      </c>
      <c r="AR289">
        <f t="shared" si="212"/>
        <v>116</v>
      </c>
      <c r="AS289">
        <v>289</v>
      </c>
      <c r="AT289">
        <f t="shared" si="213"/>
        <v>288</v>
      </c>
      <c r="AU289">
        <f t="shared" si="214"/>
        <v>1.0439914163090047</v>
      </c>
      <c r="AV289">
        <f t="shared" si="215"/>
        <v>5500</v>
      </c>
      <c r="AW289">
        <v>289</v>
      </c>
      <c r="AX289">
        <f t="shared" si="216"/>
        <v>288</v>
      </c>
      <c r="AY289">
        <f t="shared" si="217"/>
        <v>1.0439914163090047</v>
      </c>
      <c r="AZ289">
        <f t="shared" si="218"/>
        <v>30</v>
      </c>
      <c r="BA289">
        <v>289</v>
      </c>
      <c r="BB289">
        <f t="shared" si="219"/>
        <v>288</v>
      </c>
      <c r="BC289">
        <f t="shared" si="220"/>
        <v>1.0439914163090047</v>
      </c>
      <c r="BD289">
        <f t="shared" si="221"/>
        <v>34</v>
      </c>
      <c r="BE289">
        <v>289</v>
      </c>
      <c r="BF289">
        <f t="shared" si="222"/>
        <v>288</v>
      </c>
      <c r="BG289">
        <f t="shared" si="223"/>
        <v>1.0439914163090047</v>
      </c>
      <c r="BH289">
        <f t="shared" si="224"/>
        <v>16503</v>
      </c>
    </row>
    <row r="290" spans="1:60" x14ac:dyDescent="0.25">
      <c r="A290">
        <v>290</v>
      </c>
      <c r="B290">
        <f t="shared" si="180"/>
        <v>289</v>
      </c>
      <c r="C290">
        <f t="shared" si="181"/>
        <v>1.0432761087267444</v>
      </c>
      <c r="D290">
        <f t="shared" si="182"/>
        <v>0</v>
      </c>
      <c r="E290">
        <v>290</v>
      </c>
      <c r="F290">
        <f t="shared" si="183"/>
        <v>289</v>
      </c>
      <c r="G290">
        <f t="shared" si="184"/>
        <v>1.0432761087267444</v>
      </c>
      <c r="H290">
        <f t="shared" si="185"/>
        <v>94.5</v>
      </c>
      <c r="I290">
        <v>290</v>
      </c>
      <c r="J290">
        <f t="shared" si="186"/>
        <v>289</v>
      </c>
      <c r="K290">
        <f t="shared" si="187"/>
        <v>1.0432761087267444</v>
      </c>
      <c r="L290">
        <f t="shared" si="188"/>
        <v>166.3</v>
      </c>
      <c r="M290">
        <v>290</v>
      </c>
      <c r="N290">
        <f t="shared" si="189"/>
        <v>289</v>
      </c>
      <c r="O290">
        <f t="shared" si="190"/>
        <v>1.0432761087267444</v>
      </c>
      <c r="P290">
        <f t="shared" si="191"/>
        <v>64.099999999999994</v>
      </c>
      <c r="Q290">
        <v>290</v>
      </c>
      <c r="R290">
        <f t="shared" si="192"/>
        <v>289</v>
      </c>
      <c r="S290">
        <f t="shared" si="193"/>
        <v>1.0432761087267444</v>
      </c>
      <c r="T290">
        <f t="shared" si="194"/>
        <v>52</v>
      </c>
      <c r="U290">
        <v>290</v>
      </c>
      <c r="V290">
        <f t="shared" si="195"/>
        <v>289</v>
      </c>
      <c r="W290">
        <f t="shared" si="196"/>
        <v>1.0432761087267444</v>
      </c>
      <c r="X290">
        <f t="shared" si="197"/>
        <v>2145</v>
      </c>
      <c r="Y290">
        <v>290</v>
      </c>
      <c r="Z290">
        <f t="shared" si="198"/>
        <v>289</v>
      </c>
      <c r="AA290">
        <f t="shared" si="199"/>
        <v>1.0432761087267444</v>
      </c>
      <c r="AB290">
        <f t="shared" si="200"/>
        <v>97</v>
      </c>
      <c r="AC290">
        <v>290</v>
      </c>
      <c r="AD290">
        <f t="shared" si="201"/>
        <v>289</v>
      </c>
      <c r="AE290">
        <f t="shared" si="202"/>
        <v>1.0432761087267444</v>
      </c>
      <c r="AF290">
        <f t="shared" si="203"/>
        <v>3.15</v>
      </c>
      <c r="AG290">
        <v>290</v>
      </c>
      <c r="AH290">
        <f t="shared" si="204"/>
        <v>289</v>
      </c>
      <c r="AI290">
        <f t="shared" si="205"/>
        <v>1.0432761087267444</v>
      </c>
      <c r="AJ290">
        <f t="shared" si="206"/>
        <v>3.11</v>
      </c>
      <c r="AK290">
        <v>290</v>
      </c>
      <c r="AL290">
        <f t="shared" si="207"/>
        <v>289</v>
      </c>
      <c r="AM290">
        <f t="shared" si="208"/>
        <v>1.0432761087267444</v>
      </c>
      <c r="AN290">
        <f t="shared" si="209"/>
        <v>8.6</v>
      </c>
      <c r="AO290">
        <v>290</v>
      </c>
      <c r="AP290">
        <f t="shared" si="210"/>
        <v>289</v>
      </c>
      <c r="AQ290">
        <f t="shared" si="211"/>
        <v>1.0432761087267444</v>
      </c>
      <c r="AR290">
        <f t="shared" si="212"/>
        <v>70</v>
      </c>
      <c r="AS290">
        <v>290</v>
      </c>
      <c r="AT290">
        <f t="shared" si="213"/>
        <v>289</v>
      </c>
      <c r="AU290">
        <f t="shared" si="214"/>
        <v>1.0432761087267444</v>
      </c>
      <c r="AV290">
        <f t="shared" si="215"/>
        <v>4800</v>
      </c>
      <c r="AW290">
        <v>290</v>
      </c>
      <c r="AX290">
        <f t="shared" si="216"/>
        <v>289</v>
      </c>
      <c r="AY290">
        <f t="shared" si="217"/>
        <v>1.0432761087267444</v>
      </c>
      <c r="AZ290">
        <f t="shared" si="218"/>
        <v>19</v>
      </c>
      <c r="BA290">
        <v>290</v>
      </c>
      <c r="BB290">
        <f t="shared" si="219"/>
        <v>289</v>
      </c>
      <c r="BC290">
        <f t="shared" si="220"/>
        <v>1.0432761087267444</v>
      </c>
      <c r="BD290">
        <f t="shared" si="221"/>
        <v>25</v>
      </c>
      <c r="BE290">
        <v>290</v>
      </c>
      <c r="BF290">
        <f t="shared" si="222"/>
        <v>289</v>
      </c>
      <c r="BG290">
        <f t="shared" si="223"/>
        <v>1.0432761087267444</v>
      </c>
      <c r="BH290">
        <f t="shared" si="224"/>
        <v>7788</v>
      </c>
    </row>
    <row r="291" spans="1:60" x14ac:dyDescent="0.25">
      <c r="A291">
        <v>291</v>
      </c>
      <c r="B291">
        <f t="shared" si="180"/>
        <v>290</v>
      </c>
      <c r="C291">
        <f t="shared" si="181"/>
        <v>1.042560801144484</v>
      </c>
      <c r="D291">
        <f t="shared" si="182"/>
        <v>2</v>
      </c>
      <c r="E291">
        <v>291</v>
      </c>
      <c r="F291">
        <f t="shared" si="183"/>
        <v>290</v>
      </c>
      <c r="G291">
        <f t="shared" si="184"/>
        <v>1.042560801144484</v>
      </c>
      <c r="H291">
        <f t="shared" si="185"/>
        <v>102.4</v>
      </c>
      <c r="I291">
        <v>291</v>
      </c>
      <c r="J291">
        <f t="shared" si="186"/>
        <v>290</v>
      </c>
      <c r="K291">
        <f t="shared" si="187"/>
        <v>1.042560801144484</v>
      </c>
      <c r="L291">
        <f t="shared" si="188"/>
        <v>183.1</v>
      </c>
      <c r="M291">
        <v>291</v>
      </c>
      <c r="N291">
        <f t="shared" si="189"/>
        <v>290</v>
      </c>
      <c r="O291">
        <f t="shared" si="190"/>
        <v>1.042560801144484</v>
      </c>
      <c r="P291">
        <f t="shared" si="191"/>
        <v>66.900000000000006</v>
      </c>
      <c r="Q291">
        <v>291</v>
      </c>
      <c r="R291">
        <f t="shared" si="192"/>
        <v>290</v>
      </c>
      <c r="S291">
        <f t="shared" si="193"/>
        <v>1.042560801144484</v>
      </c>
      <c r="T291">
        <f t="shared" si="194"/>
        <v>55.5</v>
      </c>
      <c r="U291">
        <v>291</v>
      </c>
      <c r="V291">
        <f t="shared" si="195"/>
        <v>290</v>
      </c>
      <c r="W291">
        <f t="shared" si="196"/>
        <v>1.042560801144484</v>
      </c>
      <c r="X291">
        <f t="shared" si="197"/>
        <v>2935</v>
      </c>
      <c r="Y291">
        <v>291</v>
      </c>
      <c r="Z291">
        <f t="shared" si="198"/>
        <v>290</v>
      </c>
      <c r="AA291">
        <f t="shared" si="199"/>
        <v>1.042560801144484</v>
      </c>
      <c r="AB291">
        <f t="shared" si="200"/>
        <v>141</v>
      </c>
      <c r="AC291">
        <v>291</v>
      </c>
      <c r="AD291">
        <f t="shared" si="201"/>
        <v>290</v>
      </c>
      <c r="AE291">
        <f t="shared" si="202"/>
        <v>1.042560801144484</v>
      </c>
      <c r="AF291">
        <f t="shared" si="203"/>
        <v>3.58</v>
      </c>
      <c r="AG291">
        <v>291</v>
      </c>
      <c r="AH291">
        <f t="shared" si="204"/>
        <v>290</v>
      </c>
      <c r="AI291">
        <f t="shared" si="205"/>
        <v>1.042560801144484</v>
      </c>
      <c r="AJ291">
        <f t="shared" si="206"/>
        <v>3.41</v>
      </c>
      <c r="AK291">
        <v>291</v>
      </c>
      <c r="AL291">
        <f t="shared" si="207"/>
        <v>290</v>
      </c>
      <c r="AM291">
        <f t="shared" si="208"/>
        <v>1.042560801144484</v>
      </c>
      <c r="AN291">
        <f t="shared" si="209"/>
        <v>9.4</v>
      </c>
      <c r="AO291">
        <v>291</v>
      </c>
      <c r="AP291">
        <f t="shared" si="210"/>
        <v>290</v>
      </c>
      <c r="AQ291">
        <f t="shared" si="211"/>
        <v>1.042560801144484</v>
      </c>
      <c r="AR291">
        <f t="shared" si="212"/>
        <v>116</v>
      </c>
      <c r="AS291">
        <v>291</v>
      </c>
      <c r="AT291">
        <f t="shared" si="213"/>
        <v>290</v>
      </c>
      <c r="AU291">
        <f t="shared" si="214"/>
        <v>1.042560801144484</v>
      </c>
      <c r="AV291">
        <f t="shared" si="215"/>
        <v>5500</v>
      </c>
      <c r="AW291">
        <v>291</v>
      </c>
      <c r="AX291">
        <f t="shared" si="216"/>
        <v>290</v>
      </c>
      <c r="AY291">
        <f t="shared" si="217"/>
        <v>1.042560801144484</v>
      </c>
      <c r="AZ291">
        <f t="shared" si="218"/>
        <v>30</v>
      </c>
      <c r="BA291">
        <v>291</v>
      </c>
      <c r="BB291">
        <f t="shared" si="219"/>
        <v>290</v>
      </c>
      <c r="BC291">
        <f t="shared" si="220"/>
        <v>1.042560801144484</v>
      </c>
      <c r="BD291">
        <f t="shared" si="221"/>
        <v>34</v>
      </c>
      <c r="BE291">
        <v>291</v>
      </c>
      <c r="BF291">
        <f t="shared" si="222"/>
        <v>290</v>
      </c>
      <c r="BG291">
        <f t="shared" si="223"/>
        <v>1.042560801144484</v>
      </c>
      <c r="BH291">
        <f t="shared" si="224"/>
        <v>16503</v>
      </c>
    </row>
    <row r="292" spans="1:60" x14ac:dyDescent="0.25">
      <c r="A292">
        <v>292</v>
      </c>
      <c r="B292">
        <f t="shared" si="180"/>
        <v>291</v>
      </c>
      <c r="C292">
        <f t="shared" si="181"/>
        <v>1.0418454935622237</v>
      </c>
      <c r="D292">
        <f t="shared" si="182"/>
        <v>0</v>
      </c>
      <c r="E292">
        <v>292</v>
      </c>
      <c r="F292">
        <f t="shared" si="183"/>
        <v>291</v>
      </c>
      <c r="G292">
        <f t="shared" si="184"/>
        <v>1.0418454935622237</v>
      </c>
      <c r="H292">
        <f t="shared" si="185"/>
        <v>94.5</v>
      </c>
      <c r="I292">
        <v>292</v>
      </c>
      <c r="J292">
        <f t="shared" si="186"/>
        <v>291</v>
      </c>
      <c r="K292">
        <f t="shared" si="187"/>
        <v>1.0418454935622237</v>
      </c>
      <c r="L292">
        <f t="shared" si="188"/>
        <v>166.3</v>
      </c>
      <c r="M292">
        <v>292</v>
      </c>
      <c r="N292">
        <f t="shared" si="189"/>
        <v>291</v>
      </c>
      <c r="O292">
        <f t="shared" si="190"/>
        <v>1.0418454935622237</v>
      </c>
      <c r="P292">
        <f t="shared" si="191"/>
        <v>64.099999999999994</v>
      </c>
      <c r="Q292">
        <v>292</v>
      </c>
      <c r="R292">
        <f t="shared" si="192"/>
        <v>291</v>
      </c>
      <c r="S292">
        <f t="shared" si="193"/>
        <v>1.0418454935622237</v>
      </c>
      <c r="T292">
        <f t="shared" si="194"/>
        <v>52</v>
      </c>
      <c r="U292">
        <v>292</v>
      </c>
      <c r="V292">
        <f t="shared" si="195"/>
        <v>291</v>
      </c>
      <c r="W292">
        <f t="shared" si="196"/>
        <v>1.0418454935622237</v>
      </c>
      <c r="X292">
        <f t="shared" si="197"/>
        <v>2145</v>
      </c>
      <c r="Y292">
        <v>292</v>
      </c>
      <c r="Z292">
        <f t="shared" si="198"/>
        <v>291</v>
      </c>
      <c r="AA292">
        <f t="shared" si="199"/>
        <v>1.0418454935622237</v>
      </c>
      <c r="AB292">
        <f t="shared" si="200"/>
        <v>97</v>
      </c>
      <c r="AC292">
        <v>292</v>
      </c>
      <c r="AD292">
        <f t="shared" si="201"/>
        <v>291</v>
      </c>
      <c r="AE292">
        <f t="shared" si="202"/>
        <v>1.0418454935622237</v>
      </c>
      <c r="AF292">
        <f t="shared" si="203"/>
        <v>3.15</v>
      </c>
      <c r="AG292">
        <v>292</v>
      </c>
      <c r="AH292">
        <f t="shared" si="204"/>
        <v>291</v>
      </c>
      <c r="AI292">
        <f t="shared" si="205"/>
        <v>1.0418454935622237</v>
      </c>
      <c r="AJ292">
        <f t="shared" si="206"/>
        <v>3.11</v>
      </c>
      <c r="AK292">
        <v>292</v>
      </c>
      <c r="AL292">
        <f t="shared" si="207"/>
        <v>291</v>
      </c>
      <c r="AM292">
        <f t="shared" si="208"/>
        <v>1.0418454935622237</v>
      </c>
      <c r="AN292">
        <f t="shared" si="209"/>
        <v>8.6</v>
      </c>
      <c r="AO292">
        <v>292</v>
      </c>
      <c r="AP292">
        <f t="shared" si="210"/>
        <v>291</v>
      </c>
      <c r="AQ292">
        <f t="shared" si="211"/>
        <v>1.0418454935622237</v>
      </c>
      <c r="AR292">
        <f t="shared" si="212"/>
        <v>70</v>
      </c>
      <c r="AS292">
        <v>292</v>
      </c>
      <c r="AT292">
        <f t="shared" si="213"/>
        <v>291</v>
      </c>
      <c r="AU292">
        <f t="shared" si="214"/>
        <v>1.0418454935622237</v>
      </c>
      <c r="AV292">
        <f t="shared" si="215"/>
        <v>4800</v>
      </c>
      <c r="AW292">
        <v>292</v>
      </c>
      <c r="AX292">
        <f t="shared" si="216"/>
        <v>291</v>
      </c>
      <c r="AY292">
        <f t="shared" si="217"/>
        <v>1.0418454935622237</v>
      </c>
      <c r="AZ292">
        <f t="shared" si="218"/>
        <v>19</v>
      </c>
      <c r="BA292">
        <v>292</v>
      </c>
      <c r="BB292">
        <f t="shared" si="219"/>
        <v>291</v>
      </c>
      <c r="BC292">
        <f t="shared" si="220"/>
        <v>1.0418454935622237</v>
      </c>
      <c r="BD292">
        <f t="shared" si="221"/>
        <v>25</v>
      </c>
      <c r="BE292">
        <v>292</v>
      </c>
      <c r="BF292">
        <f t="shared" si="222"/>
        <v>291</v>
      </c>
      <c r="BG292">
        <f t="shared" si="223"/>
        <v>1.0418454935622237</v>
      </c>
      <c r="BH292">
        <f t="shared" si="224"/>
        <v>7788</v>
      </c>
    </row>
    <row r="293" spans="1:60" x14ac:dyDescent="0.25">
      <c r="A293">
        <v>293</v>
      </c>
      <c r="B293">
        <f t="shared" si="180"/>
        <v>292</v>
      </c>
      <c r="C293">
        <f t="shared" si="181"/>
        <v>1.0411301859799631</v>
      </c>
      <c r="D293">
        <f t="shared" si="182"/>
        <v>2</v>
      </c>
      <c r="E293">
        <v>293</v>
      </c>
      <c r="F293">
        <f t="shared" si="183"/>
        <v>292</v>
      </c>
      <c r="G293">
        <f t="shared" si="184"/>
        <v>1.0411301859799631</v>
      </c>
      <c r="H293">
        <f t="shared" si="185"/>
        <v>102.4</v>
      </c>
      <c r="I293">
        <v>293</v>
      </c>
      <c r="J293">
        <f t="shared" si="186"/>
        <v>292</v>
      </c>
      <c r="K293">
        <f t="shared" si="187"/>
        <v>1.0411301859799631</v>
      </c>
      <c r="L293">
        <f t="shared" si="188"/>
        <v>183.1</v>
      </c>
      <c r="M293">
        <v>293</v>
      </c>
      <c r="N293">
        <f t="shared" si="189"/>
        <v>292</v>
      </c>
      <c r="O293">
        <f t="shared" si="190"/>
        <v>1.0411301859799631</v>
      </c>
      <c r="P293">
        <f t="shared" si="191"/>
        <v>66.900000000000006</v>
      </c>
      <c r="Q293">
        <v>293</v>
      </c>
      <c r="R293">
        <f t="shared" si="192"/>
        <v>292</v>
      </c>
      <c r="S293">
        <f t="shared" si="193"/>
        <v>1.0411301859799631</v>
      </c>
      <c r="T293">
        <f t="shared" si="194"/>
        <v>55.5</v>
      </c>
      <c r="U293">
        <v>293</v>
      </c>
      <c r="V293">
        <f t="shared" si="195"/>
        <v>292</v>
      </c>
      <c r="W293">
        <f t="shared" si="196"/>
        <v>1.0411301859799631</v>
      </c>
      <c r="X293">
        <f t="shared" si="197"/>
        <v>2935</v>
      </c>
      <c r="Y293">
        <v>293</v>
      </c>
      <c r="Z293">
        <f t="shared" si="198"/>
        <v>292</v>
      </c>
      <c r="AA293">
        <f t="shared" si="199"/>
        <v>1.0411301859799631</v>
      </c>
      <c r="AB293">
        <f t="shared" si="200"/>
        <v>141</v>
      </c>
      <c r="AC293">
        <v>293</v>
      </c>
      <c r="AD293">
        <f t="shared" si="201"/>
        <v>292</v>
      </c>
      <c r="AE293">
        <f t="shared" si="202"/>
        <v>1.0411301859799631</v>
      </c>
      <c r="AF293">
        <f t="shared" si="203"/>
        <v>3.58</v>
      </c>
      <c r="AG293">
        <v>293</v>
      </c>
      <c r="AH293">
        <f t="shared" si="204"/>
        <v>292</v>
      </c>
      <c r="AI293">
        <f t="shared" si="205"/>
        <v>1.0411301859799631</v>
      </c>
      <c r="AJ293">
        <f t="shared" si="206"/>
        <v>3.41</v>
      </c>
      <c r="AK293">
        <v>293</v>
      </c>
      <c r="AL293">
        <f t="shared" si="207"/>
        <v>292</v>
      </c>
      <c r="AM293">
        <f t="shared" si="208"/>
        <v>1.0411301859799631</v>
      </c>
      <c r="AN293">
        <f t="shared" si="209"/>
        <v>9.4</v>
      </c>
      <c r="AO293">
        <v>293</v>
      </c>
      <c r="AP293">
        <f t="shared" si="210"/>
        <v>292</v>
      </c>
      <c r="AQ293">
        <f t="shared" si="211"/>
        <v>1.0411301859799631</v>
      </c>
      <c r="AR293">
        <f t="shared" si="212"/>
        <v>116</v>
      </c>
      <c r="AS293">
        <v>293</v>
      </c>
      <c r="AT293">
        <f t="shared" si="213"/>
        <v>292</v>
      </c>
      <c r="AU293">
        <f t="shared" si="214"/>
        <v>1.0411301859799631</v>
      </c>
      <c r="AV293">
        <f t="shared" si="215"/>
        <v>5500</v>
      </c>
      <c r="AW293">
        <v>293</v>
      </c>
      <c r="AX293">
        <f t="shared" si="216"/>
        <v>292</v>
      </c>
      <c r="AY293">
        <f t="shared" si="217"/>
        <v>1.0411301859799631</v>
      </c>
      <c r="AZ293">
        <f t="shared" si="218"/>
        <v>30</v>
      </c>
      <c r="BA293">
        <v>293</v>
      </c>
      <c r="BB293">
        <f t="shared" si="219"/>
        <v>292</v>
      </c>
      <c r="BC293">
        <f t="shared" si="220"/>
        <v>1.0411301859799631</v>
      </c>
      <c r="BD293">
        <f t="shared" si="221"/>
        <v>34</v>
      </c>
      <c r="BE293">
        <v>293</v>
      </c>
      <c r="BF293">
        <f t="shared" si="222"/>
        <v>292</v>
      </c>
      <c r="BG293">
        <f t="shared" si="223"/>
        <v>1.0411301859799631</v>
      </c>
      <c r="BH293">
        <f t="shared" si="224"/>
        <v>16503</v>
      </c>
    </row>
    <row r="294" spans="1:60" x14ac:dyDescent="0.25">
      <c r="A294">
        <v>294</v>
      </c>
      <c r="B294">
        <f t="shared" si="180"/>
        <v>293</v>
      </c>
      <c r="C294">
        <f t="shared" si="181"/>
        <v>1.0404148783977027</v>
      </c>
      <c r="D294">
        <f t="shared" si="182"/>
        <v>0</v>
      </c>
      <c r="E294">
        <v>294</v>
      </c>
      <c r="F294">
        <f t="shared" si="183"/>
        <v>293</v>
      </c>
      <c r="G294">
        <f t="shared" si="184"/>
        <v>1.0404148783977027</v>
      </c>
      <c r="H294">
        <f t="shared" si="185"/>
        <v>94.5</v>
      </c>
      <c r="I294">
        <v>294</v>
      </c>
      <c r="J294">
        <f t="shared" si="186"/>
        <v>293</v>
      </c>
      <c r="K294">
        <f t="shared" si="187"/>
        <v>1.0404148783977027</v>
      </c>
      <c r="L294">
        <f t="shared" si="188"/>
        <v>166.3</v>
      </c>
      <c r="M294">
        <v>294</v>
      </c>
      <c r="N294">
        <f t="shared" si="189"/>
        <v>293</v>
      </c>
      <c r="O294">
        <f t="shared" si="190"/>
        <v>1.0404148783977027</v>
      </c>
      <c r="P294">
        <f t="shared" si="191"/>
        <v>64.099999999999994</v>
      </c>
      <c r="Q294">
        <v>294</v>
      </c>
      <c r="R294">
        <f t="shared" si="192"/>
        <v>293</v>
      </c>
      <c r="S294">
        <f t="shared" si="193"/>
        <v>1.0404148783977027</v>
      </c>
      <c r="T294">
        <f t="shared" si="194"/>
        <v>52</v>
      </c>
      <c r="U294">
        <v>294</v>
      </c>
      <c r="V294">
        <f t="shared" si="195"/>
        <v>293</v>
      </c>
      <c r="W294">
        <f t="shared" si="196"/>
        <v>1.0404148783977027</v>
      </c>
      <c r="X294">
        <f t="shared" si="197"/>
        <v>2145</v>
      </c>
      <c r="Y294">
        <v>294</v>
      </c>
      <c r="Z294">
        <f t="shared" si="198"/>
        <v>293</v>
      </c>
      <c r="AA294">
        <f t="shared" si="199"/>
        <v>1.0404148783977027</v>
      </c>
      <c r="AB294">
        <f t="shared" si="200"/>
        <v>97</v>
      </c>
      <c r="AC294">
        <v>294</v>
      </c>
      <c r="AD294">
        <f t="shared" si="201"/>
        <v>293</v>
      </c>
      <c r="AE294">
        <f t="shared" si="202"/>
        <v>1.0404148783977027</v>
      </c>
      <c r="AF294">
        <f t="shared" si="203"/>
        <v>3.15</v>
      </c>
      <c r="AG294">
        <v>294</v>
      </c>
      <c r="AH294">
        <f t="shared" si="204"/>
        <v>293</v>
      </c>
      <c r="AI294">
        <f t="shared" si="205"/>
        <v>1.0404148783977027</v>
      </c>
      <c r="AJ294">
        <f t="shared" si="206"/>
        <v>3.11</v>
      </c>
      <c r="AK294">
        <v>294</v>
      </c>
      <c r="AL294">
        <f t="shared" si="207"/>
        <v>293</v>
      </c>
      <c r="AM294">
        <f t="shared" si="208"/>
        <v>1.0404148783977027</v>
      </c>
      <c r="AN294">
        <f t="shared" si="209"/>
        <v>8.6</v>
      </c>
      <c r="AO294">
        <v>294</v>
      </c>
      <c r="AP294">
        <f t="shared" si="210"/>
        <v>293</v>
      </c>
      <c r="AQ294">
        <f t="shared" si="211"/>
        <v>1.0404148783977027</v>
      </c>
      <c r="AR294">
        <f t="shared" si="212"/>
        <v>70</v>
      </c>
      <c r="AS294">
        <v>294</v>
      </c>
      <c r="AT294">
        <f t="shared" si="213"/>
        <v>293</v>
      </c>
      <c r="AU294">
        <f t="shared" si="214"/>
        <v>1.0404148783977027</v>
      </c>
      <c r="AV294">
        <f t="shared" si="215"/>
        <v>4800</v>
      </c>
      <c r="AW294">
        <v>294</v>
      </c>
      <c r="AX294">
        <f t="shared" si="216"/>
        <v>293</v>
      </c>
      <c r="AY294">
        <f t="shared" si="217"/>
        <v>1.0404148783977027</v>
      </c>
      <c r="AZ294">
        <f t="shared" si="218"/>
        <v>19</v>
      </c>
      <c r="BA294">
        <v>294</v>
      </c>
      <c r="BB294">
        <f t="shared" si="219"/>
        <v>293</v>
      </c>
      <c r="BC294">
        <f t="shared" si="220"/>
        <v>1.0404148783977027</v>
      </c>
      <c r="BD294">
        <f t="shared" si="221"/>
        <v>25</v>
      </c>
      <c r="BE294">
        <v>294</v>
      </c>
      <c r="BF294">
        <f t="shared" si="222"/>
        <v>293</v>
      </c>
      <c r="BG294">
        <f t="shared" si="223"/>
        <v>1.0404148783977027</v>
      </c>
      <c r="BH294">
        <f t="shared" si="224"/>
        <v>7788</v>
      </c>
    </row>
    <row r="295" spans="1:60" x14ac:dyDescent="0.25">
      <c r="A295">
        <v>295</v>
      </c>
      <c r="B295">
        <f t="shared" si="180"/>
        <v>294</v>
      </c>
      <c r="C295">
        <f t="shared" si="181"/>
        <v>1.0396995708154424</v>
      </c>
      <c r="D295">
        <f t="shared" si="182"/>
        <v>2</v>
      </c>
      <c r="E295">
        <v>295</v>
      </c>
      <c r="F295">
        <f t="shared" si="183"/>
        <v>294</v>
      </c>
      <c r="G295">
        <f t="shared" si="184"/>
        <v>1.0396995708154424</v>
      </c>
      <c r="H295">
        <f t="shared" si="185"/>
        <v>102.4</v>
      </c>
      <c r="I295">
        <v>295</v>
      </c>
      <c r="J295">
        <f t="shared" si="186"/>
        <v>294</v>
      </c>
      <c r="K295">
        <f t="shared" si="187"/>
        <v>1.0396995708154424</v>
      </c>
      <c r="L295">
        <f t="shared" si="188"/>
        <v>183.1</v>
      </c>
      <c r="M295">
        <v>295</v>
      </c>
      <c r="N295">
        <f t="shared" si="189"/>
        <v>294</v>
      </c>
      <c r="O295">
        <f t="shared" si="190"/>
        <v>1.0396995708154424</v>
      </c>
      <c r="P295">
        <f t="shared" si="191"/>
        <v>66.900000000000006</v>
      </c>
      <c r="Q295">
        <v>295</v>
      </c>
      <c r="R295">
        <f t="shared" si="192"/>
        <v>294</v>
      </c>
      <c r="S295">
        <f t="shared" si="193"/>
        <v>1.0396995708154424</v>
      </c>
      <c r="T295">
        <f t="shared" si="194"/>
        <v>55.5</v>
      </c>
      <c r="U295">
        <v>295</v>
      </c>
      <c r="V295">
        <f t="shared" si="195"/>
        <v>294</v>
      </c>
      <c r="W295">
        <f t="shared" si="196"/>
        <v>1.0396995708154424</v>
      </c>
      <c r="X295">
        <f t="shared" si="197"/>
        <v>2935</v>
      </c>
      <c r="Y295">
        <v>295</v>
      </c>
      <c r="Z295">
        <f t="shared" si="198"/>
        <v>294</v>
      </c>
      <c r="AA295">
        <f t="shared" si="199"/>
        <v>1.0396995708154424</v>
      </c>
      <c r="AB295">
        <f t="shared" si="200"/>
        <v>141</v>
      </c>
      <c r="AC295">
        <v>295</v>
      </c>
      <c r="AD295">
        <f t="shared" si="201"/>
        <v>294</v>
      </c>
      <c r="AE295">
        <f t="shared" si="202"/>
        <v>1.0396995708154424</v>
      </c>
      <c r="AF295">
        <f t="shared" si="203"/>
        <v>3.58</v>
      </c>
      <c r="AG295">
        <v>295</v>
      </c>
      <c r="AH295">
        <f t="shared" si="204"/>
        <v>294</v>
      </c>
      <c r="AI295">
        <f t="shared" si="205"/>
        <v>1.0396995708154424</v>
      </c>
      <c r="AJ295">
        <f t="shared" si="206"/>
        <v>3.41</v>
      </c>
      <c r="AK295">
        <v>295</v>
      </c>
      <c r="AL295">
        <f t="shared" si="207"/>
        <v>294</v>
      </c>
      <c r="AM295">
        <f t="shared" si="208"/>
        <v>1.0396995708154424</v>
      </c>
      <c r="AN295">
        <f t="shared" si="209"/>
        <v>9.4</v>
      </c>
      <c r="AO295">
        <v>295</v>
      </c>
      <c r="AP295">
        <f t="shared" si="210"/>
        <v>294</v>
      </c>
      <c r="AQ295">
        <f t="shared" si="211"/>
        <v>1.0396995708154424</v>
      </c>
      <c r="AR295">
        <f t="shared" si="212"/>
        <v>116</v>
      </c>
      <c r="AS295">
        <v>295</v>
      </c>
      <c r="AT295">
        <f t="shared" si="213"/>
        <v>294</v>
      </c>
      <c r="AU295">
        <f t="shared" si="214"/>
        <v>1.0396995708154424</v>
      </c>
      <c r="AV295">
        <f t="shared" si="215"/>
        <v>5500</v>
      </c>
      <c r="AW295">
        <v>295</v>
      </c>
      <c r="AX295">
        <f t="shared" si="216"/>
        <v>294</v>
      </c>
      <c r="AY295">
        <f t="shared" si="217"/>
        <v>1.0396995708154424</v>
      </c>
      <c r="AZ295">
        <f t="shared" si="218"/>
        <v>30</v>
      </c>
      <c r="BA295">
        <v>295</v>
      </c>
      <c r="BB295">
        <f t="shared" si="219"/>
        <v>294</v>
      </c>
      <c r="BC295">
        <f t="shared" si="220"/>
        <v>1.0396995708154424</v>
      </c>
      <c r="BD295">
        <f t="shared" si="221"/>
        <v>34</v>
      </c>
      <c r="BE295">
        <v>295</v>
      </c>
      <c r="BF295">
        <f t="shared" si="222"/>
        <v>294</v>
      </c>
      <c r="BG295">
        <f t="shared" si="223"/>
        <v>1.0396995708154424</v>
      </c>
      <c r="BH295">
        <f t="shared" si="224"/>
        <v>16503</v>
      </c>
    </row>
    <row r="296" spans="1:60" x14ac:dyDescent="0.25">
      <c r="A296">
        <v>296</v>
      </c>
      <c r="B296">
        <f t="shared" si="180"/>
        <v>295</v>
      </c>
      <c r="C296">
        <f t="shared" si="181"/>
        <v>1.038984263233182</v>
      </c>
      <c r="D296">
        <f t="shared" si="182"/>
        <v>0</v>
      </c>
      <c r="E296">
        <v>296</v>
      </c>
      <c r="F296">
        <f t="shared" si="183"/>
        <v>295</v>
      </c>
      <c r="G296">
        <f t="shared" si="184"/>
        <v>1.038984263233182</v>
      </c>
      <c r="H296">
        <f t="shared" si="185"/>
        <v>94.5</v>
      </c>
      <c r="I296">
        <v>296</v>
      </c>
      <c r="J296">
        <f t="shared" si="186"/>
        <v>295</v>
      </c>
      <c r="K296">
        <f t="shared" si="187"/>
        <v>1.038984263233182</v>
      </c>
      <c r="L296">
        <f t="shared" si="188"/>
        <v>166.3</v>
      </c>
      <c r="M296">
        <v>296</v>
      </c>
      <c r="N296">
        <f t="shared" si="189"/>
        <v>295</v>
      </c>
      <c r="O296">
        <f t="shared" si="190"/>
        <v>1.038984263233182</v>
      </c>
      <c r="P296">
        <f t="shared" si="191"/>
        <v>64.099999999999994</v>
      </c>
      <c r="Q296">
        <v>296</v>
      </c>
      <c r="R296">
        <f t="shared" si="192"/>
        <v>295</v>
      </c>
      <c r="S296">
        <f t="shared" si="193"/>
        <v>1.038984263233182</v>
      </c>
      <c r="T296">
        <f t="shared" si="194"/>
        <v>52</v>
      </c>
      <c r="U296">
        <v>296</v>
      </c>
      <c r="V296">
        <f t="shared" si="195"/>
        <v>295</v>
      </c>
      <c r="W296">
        <f t="shared" si="196"/>
        <v>1.038984263233182</v>
      </c>
      <c r="X296">
        <f t="shared" si="197"/>
        <v>2145</v>
      </c>
      <c r="Y296">
        <v>296</v>
      </c>
      <c r="Z296">
        <f t="shared" si="198"/>
        <v>295</v>
      </c>
      <c r="AA296">
        <f t="shared" si="199"/>
        <v>1.038984263233182</v>
      </c>
      <c r="AB296">
        <f t="shared" si="200"/>
        <v>97</v>
      </c>
      <c r="AC296">
        <v>296</v>
      </c>
      <c r="AD296">
        <f t="shared" si="201"/>
        <v>295</v>
      </c>
      <c r="AE296">
        <f t="shared" si="202"/>
        <v>1.038984263233182</v>
      </c>
      <c r="AF296">
        <f t="shared" si="203"/>
        <v>3.15</v>
      </c>
      <c r="AG296">
        <v>296</v>
      </c>
      <c r="AH296">
        <f t="shared" si="204"/>
        <v>295</v>
      </c>
      <c r="AI296">
        <f t="shared" si="205"/>
        <v>1.038984263233182</v>
      </c>
      <c r="AJ296">
        <f t="shared" si="206"/>
        <v>3.11</v>
      </c>
      <c r="AK296">
        <v>296</v>
      </c>
      <c r="AL296">
        <f t="shared" si="207"/>
        <v>295</v>
      </c>
      <c r="AM296">
        <f t="shared" si="208"/>
        <v>1.038984263233182</v>
      </c>
      <c r="AN296">
        <f t="shared" si="209"/>
        <v>8.6</v>
      </c>
      <c r="AO296">
        <v>296</v>
      </c>
      <c r="AP296">
        <f t="shared" si="210"/>
        <v>295</v>
      </c>
      <c r="AQ296">
        <f t="shared" si="211"/>
        <v>1.038984263233182</v>
      </c>
      <c r="AR296">
        <f t="shared" si="212"/>
        <v>70</v>
      </c>
      <c r="AS296">
        <v>296</v>
      </c>
      <c r="AT296">
        <f t="shared" si="213"/>
        <v>295</v>
      </c>
      <c r="AU296">
        <f t="shared" si="214"/>
        <v>1.038984263233182</v>
      </c>
      <c r="AV296">
        <f t="shared" si="215"/>
        <v>4800</v>
      </c>
      <c r="AW296">
        <v>296</v>
      </c>
      <c r="AX296">
        <f t="shared" si="216"/>
        <v>295</v>
      </c>
      <c r="AY296">
        <f t="shared" si="217"/>
        <v>1.038984263233182</v>
      </c>
      <c r="AZ296">
        <f t="shared" si="218"/>
        <v>19</v>
      </c>
      <c r="BA296">
        <v>296</v>
      </c>
      <c r="BB296">
        <f t="shared" si="219"/>
        <v>295</v>
      </c>
      <c r="BC296">
        <f t="shared" si="220"/>
        <v>1.038984263233182</v>
      </c>
      <c r="BD296">
        <f t="shared" si="221"/>
        <v>25</v>
      </c>
      <c r="BE296">
        <v>296</v>
      </c>
      <c r="BF296">
        <f t="shared" si="222"/>
        <v>295</v>
      </c>
      <c r="BG296">
        <f t="shared" si="223"/>
        <v>1.038984263233182</v>
      </c>
      <c r="BH296">
        <f t="shared" si="224"/>
        <v>7788</v>
      </c>
    </row>
    <row r="297" spans="1:60" x14ac:dyDescent="0.25">
      <c r="A297">
        <v>297</v>
      </c>
      <c r="B297">
        <f t="shared" si="180"/>
        <v>296</v>
      </c>
      <c r="C297">
        <f t="shared" si="181"/>
        <v>1.0382689556509215</v>
      </c>
      <c r="D297">
        <f t="shared" si="182"/>
        <v>2</v>
      </c>
      <c r="E297">
        <v>297</v>
      </c>
      <c r="F297">
        <f t="shared" si="183"/>
        <v>296</v>
      </c>
      <c r="G297">
        <f t="shared" si="184"/>
        <v>1.0382689556509215</v>
      </c>
      <c r="H297">
        <f t="shared" si="185"/>
        <v>102.4</v>
      </c>
      <c r="I297">
        <v>297</v>
      </c>
      <c r="J297">
        <f t="shared" si="186"/>
        <v>296</v>
      </c>
      <c r="K297">
        <f t="shared" si="187"/>
        <v>1.0382689556509215</v>
      </c>
      <c r="L297">
        <f t="shared" si="188"/>
        <v>183.1</v>
      </c>
      <c r="M297">
        <v>297</v>
      </c>
      <c r="N297">
        <f t="shared" si="189"/>
        <v>296</v>
      </c>
      <c r="O297">
        <f t="shared" si="190"/>
        <v>1.0382689556509215</v>
      </c>
      <c r="P297">
        <f t="shared" si="191"/>
        <v>66.900000000000006</v>
      </c>
      <c r="Q297">
        <v>297</v>
      </c>
      <c r="R297">
        <f t="shared" si="192"/>
        <v>296</v>
      </c>
      <c r="S297">
        <f t="shared" si="193"/>
        <v>1.0382689556509215</v>
      </c>
      <c r="T297">
        <f t="shared" si="194"/>
        <v>55.5</v>
      </c>
      <c r="U297">
        <v>297</v>
      </c>
      <c r="V297">
        <f t="shared" si="195"/>
        <v>296</v>
      </c>
      <c r="W297">
        <f t="shared" si="196"/>
        <v>1.0382689556509215</v>
      </c>
      <c r="X297">
        <f t="shared" si="197"/>
        <v>2935</v>
      </c>
      <c r="Y297">
        <v>297</v>
      </c>
      <c r="Z297">
        <f t="shared" si="198"/>
        <v>296</v>
      </c>
      <c r="AA297">
        <f t="shared" si="199"/>
        <v>1.0382689556509215</v>
      </c>
      <c r="AB297">
        <f t="shared" si="200"/>
        <v>141</v>
      </c>
      <c r="AC297">
        <v>297</v>
      </c>
      <c r="AD297">
        <f t="shared" si="201"/>
        <v>296</v>
      </c>
      <c r="AE297">
        <f t="shared" si="202"/>
        <v>1.0382689556509215</v>
      </c>
      <c r="AF297">
        <f t="shared" si="203"/>
        <v>3.58</v>
      </c>
      <c r="AG297">
        <v>297</v>
      </c>
      <c r="AH297">
        <f t="shared" si="204"/>
        <v>296</v>
      </c>
      <c r="AI297">
        <f t="shared" si="205"/>
        <v>1.0382689556509215</v>
      </c>
      <c r="AJ297">
        <f t="shared" si="206"/>
        <v>3.41</v>
      </c>
      <c r="AK297">
        <v>297</v>
      </c>
      <c r="AL297">
        <f t="shared" si="207"/>
        <v>296</v>
      </c>
      <c r="AM297">
        <f t="shared" si="208"/>
        <v>1.0382689556509215</v>
      </c>
      <c r="AN297">
        <f t="shared" si="209"/>
        <v>9.4</v>
      </c>
      <c r="AO297">
        <v>297</v>
      </c>
      <c r="AP297">
        <f t="shared" si="210"/>
        <v>296</v>
      </c>
      <c r="AQ297">
        <f t="shared" si="211"/>
        <v>1.0382689556509215</v>
      </c>
      <c r="AR297">
        <f t="shared" si="212"/>
        <v>116</v>
      </c>
      <c r="AS297">
        <v>297</v>
      </c>
      <c r="AT297">
        <f t="shared" si="213"/>
        <v>296</v>
      </c>
      <c r="AU297">
        <f t="shared" si="214"/>
        <v>1.0382689556509215</v>
      </c>
      <c r="AV297">
        <f t="shared" si="215"/>
        <v>5500</v>
      </c>
      <c r="AW297">
        <v>297</v>
      </c>
      <c r="AX297">
        <f t="shared" si="216"/>
        <v>296</v>
      </c>
      <c r="AY297">
        <f t="shared" si="217"/>
        <v>1.0382689556509215</v>
      </c>
      <c r="AZ297">
        <f t="shared" si="218"/>
        <v>30</v>
      </c>
      <c r="BA297">
        <v>297</v>
      </c>
      <c r="BB297">
        <f t="shared" si="219"/>
        <v>296</v>
      </c>
      <c r="BC297">
        <f t="shared" si="220"/>
        <v>1.0382689556509215</v>
      </c>
      <c r="BD297">
        <f t="shared" si="221"/>
        <v>34</v>
      </c>
      <c r="BE297">
        <v>297</v>
      </c>
      <c r="BF297">
        <f t="shared" si="222"/>
        <v>296</v>
      </c>
      <c r="BG297">
        <f t="shared" si="223"/>
        <v>1.0382689556509215</v>
      </c>
      <c r="BH297">
        <f t="shared" si="224"/>
        <v>16503</v>
      </c>
    </row>
    <row r="298" spans="1:60" x14ac:dyDescent="0.25">
      <c r="A298">
        <v>298</v>
      </c>
      <c r="B298">
        <f t="shared" si="180"/>
        <v>297</v>
      </c>
      <c r="C298">
        <f t="shared" si="181"/>
        <v>1.0375536480686611</v>
      </c>
      <c r="D298">
        <f t="shared" si="182"/>
        <v>0</v>
      </c>
      <c r="E298">
        <v>298</v>
      </c>
      <c r="F298">
        <f t="shared" si="183"/>
        <v>297</v>
      </c>
      <c r="G298">
        <f t="shared" si="184"/>
        <v>1.0375536480686611</v>
      </c>
      <c r="H298">
        <f t="shared" si="185"/>
        <v>94.5</v>
      </c>
      <c r="I298">
        <v>298</v>
      </c>
      <c r="J298">
        <f t="shared" si="186"/>
        <v>297</v>
      </c>
      <c r="K298">
        <f t="shared" si="187"/>
        <v>1.0375536480686611</v>
      </c>
      <c r="L298">
        <f t="shared" si="188"/>
        <v>166.3</v>
      </c>
      <c r="M298">
        <v>298</v>
      </c>
      <c r="N298">
        <f t="shared" si="189"/>
        <v>297</v>
      </c>
      <c r="O298">
        <f t="shared" si="190"/>
        <v>1.0375536480686611</v>
      </c>
      <c r="P298">
        <f t="shared" si="191"/>
        <v>64.099999999999994</v>
      </c>
      <c r="Q298">
        <v>298</v>
      </c>
      <c r="R298">
        <f t="shared" si="192"/>
        <v>297</v>
      </c>
      <c r="S298">
        <f t="shared" si="193"/>
        <v>1.0375536480686611</v>
      </c>
      <c r="T298">
        <f t="shared" si="194"/>
        <v>52</v>
      </c>
      <c r="U298">
        <v>298</v>
      </c>
      <c r="V298">
        <f t="shared" si="195"/>
        <v>297</v>
      </c>
      <c r="W298">
        <f t="shared" si="196"/>
        <v>1.0375536480686611</v>
      </c>
      <c r="X298">
        <f t="shared" si="197"/>
        <v>2145</v>
      </c>
      <c r="Y298">
        <v>298</v>
      </c>
      <c r="Z298">
        <f t="shared" si="198"/>
        <v>297</v>
      </c>
      <c r="AA298">
        <f t="shared" si="199"/>
        <v>1.0375536480686611</v>
      </c>
      <c r="AB298">
        <f t="shared" si="200"/>
        <v>97</v>
      </c>
      <c r="AC298">
        <v>298</v>
      </c>
      <c r="AD298">
        <f t="shared" si="201"/>
        <v>297</v>
      </c>
      <c r="AE298">
        <f t="shared" si="202"/>
        <v>1.0375536480686611</v>
      </c>
      <c r="AF298">
        <f t="shared" si="203"/>
        <v>3.15</v>
      </c>
      <c r="AG298">
        <v>298</v>
      </c>
      <c r="AH298">
        <f t="shared" si="204"/>
        <v>297</v>
      </c>
      <c r="AI298">
        <f t="shared" si="205"/>
        <v>1.0375536480686611</v>
      </c>
      <c r="AJ298">
        <f t="shared" si="206"/>
        <v>3.11</v>
      </c>
      <c r="AK298">
        <v>298</v>
      </c>
      <c r="AL298">
        <f t="shared" si="207"/>
        <v>297</v>
      </c>
      <c r="AM298">
        <f t="shared" si="208"/>
        <v>1.0375536480686611</v>
      </c>
      <c r="AN298">
        <f t="shared" si="209"/>
        <v>8.6</v>
      </c>
      <c r="AO298">
        <v>298</v>
      </c>
      <c r="AP298">
        <f t="shared" si="210"/>
        <v>297</v>
      </c>
      <c r="AQ298">
        <f t="shared" si="211"/>
        <v>1.0375536480686611</v>
      </c>
      <c r="AR298">
        <f t="shared" si="212"/>
        <v>70</v>
      </c>
      <c r="AS298">
        <v>298</v>
      </c>
      <c r="AT298">
        <f t="shared" si="213"/>
        <v>297</v>
      </c>
      <c r="AU298">
        <f t="shared" si="214"/>
        <v>1.0375536480686611</v>
      </c>
      <c r="AV298">
        <f t="shared" si="215"/>
        <v>4800</v>
      </c>
      <c r="AW298">
        <v>298</v>
      </c>
      <c r="AX298">
        <f t="shared" si="216"/>
        <v>297</v>
      </c>
      <c r="AY298">
        <f t="shared" si="217"/>
        <v>1.0375536480686611</v>
      </c>
      <c r="AZ298">
        <f t="shared" si="218"/>
        <v>19</v>
      </c>
      <c r="BA298">
        <v>298</v>
      </c>
      <c r="BB298">
        <f t="shared" si="219"/>
        <v>297</v>
      </c>
      <c r="BC298">
        <f t="shared" si="220"/>
        <v>1.0375536480686611</v>
      </c>
      <c r="BD298">
        <f t="shared" si="221"/>
        <v>25</v>
      </c>
      <c r="BE298">
        <v>298</v>
      </c>
      <c r="BF298">
        <f t="shared" si="222"/>
        <v>297</v>
      </c>
      <c r="BG298">
        <f t="shared" si="223"/>
        <v>1.0375536480686611</v>
      </c>
      <c r="BH298">
        <f t="shared" si="224"/>
        <v>7788</v>
      </c>
    </row>
    <row r="299" spans="1:60" x14ac:dyDescent="0.25">
      <c r="A299">
        <v>299</v>
      </c>
      <c r="B299">
        <f t="shared" si="180"/>
        <v>298</v>
      </c>
      <c r="C299">
        <f t="shared" si="181"/>
        <v>1.0368383404864008</v>
      </c>
      <c r="D299">
        <f t="shared" si="182"/>
        <v>2</v>
      </c>
      <c r="E299">
        <v>299</v>
      </c>
      <c r="F299">
        <f t="shared" si="183"/>
        <v>298</v>
      </c>
      <c r="G299">
        <f t="shared" si="184"/>
        <v>1.0368383404864008</v>
      </c>
      <c r="H299">
        <f t="shared" si="185"/>
        <v>102.4</v>
      </c>
      <c r="I299">
        <v>299</v>
      </c>
      <c r="J299">
        <f t="shared" si="186"/>
        <v>298</v>
      </c>
      <c r="K299">
        <f t="shared" si="187"/>
        <v>1.0368383404864008</v>
      </c>
      <c r="L299">
        <f t="shared" si="188"/>
        <v>183.1</v>
      </c>
      <c r="M299">
        <v>299</v>
      </c>
      <c r="N299">
        <f t="shared" si="189"/>
        <v>298</v>
      </c>
      <c r="O299">
        <f t="shared" si="190"/>
        <v>1.0368383404864008</v>
      </c>
      <c r="P299">
        <f t="shared" si="191"/>
        <v>66.900000000000006</v>
      </c>
      <c r="Q299">
        <v>299</v>
      </c>
      <c r="R299">
        <f t="shared" si="192"/>
        <v>298</v>
      </c>
      <c r="S299">
        <f t="shared" si="193"/>
        <v>1.0368383404864008</v>
      </c>
      <c r="T299">
        <f t="shared" si="194"/>
        <v>55.5</v>
      </c>
      <c r="U299">
        <v>299</v>
      </c>
      <c r="V299">
        <f t="shared" si="195"/>
        <v>298</v>
      </c>
      <c r="W299">
        <f t="shared" si="196"/>
        <v>1.0368383404864008</v>
      </c>
      <c r="X299">
        <f t="shared" si="197"/>
        <v>2935</v>
      </c>
      <c r="Y299">
        <v>299</v>
      </c>
      <c r="Z299">
        <f t="shared" si="198"/>
        <v>298</v>
      </c>
      <c r="AA299">
        <f t="shared" si="199"/>
        <v>1.0368383404864008</v>
      </c>
      <c r="AB299">
        <f t="shared" si="200"/>
        <v>141</v>
      </c>
      <c r="AC299">
        <v>299</v>
      </c>
      <c r="AD299">
        <f t="shared" si="201"/>
        <v>298</v>
      </c>
      <c r="AE299">
        <f t="shared" si="202"/>
        <v>1.0368383404864008</v>
      </c>
      <c r="AF299">
        <f t="shared" si="203"/>
        <v>3.58</v>
      </c>
      <c r="AG299">
        <v>299</v>
      </c>
      <c r="AH299">
        <f t="shared" si="204"/>
        <v>298</v>
      </c>
      <c r="AI299">
        <f t="shared" si="205"/>
        <v>1.0368383404864008</v>
      </c>
      <c r="AJ299">
        <f t="shared" si="206"/>
        <v>3.41</v>
      </c>
      <c r="AK299">
        <v>299</v>
      </c>
      <c r="AL299">
        <f t="shared" si="207"/>
        <v>298</v>
      </c>
      <c r="AM299">
        <f t="shared" si="208"/>
        <v>1.0368383404864008</v>
      </c>
      <c r="AN299">
        <f t="shared" si="209"/>
        <v>9.4</v>
      </c>
      <c r="AO299">
        <v>299</v>
      </c>
      <c r="AP299">
        <f t="shared" si="210"/>
        <v>298</v>
      </c>
      <c r="AQ299">
        <f t="shared" si="211"/>
        <v>1.0368383404864008</v>
      </c>
      <c r="AR299">
        <f t="shared" si="212"/>
        <v>116</v>
      </c>
      <c r="AS299">
        <v>299</v>
      </c>
      <c r="AT299">
        <f t="shared" si="213"/>
        <v>298</v>
      </c>
      <c r="AU299">
        <f t="shared" si="214"/>
        <v>1.0368383404864008</v>
      </c>
      <c r="AV299">
        <f t="shared" si="215"/>
        <v>5500</v>
      </c>
      <c r="AW299">
        <v>299</v>
      </c>
      <c r="AX299">
        <f t="shared" si="216"/>
        <v>298</v>
      </c>
      <c r="AY299">
        <f t="shared" si="217"/>
        <v>1.0368383404864008</v>
      </c>
      <c r="AZ299">
        <f t="shared" si="218"/>
        <v>30</v>
      </c>
      <c r="BA299">
        <v>299</v>
      </c>
      <c r="BB299">
        <f t="shared" si="219"/>
        <v>298</v>
      </c>
      <c r="BC299">
        <f t="shared" si="220"/>
        <v>1.0368383404864008</v>
      </c>
      <c r="BD299">
        <f t="shared" si="221"/>
        <v>34</v>
      </c>
      <c r="BE299">
        <v>299</v>
      </c>
      <c r="BF299">
        <f t="shared" si="222"/>
        <v>298</v>
      </c>
      <c r="BG299">
        <f t="shared" si="223"/>
        <v>1.0368383404864008</v>
      </c>
      <c r="BH299">
        <f t="shared" si="224"/>
        <v>16503</v>
      </c>
    </row>
    <row r="300" spans="1:60" x14ac:dyDescent="0.25">
      <c r="A300">
        <v>300</v>
      </c>
      <c r="B300">
        <f t="shared" si="180"/>
        <v>299</v>
      </c>
      <c r="C300">
        <f t="shared" si="181"/>
        <v>1.0361230329041404</v>
      </c>
      <c r="D300">
        <f t="shared" si="182"/>
        <v>0</v>
      </c>
      <c r="E300">
        <v>300</v>
      </c>
      <c r="F300">
        <f t="shared" si="183"/>
        <v>299</v>
      </c>
      <c r="G300">
        <f t="shared" si="184"/>
        <v>1.0361230329041404</v>
      </c>
      <c r="H300">
        <f t="shared" si="185"/>
        <v>94.5</v>
      </c>
      <c r="I300">
        <v>300</v>
      </c>
      <c r="J300">
        <f t="shared" si="186"/>
        <v>299</v>
      </c>
      <c r="K300">
        <f t="shared" si="187"/>
        <v>1.0361230329041404</v>
      </c>
      <c r="L300">
        <f t="shared" si="188"/>
        <v>166.3</v>
      </c>
      <c r="M300">
        <v>300</v>
      </c>
      <c r="N300">
        <f t="shared" si="189"/>
        <v>299</v>
      </c>
      <c r="O300">
        <f t="shared" si="190"/>
        <v>1.0361230329041404</v>
      </c>
      <c r="P300">
        <f t="shared" si="191"/>
        <v>64.099999999999994</v>
      </c>
      <c r="Q300">
        <v>300</v>
      </c>
      <c r="R300">
        <f t="shared" si="192"/>
        <v>299</v>
      </c>
      <c r="S300">
        <f t="shared" si="193"/>
        <v>1.0361230329041404</v>
      </c>
      <c r="T300">
        <f t="shared" si="194"/>
        <v>52</v>
      </c>
      <c r="U300">
        <v>300</v>
      </c>
      <c r="V300">
        <f t="shared" si="195"/>
        <v>299</v>
      </c>
      <c r="W300">
        <f t="shared" si="196"/>
        <v>1.0361230329041404</v>
      </c>
      <c r="X300">
        <f t="shared" si="197"/>
        <v>2145</v>
      </c>
      <c r="Y300">
        <v>300</v>
      </c>
      <c r="Z300">
        <f t="shared" si="198"/>
        <v>299</v>
      </c>
      <c r="AA300">
        <f t="shared" si="199"/>
        <v>1.0361230329041404</v>
      </c>
      <c r="AB300">
        <f t="shared" si="200"/>
        <v>97</v>
      </c>
      <c r="AC300">
        <v>300</v>
      </c>
      <c r="AD300">
        <f t="shared" si="201"/>
        <v>299</v>
      </c>
      <c r="AE300">
        <f t="shared" si="202"/>
        <v>1.0361230329041404</v>
      </c>
      <c r="AF300">
        <f t="shared" si="203"/>
        <v>3.15</v>
      </c>
      <c r="AG300">
        <v>300</v>
      </c>
      <c r="AH300">
        <f t="shared" si="204"/>
        <v>299</v>
      </c>
      <c r="AI300">
        <f t="shared" si="205"/>
        <v>1.0361230329041404</v>
      </c>
      <c r="AJ300">
        <f t="shared" si="206"/>
        <v>3.11</v>
      </c>
      <c r="AK300">
        <v>300</v>
      </c>
      <c r="AL300">
        <f t="shared" si="207"/>
        <v>299</v>
      </c>
      <c r="AM300">
        <f t="shared" si="208"/>
        <v>1.0361230329041404</v>
      </c>
      <c r="AN300">
        <f t="shared" si="209"/>
        <v>8.6</v>
      </c>
      <c r="AO300">
        <v>300</v>
      </c>
      <c r="AP300">
        <f t="shared" si="210"/>
        <v>299</v>
      </c>
      <c r="AQ300">
        <f t="shared" si="211"/>
        <v>1.0361230329041404</v>
      </c>
      <c r="AR300">
        <f t="shared" si="212"/>
        <v>70</v>
      </c>
      <c r="AS300">
        <v>300</v>
      </c>
      <c r="AT300">
        <f t="shared" si="213"/>
        <v>299</v>
      </c>
      <c r="AU300">
        <f t="shared" si="214"/>
        <v>1.0361230329041404</v>
      </c>
      <c r="AV300">
        <f t="shared" si="215"/>
        <v>4800</v>
      </c>
      <c r="AW300">
        <v>300</v>
      </c>
      <c r="AX300">
        <f t="shared" si="216"/>
        <v>299</v>
      </c>
      <c r="AY300">
        <f t="shared" si="217"/>
        <v>1.0361230329041404</v>
      </c>
      <c r="AZ300">
        <f t="shared" si="218"/>
        <v>19</v>
      </c>
      <c r="BA300">
        <v>300</v>
      </c>
      <c r="BB300">
        <f t="shared" si="219"/>
        <v>299</v>
      </c>
      <c r="BC300">
        <f t="shared" si="220"/>
        <v>1.0361230329041404</v>
      </c>
      <c r="BD300">
        <f t="shared" si="221"/>
        <v>25</v>
      </c>
      <c r="BE300">
        <v>300</v>
      </c>
      <c r="BF300">
        <f t="shared" si="222"/>
        <v>299</v>
      </c>
      <c r="BG300">
        <f t="shared" si="223"/>
        <v>1.0361230329041404</v>
      </c>
      <c r="BH300">
        <f t="shared" si="224"/>
        <v>7788</v>
      </c>
    </row>
    <row r="301" spans="1:60" x14ac:dyDescent="0.25">
      <c r="A301">
        <v>301</v>
      </c>
      <c r="B301">
        <f t="shared" si="180"/>
        <v>300</v>
      </c>
      <c r="C301">
        <f t="shared" si="181"/>
        <v>1.0354077253218801</v>
      </c>
      <c r="D301">
        <f t="shared" si="182"/>
        <v>2</v>
      </c>
      <c r="E301">
        <v>301</v>
      </c>
      <c r="F301">
        <f t="shared" si="183"/>
        <v>300</v>
      </c>
      <c r="G301">
        <f t="shared" si="184"/>
        <v>1.0354077253218801</v>
      </c>
      <c r="H301">
        <f t="shared" si="185"/>
        <v>102.4</v>
      </c>
      <c r="I301">
        <v>301</v>
      </c>
      <c r="J301">
        <f t="shared" si="186"/>
        <v>300</v>
      </c>
      <c r="K301">
        <f t="shared" si="187"/>
        <v>1.0354077253218801</v>
      </c>
      <c r="L301">
        <f t="shared" si="188"/>
        <v>183.1</v>
      </c>
      <c r="M301">
        <v>301</v>
      </c>
      <c r="N301">
        <f t="shared" si="189"/>
        <v>300</v>
      </c>
      <c r="O301">
        <f t="shared" si="190"/>
        <v>1.0354077253218801</v>
      </c>
      <c r="P301">
        <f t="shared" si="191"/>
        <v>66.900000000000006</v>
      </c>
      <c r="Q301">
        <v>301</v>
      </c>
      <c r="R301">
        <f t="shared" si="192"/>
        <v>300</v>
      </c>
      <c r="S301">
        <f t="shared" si="193"/>
        <v>1.0354077253218801</v>
      </c>
      <c r="T301">
        <f t="shared" si="194"/>
        <v>55.5</v>
      </c>
      <c r="U301">
        <v>301</v>
      </c>
      <c r="V301">
        <f t="shared" si="195"/>
        <v>300</v>
      </c>
      <c r="W301">
        <f t="shared" si="196"/>
        <v>1.0354077253218801</v>
      </c>
      <c r="X301">
        <f t="shared" si="197"/>
        <v>2935</v>
      </c>
      <c r="Y301">
        <v>301</v>
      </c>
      <c r="Z301">
        <f t="shared" si="198"/>
        <v>300</v>
      </c>
      <c r="AA301">
        <f t="shared" si="199"/>
        <v>1.0354077253218801</v>
      </c>
      <c r="AB301">
        <f t="shared" si="200"/>
        <v>141</v>
      </c>
      <c r="AC301">
        <v>301</v>
      </c>
      <c r="AD301">
        <f t="shared" si="201"/>
        <v>300</v>
      </c>
      <c r="AE301">
        <f t="shared" si="202"/>
        <v>1.0354077253218801</v>
      </c>
      <c r="AF301">
        <f t="shared" si="203"/>
        <v>3.58</v>
      </c>
      <c r="AG301">
        <v>301</v>
      </c>
      <c r="AH301">
        <f t="shared" si="204"/>
        <v>300</v>
      </c>
      <c r="AI301">
        <f t="shared" si="205"/>
        <v>1.0354077253218801</v>
      </c>
      <c r="AJ301">
        <f t="shared" si="206"/>
        <v>3.41</v>
      </c>
      <c r="AK301">
        <v>301</v>
      </c>
      <c r="AL301">
        <f t="shared" si="207"/>
        <v>300</v>
      </c>
      <c r="AM301">
        <f t="shared" si="208"/>
        <v>1.0354077253218801</v>
      </c>
      <c r="AN301">
        <f t="shared" si="209"/>
        <v>9.4</v>
      </c>
      <c r="AO301">
        <v>301</v>
      </c>
      <c r="AP301">
        <f t="shared" si="210"/>
        <v>300</v>
      </c>
      <c r="AQ301">
        <f t="shared" si="211"/>
        <v>1.0354077253218801</v>
      </c>
      <c r="AR301">
        <f t="shared" si="212"/>
        <v>116</v>
      </c>
      <c r="AS301">
        <v>301</v>
      </c>
      <c r="AT301">
        <f t="shared" si="213"/>
        <v>300</v>
      </c>
      <c r="AU301">
        <f t="shared" si="214"/>
        <v>1.0354077253218801</v>
      </c>
      <c r="AV301">
        <f t="shared" si="215"/>
        <v>5500</v>
      </c>
      <c r="AW301">
        <v>301</v>
      </c>
      <c r="AX301">
        <f t="shared" si="216"/>
        <v>300</v>
      </c>
      <c r="AY301">
        <f t="shared" si="217"/>
        <v>1.0354077253218801</v>
      </c>
      <c r="AZ301">
        <f t="shared" si="218"/>
        <v>30</v>
      </c>
      <c r="BA301">
        <v>301</v>
      </c>
      <c r="BB301">
        <f t="shared" si="219"/>
        <v>300</v>
      </c>
      <c r="BC301">
        <f t="shared" si="220"/>
        <v>1.0354077253218801</v>
      </c>
      <c r="BD301">
        <f t="shared" si="221"/>
        <v>34</v>
      </c>
      <c r="BE301">
        <v>301</v>
      </c>
      <c r="BF301">
        <f t="shared" si="222"/>
        <v>300</v>
      </c>
      <c r="BG301">
        <f t="shared" si="223"/>
        <v>1.0354077253218801</v>
      </c>
      <c r="BH301">
        <f t="shared" si="224"/>
        <v>16503</v>
      </c>
    </row>
    <row r="302" spans="1:60" x14ac:dyDescent="0.25">
      <c r="A302">
        <v>302</v>
      </c>
      <c r="B302">
        <f t="shared" si="180"/>
        <v>301</v>
      </c>
      <c r="C302">
        <f t="shared" si="181"/>
        <v>1.0346924177396195</v>
      </c>
      <c r="D302">
        <f t="shared" si="182"/>
        <v>0</v>
      </c>
      <c r="E302">
        <v>302</v>
      </c>
      <c r="F302">
        <f t="shared" si="183"/>
        <v>301</v>
      </c>
      <c r="G302">
        <f t="shared" si="184"/>
        <v>1.0346924177396195</v>
      </c>
      <c r="H302">
        <f t="shared" si="185"/>
        <v>94.5</v>
      </c>
      <c r="I302">
        <v>302</v>
      </c>
      <c r="J302">
        <f t="shared" si="186"/>
        <v>301</v>
      </c>
      <c r="K302">
        <f t="shared" si="187"/>
        <v>1.0346924177396195</v>
      </c>
      <c r="L302">
        <f t="shared" si="188"/>
        <v>166.3</v>
      </c>
      <c r="M302">
        <v>302</v>
      </c>
      <c r="N302">
        <f t="shared" si="189"/>
        <v>301</v>
      </c>
      <c r="O302">
        <f t="shared" si="190"/>
        <v>1.0346924177396195</v>
      </c>
      <c r="P302">
        <f t="shared" si="191"/>
        <v>64.099999999999994</v>
      </c>
      <c r="Q302">
        <v>302</v>
      </c>
      <c r="R302">
        <f t="shared" si="192"/>
        <v>301</v>
      </c>
      <c r="S302">
        <f t="shared" si="193"/>
        <v>1.0346924177396195</v>
      </c>
      <c r="T302">
        <f t="shared" si="194"/>
        <v>52</v>
      </c>
      <c r="U302">
        <v>302</v>
      </c>
      <c r="V302">
        <f t="shared" si="195"/>
        <v>301</v>
      </c>
      <c r="W302">
        <f t="shared" si="196"/>
        <v>1.0346924177396195</v>
      </c>
      <c r="X302">
        <f t="shared" si="197"/>
        <v>2145</v>
      </c>
      <c r="Y302">
        <v>302</v>
      </c>
      <c r="Z302">
        <f t="shared" si="198"/>
        <v>301</v>
      </c>
      <c r="AA302">
        <f t="shared" si="199"/>
        <v>1.0346924177396195</v>
      </c>
      <c r="AB302">
        <f t="shared" si="200"/>
        <v>97</v>
      </c>
      <c r="AC302">
        <v>302</v>
      </c>
      <c r="AD302">
        <f t="shared" si="201"/>
        <v>301</v>
      </c>
      <c r="AE302">
        <f t="shared" si="202"/>
        <v>1.0346924177396195</v>
      </c>
      <c r="AF302">
        <f t="shared" si="203"/>
        <v>3.15</v>
      </c>
      <c r="AG302">
        <v>302</v>
      </c>
      <c r="AH302">
        <f t="shared" si="204"/>
        <v>301</v>
      </c>
      <c r="AI302">
        <f t="shared" si="205"/>
        <v>1.0346924177396195</v>
      </c>
      <c r="AJ302">
        <f t="shared" si="206"/>
        <v>3.11</v>
      </c>
      <c r="AK302">
        <v>302</v>
      </c>
      <c r="AL302">
        <f t="shared" si="207"/>
        <v>301</v>
      </c>
      <c r="AM302">
        <f t="shared" si="208"/>
        <v>1.0346924177396195</v>
      </c>
      <c r="AN302">
        <f t="shared" si="209"/>
        <v>8.6</v>
      </c>
      <c r="AO302">
        <v>302</v>
      </c>
      <c r="AP302">
        <f t="shared" si="210"/>
        <v>301</v>
      </c>
      <c r="AQ302">
        <f t="shared" si="211"/>
        <v>1.0346924177396195</v>
      </c>
      <c r="AR302">
        <f t="shared" si="212"/>
        <v>70</v>
      </c>
      <c r="AS302">
        <v>302</v>
      </c>
      <c r="AT302">
        <f t="shared" si="213"/>
        <v>301</v>
      </c>
      <c r="AU302">
        <f t="shared" si="214"/>
        <v>1.0346924177396195</v>
      </c>
      <c r="AV302">
        <f t="shared" si="215"/>
        <v>4800</v>
      </c>
      <c r="AW302">
        <v>302</v>
      </c>
      <c r="AX302">
        <f t="shared" si="216"/>
        <v>301</v>
      </c>
      <c r="AY302">
        <f t="shared" si="217"/>
        <v>1.0346924177396195</v>
      </c>
      <c r="AZ302">
        <f t="shared" si="218"/>
        <v>19</v>
      </c>
      <c r="BA302">
        <v>302</v>
      </c>
      <c r="BB302">
        <f t="shared" si="219"/>
        <v>301</v>
      </c>
      <c r="BC302">
        <f t="shared" si="220"/>
        <v>1.0346924177396195</v>
      </c>
      <c r="BD302">
        <f t="shared" si="221"/>
        <v>25</v>
      </c>
      <c r="BE302">
        <v>302</v>
      </c>
      <c r="BF302">
        <f t="shared" si="222"/>
        <v>301</v>
      </c>
      <c r="BG302">
        <f t="shared" si="223"/>
        <v>1.0346924177396195</v>
      </c>
      <c r="BH302">
        <f t="shared" si="224"/>
        <v>7788</v>
      </c>
    </row>
    <row r="303" spans="1:60" x14ac:dyDescent="0.25">
      <c r="A303">
        <v>303</v>
      </c>
      <c r="B303">
        <f t="shared" si="180"/>
        <v>302</v>
      </c>
      <c r="C303">
        <f t="shared" si="181"/>
        <v>1.0339771101573592</v>
      </c>
      <c r="D303">
        <f t="shared" si="182"/>
        <v>2</v>
      </c>
      <c r="E303">
        <v>303</v>
      </c>
      <c r="F303">
        <f t="shared" si="183"/>
        <v>302</v>
      </c>
      <c r="G303">
        <f t="shared" si="184"/>
        <v>1.0339771101573592</v>
      </c>
      <c r="H303">
        <f t="shared" si="185"/>
        <v>102.4</v>
      </c>
      <c r="I303">
        <v>303</v>
      </c>
      <c r="J303">
        <f t="shared" si="186"/>
        <v>302</v>
      </c>
      <c r="K303">
        <f t="shared" si="187"/>
        <v>1.0339771101573592</v>
      </c>
      <c r="L303">
        <f t="shared" si="188"/>
        <v>183.1</v>
      </c>
      <c r="M303">
        <v>303</v>
      </c>
      <c r="N303">
        <f t="shared" si="189"/>
        <v>302</v>
      </c>
      <c r="O303">
        <f t="shared" si="190"/>
        <v>1.0339771101573592</v>
      </c>
      <c r="P303">
        <f t="shared" si="191"/>
        <v>66.900000000000006</v>
      </c>
      <c r="Q303">
        <v>303</v>
      </c>
      <c r="R303">
        <f t="shared" si="192"/>
        <v>302</v>
      </c>
      <c r="S303">
        <f t="shared" si="193"/>
        <v>1.0339771101573592</v>
      </c>
      <c r="T303">
        <f t="shared" si="194"/>
        <v>55.5</v>
      </c>
      <c r="U303">
        <v>303</v>
      </c>
      <c r="V303">
        <f t="shared" si="195"/>
        <v>302</v>
      </c>
      <c r="W303">
        <f t="shared" si="196"/>
        <v>1.0339771101573592</v>
      </c>
      <c r="X303">
        <f t="shared" si="197"/>
        <v>2935</v>
      </c>
      <c r="Y303">
        <v>303</v>
      </c>
      <c r="Z303">
        <f t="shared" si="198"/>
        <v>302</v>
      </c>
      <c r="AA303">
        <f t="shared" si="199"/>
        <v>1.0339771101573592</v>
      </c>
      <c r="AB303">
        <f t="shared" si="200"/>
        <v>141</v>
      </c>
      <c r="AC303">
        <v>303</v>
      </c>
      <c r="AD303">
        <f t="shared" si="201"/>
        <v>302</v>
      </c>
      <c r="AE303">
        <f t="shared" si="202"/>
        <v>1.0339771101573592</v>
      </c>
      <c r="AF303">
        <f t="shared" si="203"/>
        <v>3.58</v>
      </c>
      <c r="AG303">
        <v>303</v>
      </c>
      <c r="AH303">
        <f t="shared" si="204"/>
        <v>302</v>
      </c>
      <c r="AI303">
        <f t="shared" si="205"/>
        <v>1.0339771101573592</v>
      </c>
      <c r="AJ303">
        <f t="shared" si="206"/>
        <v>3.41</v>
      </c>
      <c r="AK303">
        <v>303</v>
      </c>
      <c r="AL303">
        <f t="shared" si="207"/>
        <v>302</v>
      </c>
      <c r="AM303">
        <f t="shared" si="208"/>
        <v>1.0339771101573592</v>
      </c>
      <c r="AN303">
        <f t="shared" si="209"/>
        <v>9.4</v>
      </c>
      <c r="AO303">
        <v>303</v>
      </c>
      <c r="AP303">
        <f t="shared" si="210"/>
        <v>302</v>
      </c>
      <c r="AQ303">
        <f t="shared" si="211"/>
        <v>1.0339771101573592</v>
      </c>
      <c r="AR303">
        <f t="shared" si="212"/>
        <v>116</v>
      </c>
      <c r="AS303">
        <v>303</v>
      </c>
      <c r="AT303">
        <f t="shared" si="213"/>
        <v>302</v>
      </c>
      <c r="AU303">
        <f t="shared" si="214"/>
        <v>1.0339771101573592</v>
      </c>
      <c r="AV303">
        <f t="shared" si="215"/>
        <v>5500</v>
      </c>
      <c r="AW303">
        <v>303</v>
      </c>
      <c r="AX303">
        <f t="shared" si="216"/>
        <v>302</v>
      </c>
      <c r="AY303">
        <f t="shared" si="217"/>
        <v>1.0339771101573592</v>
      </c>
      <c r="AZ303">
        <f t="shared" si="218"/>
        <v>30</v>
      </c>
      <c r="BA303">
        <v>303</v>
      </c>
      <c r="BB303">
        <f t="shared" si="219"/>
        <v>302</v>
      </c>
      <c r="BC303">
        <f t="shared" si="220"/>
        <v>1.0339771101573592</v>
      </c>
      <c r="BD303">
        <f t="shared" si="221"/>
        <v>34</v>
      </c>
      <c r="BE303">
        <v>303</v>
      </c>
      <c r="BF303">
        <f t="shared" si="222"/>
        <v>302</v>
      </c>
      <c r="BG303">
        <f t="shared" si="223"/>
        <v>1.0339771101573592</v>
      </c>
      <c r="BH303">
        <f t="shared" si="224"/>
        <v>16503</v>
      </c>
    </row>
    <row r="304" spans="1:60" x14ac:dyDescent="0.25">
      <c r="A304">
        <v>304</v>
      </c>
      <c r="B304">
        <f t="shared" si="180"/>
        <v>303</v>
      </c>
      <c r="C304">
        <f t="shared" si="181"/>
        <v>1.0332618025750988</v>
      </c>
      <c r="D304">
        <f t="shared" si="182"/>
        <v>0</v>
      </c>
      <c r="E304">
        <v>304</v>
      </c>
      <c r="F304">
        <f t="shared" si="183"/>
        <v>303</v>
      </c>
      <c r="G304">
        <f t="shared" si="184"/>
        <v>1.0332618025750988</v>
      </c>
      <c r="H304">
        <f t="shared" si="185"/>
        <v>94.5</v>
      </c>
      <c r="I304">
        <v>304</v>
      </c>
      <c r="J304">
        <f t="shared" si="186"/>
        <v>303</v>
      </c>
      <c r="K304">
        <f t="shared" si="187"/>
        <v>1.0332618025750988</v>
      </c>
      <c r="L304">
        <f t="shared" si="188"/>
        <v>166.3</v>
      </c>
      <c r="M304">
        <v>304</v>
      </c>
      <c r="N304">
        <f t="shared" si="189"/>
        <v>303</v>
      </c>
      <c r="O304">
        <f t="shared" si="190"/>
        <v>1.0332618025750988</v>
      </c>
      <c r="P304">
        <f t="shared" si="191"/>
        <v>64.099999999999994</v>
      </c>
      <c r="Q304">
        <v>304</v>
      </c>
      <c r="R304">
        <f t="shared" si="192"/>
        <v>303</v>
      </c>
      <c r="S304">
        <f t="shared" si="193"/>
        <v>1.0332618025750988</v>
      </c>
      <c r="T304">
        <f t="shared" si="194"/>
        <v>52</v>
      </c>
      <c r="U304">
        <v>304</v>
      </c>
      <c r="V304">
        <f t="shared" si="195"/>
        <v>303</v>
      </c>
      <c r="W304">
        <f t="shared" si="196"/>
        <v>1.0332618025750988</v>
      </c>
      <c r="X304">
        <f t="shared" si="197"/>
        <v>2145</v>
      </c>
      <c r="Y304">
        <v>304</v>
      </c>
      <c r="Z304">
        <f t="shared" si="198"/>
        <v>303</v>
      </c>
      <c r="AA304">
        <f t="shared" si="199"/>
        <v>1.0332618025750988</v>
      </c>
      <c r="AB304">
        <f t="shared" si="200"/>
        <v>97</v>
      </c>
      <c r="AC304">
        <v>304</v>
      </c>
      <c r="AD304">
        <f t="shared" si="201"/>
        <v>303</v>
      </c>
      <c r="AE304">
        <f t="shared" si="202"/>
        <v>1.0332618025750988</v>
      </c>
      <c r="AF304">
        <f t="shared" si="203"/>
        <v>3.15</v>
      </c>
      <c r="AG304">
        <v>304</v>
      </c>
      <c r="AH304">
        <f t="shared" si="204"/>
        <v>303</v>
      </c>
      <c r="AI304">
        <f t="shared" si="205"/>
        <v>1.0332618025750988</v>
      </c>
      <c r="AJ304">
        <f t="shared" si="206"/>
        <v>3.11</v>
      </c>
      <c r="AK304">
        <v>304</v>
      </c>
      <c r="AL304">
        <f t="shared" si="207"/>
        <v>303</v>
      </c>
      <c r="AM304">
        <f t="shared" si="208"/>
        <v>1.0332618025750988</v>
      </c>
      <c r="AN304">
        <f t="shared" si="209"/>
        <v>8.6</v>
      </c>
      <c r="AO304">
        <v>304</v>
      </c>
      <c r="AP304">
        <f t="shared" si="210"/>
        <v>303</v>
      </c>
      <c r="AQ304">
        <f t="shared" si="211"/>
        <v>1.0332618025750988</v>
      </c>
      <c r="AR304">
        <f t="shared" si="212"/>
        <v>70</v>
      </c>
      <c r="AS304">
        <v>304</v>
      </c>
      <c r="AT304">
        <f t="shared" si="213"/>
        <v>303</v>
      </c>
      <c r="AU304">
        <f t="shared" si="214"/>
        <v>1.0332618025750988</v>
      </c>
      <c r="AV304">
        <f t="shared" si="215"/>
        <v>4800</v>
      </c>
      <c r="AW304">
        <v>304</v>
      </c>
      <c r="AX304">
        <f t="shared" si="216"/>
        <v>303</v>
      </c>
      <c r="AY304">
        <f t="shared" si="217"/>
        <v>1.0332618025750988</v>
      </c>
      <c r="AZ304">
        <f t="shared" si="218"/>
        <v>19</v>
      </c>
      <c r="BA304">
        <v>304</v>
      </c>
      <c r="BB304">
        <f t="shared" si="219"/>
        <v>303</v>
      </c>
      <c r="BC304">
        <f t="shared" si="220"/>
        <v>1.0332618025750988</v>
      </c>
      <c r="BD304">
        <f t="shared" si="221"/>
        <v>25</v>
      </c>
      <c r="BE304">
        <v>304</v>
      </c>
      <c r="BF304">
        <f t="shared" si="222"/>
        <v>303</v>
      </c>
      <c r="BG304">
        <f t="shared" si="223"/>
        <v>1.0332618025750988</v>
      </c>
      <c r="BH304">
        <f t="shared" si="224"/>
        <v>7788</v>
      </c>
    </row>
    <row r="305" spans="1:60" x14ac:dyDescent="0.25">
      <c r="A305">
        <v>305</v>
      </c>
      <c r="B305">
        <f t="shared" si="180"/>
        <v>304</v>
      </c>
      <c r="C305">
        <f t="shared" si="181"/>
        <v>1.0325464949928385</v>
      </c>
      <c r="D305">
        <f t="shared" si="182"/>
        <v>2</v>
      </c>
      <c r="E305">
        <v>305</v>
      </c>
      <c r="F305">
        <f t="shared" si="183"/>
        <v>304</v>
      </c>
      <c r="G305">
        <f t="shared" si="184"/>
        <v>1.0325464949928385</v>
      </c>
      <c r="H305">
        <f t="shared" si="185"/>
        <v>102.4</v>
      </c>
      <c r="I305">
        <v>305</v>
      </c>
      <c r="J305">
        <f t="shared" si="186"/>
        <v>304</v>
      </c>
      <c r="K305">
        <f t="shared" si="187"/>
        <v>1.0325464949928385</v>
      </c>
      <c r="L305">
        <f t="shared" si="188"/>
        <v>183.1</v>
      </c>
      <c r="M305">
        <v>305</v>
      </c>
      <c r="N305">
        <f t="shared" si="189"/>
        <v>304</v>
      </c>
      <c r="O305">
        <f t="shared" si="190"/>
        <v>1.0325464949928385</v>
      </c>
      <c r="P305">
        <f t="shared" si="191"/>
        <v>66.900000000000006</v>
      </c>
      <c r="Q305">
        <v>305</v>
      </c>
      <c r="R305">
        <f t="shared" si="192"/>
        <v>304</v>
      </c>
      <c r="S305">
        <f t="shared" si="193"/>
        <v>1.0325464949928385</v>
      </c>
      <c r="T305">
        <f t="shared" si="194"/>
        <v>55.5</v>
      </c>
      <c r="U305">
        <v>305</v>
      </c>
      <c r="V305">
        <f t="shared" si="195"/>
        <v>304</v>
      </c>
      <c r="W305">
        <f t="shared" si="196"/>
        <v>1.0325464949928385</v>
      </c>
      <c r="X305">
        <f t="shared" si="197"/>
        <v>2935</v>
      </c>
      <c r="Y305">
        <v>305</v>
      </c>
      <c r="Z305">
        <f t="shared" si="198"/>
        <v>304</v>
      </c>
      <c r="AA305">
        <f t="shared" si="199"/>
        <v>1.0325464949928385</v>
      </c>
      <c r="AB305">
        <f t="shared" si="200"/>
        <v>141</v>
      </c>
      <c r="AC305">
        <v>305</v>
      </c>
      <c r="AD305">
        <f t="shared" si="201"/>
        <v>304</v>
      </c>
      <c r="AE305">
        <f t="shared" si="202"/>
        <v>1.0325464949928385</v>
      </c>
      <c r="AF305">
        <f t="shared" si="203"/>
        <v>3.58</v>
      </c>
      <c r="AG305">
        <v>305</v>
      </c>
      <c r="AH305">
        <f t="shared" si="204"/>
        <v>304</v>
      </c>
      <c r="AI305">
        <f t="shared" si="205"/>
        <v>1.0325464949928385</v>
      </c>
      <c r="AJ305">
        <f t="shared" si="206"/>
        <v>3.41</v>
      </c>
      <c r="AK305">
        <v>305</v>
      </c>
      <c r="AL305">
        <f t="shared" si="207"/>
        <v>304</v>
      </c>
      <c r="AM305">
        <f t="shared" si="208"/>
        <v>1.0325464949928385</v>
      </c>
      <c r="AN305">
        <f t="shared" si="209"/>
        <v>9.4</v>
      </c>
      <c r="AO305">
        <v>305</v>
      </c>
      <c r="AP305">
        <f t="shared" si="210"/>
        <v>304</v>
      </c>
      <c r="AQ305">
        <f t="shared" si="211"/>
        <v>1.0325464949928385</v>
      </c>
      <c r="AR305">
        <f t="shared" si="212"/>
        <v>116</v>
      </c>
      <c r="AS305">
        <v>305</v>
      </c>
      <c r="AT305">
        <f t="shared" si="213"/>
        <v>304</v>
      </c>
      <c r="AU305">
        <f t="shared" si="214"/>
        <v>1.0325464949928385</v>
      </c>
      <c r="AV305">
        <f t="shared" si="215"/>
        <v>5500</v>
      </c>
      <c r="AW305">
        <v>305</v>
      </c>
      <c r="AX305">
        <f t="shared" si="216"/>
        <v>304</v>
      </c>
      <c r="AY305">
        <f t="shared" si="217"/>
        <v>1.0325464949928385</v>
      </c>
      <c r="AZ305">
        <f t="shared" si="218"/>
        <v>30</v>
      </c>
      <c r="BA305">
        <v>305</v>
      </c>
      <c r="BB305">
        <f t="shared" si="219"/>
        <v>304</v>
      </c>
      <c r="BC305">
        <f t="shared" si="220"/>
        <v>1.0325464949928385</v>
      </c>
      <c r="BD305">
        <f t="shared" si="221"/>
        <v>34</v>
      </c>
      <c r="BE305">
        <v>305</v>
      </c>
      <c r="BF305">
        <f t="shared" si="222"/>
        <v>304</v>
      </c>
      <c r="BG305">
        <f t="shared" si="223"/>
        <v>1.0325464949928385</v>
      </c>
      <c r="BH305">
        <f t="shared" si="224"/>
        <v>16503</v>
      </c>
    </row>
    <row r="306" spans="1:60" x14ac:dyDescent="0.25">
      <c r="A306">
        <v>306</v>
      </c>
      <c r="B306">
        <f t="shared" si="180"/>
        <v>305</v>
      </c>
      <c r="C306">
        <f t="shared" si="181"/>
        <v>1.0318311874105781</v>
      </c>
      <c r="D306">
        <f t="shared" si="182"/>
        <v>0</v>
      </c>
      <c r="E306">
        <v>306</v>
      </c>
      <c r="F306">
        <f t="shared" si="183"/>
        <v>305</v>
      </c>
      <c r="G306">
        <f t="shared" si="184"/>
        <v>1.0318311874105781</v>
      </c>
      <c r="H306">
        <f t="shared" si="185"/>
        <v>94.5</v>
      </c>
      <c r="I306">
        <v>306</v>
      </c>
      <c r="J306">
        <f t="shared" si="186"/>
        <v>305</v>
      </c>
      <c r="K306">
        <f t="shared" si="187"/>
        <v>1.0318311874105781</v>
      </c>
      <c r="L306">
        <f t="shared" si="188"/>
        <v>166.3</v>
      </c>
      <c r="M306">
        <v>306</v>
      </c>
      <c r="N306">
        <f t="shared" si="189"/>
        <v>305</v>
      </c>
      <c r="O306">
        <f t="shared" si="190"/>
        <v>1.0318311874105781</v>
      </c>
      <c r="P306">
        <f t="shared" si="191"/>
        <v>64.099999999999994</v>
      </c>
      <c r="Q306">
        <v>306</v>
      </c>
      <c r="R306">
        <f t="shared" si="192"/>
        <v>305</v>
      </c>
      <c r="S306">
        <f t="shared" si="193"/>
        <v>1.0318311874105781</v>
      </c>
      <c r="T306">
        <f t="shared" si="194"/>
        <v>52</v>
      </c>
      <c r="U306">
        <v>306</v>
      </c>
      <c r="V306">
        <f t="shared" si="195"/>
        <v>305</v>
      </c>
      <c r="W306">
        <f t="shared" si="196"/>
        <v>1.0318311874105781</v>
      </c>
      <c r="X306">
        <f t="shared" si="197"/>
        <v>2145</v>
      </c>
      <c r="Y306">
        <v>306</v>
      </c>
      <c r="Z306">
        <f t="shared" si="198"/>
        <v>305</v>
      </c>
      <c r="AA306">
        <f t="shared" si="199"/>
        <v>1.0318311874105781</v>
      </c>
      <c r="AB306">
        <f t="shared" si="200"/>
        <v>97</v>
      </c>
      <c r="AC306">
        <v>306</v>
      </c>
      <c r="AD306">
        <f t="shared" si="201"/>
        <v>305</v>
      </c>
      <c r="AE306">
        <f t="shared" si="202"/>
        <v>1.0318311874105781</v>
      </c>
      <c r="AF306">
        <f t="shared" si="203"/>
        <v>3.15</v>
      </c>
      <c r="AG306">
        <v>306</v>
      </c>
      <c r="AH306">
        <f t="shared" si="204"/>
        <v>305</v>
      </c>
      <c r="AI306">
        <f t="shared" si="205"/>
        <v>1.0318311874105781</v>
      </c>
      <c r="AJ306">
        <f t="shared" si="206"/>
        <v>3.11</v>
      </c>
      <c r="AK306">
        <v>306</v>
      </c>
      <c r="AL306">
        <f t="shared" si="207"/>
        <v>305</v>
      </c>
      <c r="AM306">
        <f t="shared" si="208"/>
        <v>1.0318311874105781</v>
      </c>
      <c r="AN306">
        <f t="shared" si="209"/>
        <v>8.6</v>
      </c>
      <c r="AO306">
        <v>306</v>
      </c>
      <c r="AP306">
        <f t="shared" si="210"/>
        <v>305</v>
      </c>
      <c r="AQ306">
        <f t="shared" si="211"/>
        <v>1.0318311874105781</v>
      </c>
      <c r="AR306">
        <f t="shared" si="212"/>
        <v>70</v>
      </c>
      <c r="AS306">
        <v>306</v>
      </c>
      <c r="AT306">
        <f t="shared" si="213"/>
        <v>305</v>
      </c>
      <c r="AU306">
        <f t="shared" si="214"/>
        <v>1.0318311874105781</v>
      </c>
      <c r="AV306">
        <f t="shared" si="215"/>
        <v>4800</v>
      </c>
      <c r="AW306">
        <v>306</v>
      </c>
      <c r="AX306">
        <f t="shared" si="216"/>
        <v>305</v>
      </c>
      <c r="AY306">
        <f t="shared" si="217"/>
        <v>1.0318311874105781</v>
      </c>
      <c r="AZ306">
        <f t="shared" si="218"/>
        <v>19</v>
      </c>
      <c r="BA306">
        <v>306</v>
      </c>
      <c r="BB306">
        <f t="shared" si="219"/>
        <v>305</v>
      </c>
      <c r="BC306">
        <f t="shared" si="220"/>
        <v>1.0318311874105781</v>
      </c>
      <c r="BD306">
        <f t="shared" si="221"/>
        <v>25</v>
      </c>
      <c r="BE306">
        <v>306</v>
      </c>
      <c r="BF306">
        <f t="shared" si="222"/>
        <v>305</v>
      </c>
      <c r="BG306">
        <f t="shared" si="223"/>
        <v>1.0318311874105781</v>
      </c>
      <c r="BH306">
        <f t="shared" si="224"/>
        <v>7788</v>
      </c>
    </row>
    <row r="307" spans="1:60" x14ac:dyDescent="0.25">
      <c r="A307">
        <v>307</v>
      </c>
      <c r="B307">
        <f t="shared" si="180"/>
        <v>306</v>
      </c>
      <c r="C307">
        <f t="shared" si="181"/>
        <v>1.0311158798283175</v>
      </c>
      <c r="D307">
        <f t="shared" si="182"/>
        <v>2</v>
      </c>
      <c r="E307">
        <v>307</v>
      </c>
      <c r="F307">
        <f t="shared" si="183"/>
        <v>306</v>
      </c>
      <c r="G307">
        <f t="shared" si="184"/>
        <v>1.0311158798283175</v>
      </c>
      <c r="H307">
        <f t="shared" si="185"/>
        <v>102.4</v>
      </c>
      <c r="I307">
        <v>307</v>
      </c>
      <c r="J307">
        <f t="shared" si="186"/>
        <v>306</v>
      </c>
      <c r="K307">
        <f t="shared" si="187"/>
        <v>1.0311158798283175</v>
      </c>
      <c r="L307">
        <f t="shared" si="188"/>
        <v>183.1</v>
      </c>
      <c r="M307">
        <v>307</v>
      </c>
      <c r="N307">
        <f t="shared" si="189"/>
        <v>306</v>
      </c>
      <c r="O307">
        <f t="shared" si="190"/>
        <v>1.0311158798283175</v>
      </c>
      <c r="P307">
        <f t="shared" si="191"/>
        <v>66.900000000000006</v>
      </c>
      <c r="Q307">
        <v>307</v>
      </c>
      <c r="R307">
        <f t="shared" si="192"/>
        <v>306</v>
      </c>
      <c r="S307">
        <f t="shared" si="193"/>
        <v>1.0311158798283175</v>
      </c>
      <c r="T307">
        <f t="shared" si="194"/>
        <v>55.5</v>
      </c>
      <c r="U307">
        <v>307</v>
      </c>
      <c r="V307">
        <f t="shared" si="195"/>
        <v>306</v>
      </c>
      <c r="W307">
        <f t="shared" si="196"/>
        <v>1.0311158798283175</v>
      </c>
      <c r="X307">
        <f t="shared" si="197"/>
        <v>2935</v>
      </c>
      <c r="Y307">
        <v>307</v>
      </c>
      <c r="Z307">
        <f t="shared" si="198"/>
        <v>306</v>
      </c>
      <c r="AA307">
        <f t="shared" si="199"/>
        <v>1.0311158798283175</v>
      </c>
      <c r="AB307">
        <f t="shared" si="200"/>
        <v>141</v>
      </c>
      <c r="AC307">
        <v>307</v>
      </c>
      <c r="AD307">
        <f t="shared" si="201"/>
        <v>306</v>
      </c>
      <c r="AE307">
        <f t="shared" si="202"/>
        <v>1.0311158798283175</v>
      </c>
      <c r="AF307">
        <f t="shared" si="203"/>
        <v>3.58</v>
      </c>
      <c r="AG307">
        <v>307</v>
      </c>
      <c r="AH307">
        <f t="shared" si="204"/>
        <v>306</v>
      </c>
      <c r="AI307">
        <f t="shared" si="205"/>
        <v>1.0311158798283175</v>
      </c>
      <c r="AJ307">
        <f t="shared" si="206"/>
        <v>3.41</v>
      </c>
      <c r="AK307">
        <v>307</v>
      </c>
      <c r="AL307">
        <f t="shared" si="207"/>
        <v>306</v>
      </c>
      <c r="AM307">
        <f t="shared" si="208"/>
        <v>1.0311158798283175</v>
      </c>
      <c r="AN307">
        <f t="shared" si="209"/>
        <v>9.4</v>
      </c>
      <c r="AO307">
        <v>307</v>
      </c>
      <c r="AP307">
        <f t="shared" si="210"/>
        <v>306</v>
      </c>
      <c r="AQ307">
        <f t="shared" si="211"/>
        <v>1.0311158798283175</v>
      </c>
      <c r="AR307">
        <f t="shared" si="212"/>
        <v>116</v>
      </c>
      <c r="AS307">
        <v>307</v>
      </c>
      <c r="AT307">
        <f t="shared" si="213"/>
        <v>306</v>
      </c>
      <c r="AU307">
        <f t="shared" si="214"/>
        <v>1.0311158798283175</v>
      </c>
      <c r="AV307">
        <f t="shared" si="215"/>
        <v>5500</v>
      </c>
      <c r="AW307">
        <v>307</v>
      </c>
      <c r="AX307">
        <f t="shared" si="216"/>
        <v>306</v>
      </c>
      <c r="AY307">
        <f t="shared" si="217"/>
        <v>1.0311158798283175</v>
      </c>
      <c r="AZ307">
        <f t="shared" si="218"/>
        <v>30</v>
      </c>
      <c r="BA307">
        <v>307</v>
      </c>
      <c r="BB307">
        <f t="shared" si="219"/>
        <v>306</v>
      </c>
      <c r="BC307">
        <f t="shared" si="220"/>
        <v>1.0311158798283175</v>
      </c>
      <c r="BD307">
        <f t="shared" si="221"/>
        <v>34</v>
      </c>
      <c r="BE307">
        <v>307</v>
      </c>
      <c r="BF307">
        <f t="shared" si="222"/>
        <v>306</v>
      </c>
      <c r="BG307">
        <f t="shared" si="223"/>
        <v>1.0311158798283175</v>
      </c>
      <c r="BH307">
        <f t="shared" si="224"/>
        <v>16503</v>
      </c>
    </row>
    <row r="308" spans="1:60" x14ac:dyDescent="0.25">
      <c r="A308">
        <v>308</v>
      </c>
      <c r="B308">
        <f t="shared" si="180"/>
        <v>307</v>
      </c>
      <c r="C308">
        <f t="shared" si="181"/>
        <v>1.0304005722460572</v>
      </c>
      <c r="D308">
        <f t="shared" si="182"/>
        <v>0</v>
      </c>
      <c r="E308">
        <v>308</v>
      </c>
      <c r="F308">
        <f t="shared" si="183"/>
        <v>307</v>
      </c>
      <c r="G308">
        <f t="shared" si="184"/>
        <v>1.0304005722460572</v>
      </c>
      <c r="H308">
        <f t="shared" si="185"/>
        <v>94.5</v>
      </c>
      <c r="I308">
        <v>308</v>
      </c>
      <c r="J308">
        <f t="shared" si="186"/>
        <v>307</v>
      </c>
      <c r="K308">
        <f t="shared" si="187"/>
        <v>1.0304005722460572</v>
      </c>
      <c r="L308">
        <f t="shared" si="188"/>
        <v>166.3</v>
      </c>
      <c r="M308">
        <v>308</v>
      </c>
      <c r="N308">
        <f t="shared" si="189"/>
        <v>307</v>
      </c>
      <c r="O308">
        <f t="shared" si="190"/>
        <v>1.0304005722460572</v>
      </c>
      <c r="P308">
        <f t="shared" si="191"/>
        <v>64.099999999999994</v>
      </c>
      <c r="Q308">
        <v>308</v>
      </c>
      <c r="R308">
        <f t="shared" si="192"/>
        <v>307</v>
      </c>
      <c r="S308">
        <f t="shared" si="193"/>
        <v>1.0304005722460572</v>
      </c>
      <c r="T308">
        <f t="shared" si="194"/>
        <v>52</v>
      </c>
      <c r="U308">
        <v>308</v>
      </c>
      <c r="V308">
        <f t="shared" si="195"/>
        <v>307</v>
      </c>
      <c r="W308">
        <f t="shared" si="196"/>
        <v>1.0304005722460572</v>
      </c>
      <c r="X308">
        <f t="shared" si="197"/>
        <v>2145</v>
      </c>
      <c r="Y308">
        <v>308</v>
      </c>
      <c r="Z308">
        <f t="shared" si="198"/>
        <v>307</v>
      </c>
      <c r="AA308">
        <f t="shared" si="199"/>
        <v>1.0304005722460572</v>
      </c>
      <c r="AB308">
        <f t="shared" si="200"/>
        <v>97</v>
      </c>
      <c r="AC308">
        <v>308</v>
      </c>
      <c r="AD308">
        <f t="shared" si="201"/>
        <v>307</v>
      </c>
      <c r="AE308">
        <f t="shared" si="202"/>
        <v>1.0304005722460572</v>
      </c>
      <c r="AF308">
        <f t="shared" si="203"/>
        <v>3.15</v>
      </c>
      <c r="AG308">
        <v>308</v>
      </c>
      <c r="AH308">
        <f t="shared" si="204"/>
        <v>307</v>
      </c>
      <c r="AI308">
        <f t="shared" si="205"/>
        <v>1.0304005722460572</v>
      </c>
      <c r="AJ308">
        <f t="shared" si="206"/>
        <v>3.11</v>
      </c>
      <c r="AK308">
        <v>308</v>
      </c>
      <c r="AL308">
        <f t="shared" si="207"/>
        <v>307</v>
      </c>
      <c r="AM308">
        <f t="shared" si="208"/>
        <v>1.0304005722460572</v>
      </c>
      <c r="AN308">
        <f t="shared" si="209"/>
        <v>8.6</v>
      </c>
      <c r="AO308">
        <v>308</v>
      </c>
      <c r="AP308">
        <f t="shared" si="210"/>
        <v>307</v>
      </c>
      <c r="AQ308">
        <f t="shared" si="211"/>
        <v>1.0304005722460572</v>
      </c>
      <c r="AR308">
        <f t="shared" si="212"/>
        <v>70</v>
      </c>
      <c r="AS308">
        <v>308</v>
      </c>
      <c r="AT308">
        <f t="shared" si="213"/>
        <v>307</v>
      </c>
      <c r="AU308">
        <f t="shared" si="214"/>
        <v>1.0304005722460572</v>
      </c>
      <c r="AV308">
        <f t="shared" si="215"/>
        <v>4800</v>
      </c>
      <c r="AW308">
        <v>308</v>
      </c>
      <c r="AX308">
        <f t="shared" si="216"/>
        <v>307</v>
      </c>
      <c r="AY308">
        <f t="shared" si="217"/>
        <v>1.0304005722460572</v>
      </c>
      <c r="AZ308">
        <f t="shared" si="218"/>
        <v>19</v>
      </c>
      <c r="BA308">
        <v>308</v>
      </c>
      <c r="BB308">
        <f t="shared" si="219"/>
        <v>307</v>
      </c>
      <c r="BC308">
        <f t="shared" si="220"/>
        <v>1.0304005722460572</v>
      </c>
      <c r="BD308">
        <f t="shared" si="221"/>
        <v>25</v>
      </c>
      <c r="BE308">
        <v>308</v>
      </c>
      <c r="BF308">
        <f t="shared" si="222"/>
        <v>307</v>
      </c>
      <c r="BG308">
        <f t="shared" si="223"/>
        <v>1.0304005722460572</v>
      </c>
      <c r="BH308">
        <f t="shared" si="224"/>
        <v>7788</v>
      </c>
    </row>
    <row r="309" spans="1:60" x14ac:dyDescent="0.25">
      <c r="A309">
        <v>309</v>
      </c>
      <c r="B309">
        <f t="shared" si="180"/>
        <v>308</v>
      </c>
      <c r="C309">
        <f t="shared" si="181"/>
        <v>1.0296852646637968</v>
      </c>
      <c r="D309">
        <f t="shared" si="182"/>
        <v>2</v>
      </c>
      <c r="E309">
        <v>309</v>
      </c>
      <c r="F309">
        <f t="shared" si="183"/>
        <v>308</v>
      </c>
      <c r="G309">
        <f t="shared" si="184"/>
        <v>1.0296852646637968</v>
      </c>
      <c r="H309">
        <f t="shared" si="185"/>
        <v>102.4</v>
      </c>
      <c r="I309">
        <v>309</v>
      </c>
      <c r="J309">
        <f t="shared" si="186"/>
        <v>308</v>
      </c>
      <c r="K309">
        <f t="shared" si="187"/>
        <v>1.0296852646637968</v>
      </c>
      <c r="L309">
        <f t="shared" si="188"/>
        <v>183.1</v>
      </c>
      <c r="M309">
        <v>309</v>
      </c>
      <c r="N309">
        <f t="shared" si="189"/>
        <v>308</v>
      </c>
      <c r="O309">
        <f t="shared" si="190"/>
        <v>1.0296852646637968</v>
      </c>
      <c r="P309">
        <f t="shared" si="191"/>
        <v>66.900000000000006</v>
      </c>
      <c r="Q309">
        <v>309</v>
      </c>
      <c r="R309">
        <f t="shared" si="192"/>
        <v>308</v>
      </c>
      <c r="S309">
        <f t="shared" si="193"/>
        <v>1.0296852646637968</v>
      </c>
      <c r="T309">
        <f t="shared" si="194"/>
        <v>55.5</v>
      </c>
      <c r="U309">
        <v>309</v>
      </c>
      <c r="V309">
        <f t="shared" si="195"/>
        <v>308</v>
      </c>
      <c r="W309">
        <f t="shared" si="196"/>
        <v>1.0296852646637968</v>
      </c>
      <c r="X309">
        <f t="shared" si="197"/>
        <v>2935</v>
      </c>
      <c r="Y309">
        <v>309</v>
      </c>
      <c r="Z309">
        <f t="shared" si="198"/>
        <v>308</v>
      </c>
      <c r="AA309">
        <f t="shared" si="199"/>
        <v>1.0296852646637968</v>
      </c>
      <c r="AB309">
        <f t="shared" si="200"/>
        <v>141</v>
      </c>
      <c r="AC309">
        <v>309</v>
      </c>
      <c r="AD309">
        <f t="shared" si="201"/>
        <v>308</v>
      </c>
      <c r="AE309">
        <f t="shared" si="202"/>
        <v>1.0296852646637968</v>
      </c>
      <c r="AF309">
        <f t="shared" si="203"/>
        <v>3.58</v>
      </c>
      <c r="AG309">
        <v>309</v>
      </c>
      <c r="AH309">
        <f t="shared" si="204"/>
        <v>308</v>
      </c>
      <c r="AI309">
        <f t="shared" si="205"/>
        <v>1.0296852646637968</v>
      </c>
      <c r="AJ309">
        <f t="shared" si="206"/>
        <v>3.41</v>
      </c>
      <c r="AK309">
        <v>309</v>
      </c>
      <c r="AL309">
        <f t="shared" si="207"/>
        <v>308</v>
      </c>
      <c r="AM309">
        <f t="shared" si="208"/>
        <v>1.0296852646637968</v>
      </c>
      <c r="AN309">
        <f t="shared" si="209"/>
        <v>9.4</v>
      </c>
      <c r="AO309">
        <v>309</v>
      </c>
      <c r="AP309">
        <f t="shared" si="210"/>
        <v>308</v>
      </c>
      <c r="AQ309">
        <f t="shared" si="211"/>
        <v>1.0296852646637968</v>
      </c>
      <c r="AR309">
        <f t="shared" si="212"/>
        <v>116</v>
      </c>
      <c r="AS309">
        <v>309</v>
      </c>
      <c r="AT309">
        <f t="shared" si="213"/>
        <v>308</v>
      </c>
      <c r="AU309">
        <f t="shared" si="214"/>
        <v>1.0296852646637968</v>
      </c>
      <c r="AV309">
        <f t="shared" si="215"/>
        <v>5500</v>
      </c>
      <c r="AW309">
        <v>309</v>
      </c>
      <c r="AX309">
        <f t="shared" si="216"/>
        <v>308</v>
      </c>
      <c r="AY309">
        <f t="shared" si="217"/>
        <v>1.0296852646637968</v>
      </c>
      <c r="AZ309">
        <f t="shared" si="218"/>
        <v>30</v>
      </c>
      <c r="BA309">
        <v>309</v>
      </c>
      <c r="BB309">
        <f t="shared" si="219"/>
        <v>308</v>
      </c>
      <c r="BC309">
        <f t="shared" si="220"/>
        <v>1.0296852646637968</v>
      </c>
      <c r="BD309">
        <f t="shared" si="221"/>
        <v>34</v>
      </c>
      <c r="BE309">
        <v>309</v>
      </c>
      <c r="BF309">
        <f t="shared" si="222"/>
        <v>308</v>
      </c>
      <c r="BG309">
        <f t="shared" si="223"/>
        <v>1.0296852646637968</v>
      </c>
      <c r="BH309">
        <f t="shared" si="224"/>
        <v>16503</v>
      </c>
    </row>
    <row r="310" spans="1:60" x14ac:dyDescent="0.25">
      <c r="A310">
        <v>310</v>
      </c>
      <c r="B310">
        <f t="shared" si="180"/>
        <v>309</v>
      </c>
      <c r="C310">
        <f t="shared" si="181"/>
        <v>1.0289699570815363</v>
      </c>
      <c r="D310">
        <f t="shared" si="182"/>
        <v>0</v>
      </c>
      <c r="E310">
        <v>310</v>
      </c>
      <c r="F310">
        <f t="shared" si="183"/>
        <v>309</v>
      </c>
      <c r="G310">
        <f t="shared" si="184"/>
        <v>1.0289699570815363</v>
      </c>
      <c r="H310">
        <f t="shared" si="185"/>
        <v>94.5</v>
      </c>
      <c r="I310">
        <v>310</v>
      </c>
      <c r="J310">
        <f t="shared" si="186"/>
        <v>309</v>
      </c>
      <c r="K310">
        <f t="shared" si="187"/>
        <v>1.0289699570815363</v>
      </c>
      <c r="L310">
        <f t="shared" si="188"/>
        <v>166.3</v>
      </c>
      <c r="M310">
        <v>310</v>
      </c>
      <c r="N310">
        <f t="shared" si="189"/>
        <v>309</v>
      </c>
      <c r="O310">
        <f t="shared" si="190"/>
        <v>1.0289699570815363</v>
      </c>
      <c r="P310">
        <f t="shared" si="191"/>
        <v>64.099999999999994</v>
      </c>
      <c r="Q310">
        <v>310</v>
      </c>
      <c r="R310">
        <f t="shared" si="192"/>
        <v>309</v>
      </c>
      <c r="S310">
        <f t="shared" si="193"/>
        <v>1.0289699570815363</v>
      </c>
      <c r="T310">
        <f t="shared" si="194"/>
        <v>52</v>
      </c>
      <c r="U310">
        <v>310</v>
      </c>
      <c r="V310">
        <f t="shared" si="195"/>
        <v>309</v>
      </c>
      <c r="W310">
        <f t="shared" si="196"/>
        <v>1.0289699570815363</v>
      </c>
      <c r="X310">
        <f t="shared" si="197"/>
        <v>2145</v>
      </c>
      <c r="Y310">
        <v>310</v>
      </c>
      <c r="Z310">
        <f t="shared" si="198"/>
        <v>309</v>
      </c>
      <c r="AA310">
        <f t="shared" si="199"/>
        <v>1.0289699570815363</v>
      </c>
      <c r="AB310">
        <f t="shared" si="200"/>
        <v>97</v>
      </c>
      <c r="AC310">
        <v>310</v>
      </c>
      <c r="AD310">
        <f t="shared" si="201"/>
        <v>309</v>
      </c>
      <c r="AE310">
        <f t="shared" si="202"/>
        <v>1.0289699570815363</v>
      </c>
      <c r="AF310">
        <f t="shared" si="203"/>
        <v>3.15</v>
      </c>
      <c r="AG310">
        <v>310</v>
      </c>
      <c r="AH310">
        <f t="shared" si="204"/>
        <v>309</v>
      </c>
      <c r="AI310">
        <f t="shared" si="205"/>
        <v>1.0289699570815363</v>
      </c>
      <c r="AJ310">
        <f t="shared" si="206"/>
        <v>3.11</v>
      </c>
      <c r="AK310">
        <v>310</v>
      </c>
      <c r="AL310">
        <f t="shared" si="207"/>
        <v>309</v>
      </c>
      <c r="AM310">
        <f t="shared" si="208"/>
        <v>1.0289699570815363</v>
      </c>
      <c r="AN310">
        <f t="shared" si="209"/>
        <v>8.6</v>
      </c>
      <c r="AO310">
        <v>310</v>
      </c>
      <c r="AP310">
        <f t="shared" si="210"/>
        <v>309</v>
      </c>
      <c r="AQ310">
        <f t="shared" si="211"/>
        <v>1.0289699570815363</v>
      </c>
      <c r="AR310">
        <f t="shared" si="212"/>
        <v>70</v>
      </c>
      <c r="AS310">
        <v>310</v>
      </c>
      <c r="AT310">
        <f t="shared" si="213"/>
        <v>309</v>
      </c>
      <c r="AU310">
        <f t="shared" si="214"/>
        <v>1.0289699570815363</v>
      </c>
      <c r="AV310">
        <f t="shared" si="215"/>
        <v>4800</v>
      </c>
      <c r="AW310">
        <v>310</v>
      </c>
      <c r="AX310">
        <f t="shared" si="216"/>
        <v>309</v>
      </c>
      <c r="AY310">
        <f t="shared" si="217"/>
        <v>1.0289699570815363</v>
      </c>
      <c r="AZ310">
        <f t="shared" si="218"/>
        <v>19</v>
      </c>
      <c r="BA310">
        <v>310</v>
      </c>
      <c r="BB310">
        <f t="shared" si="219"/>
        <v>309</v>
      </c>
      <c r="BC310">
        <f t="shared" si="220"/>
        <v>1.0289699570815363</v>
      </c>
      <c r="BD310">
        <f t="shared" si="221"/>
        <v>25</v>
      </c>
      <c r="BE310">
        <v>310</v>
      </c>
      <c r="BF310">
        <f t="shared" si="222"/>
        <v>309</v>
      </c>
      <c r="BG310">
        <f t="shared" si="223"/>
        <v>1.0289699570815363</v>
      </c>
      <c r="BH310">
        <f t="shared" si="224"/>
        <v>7788</v>
      </c>
    </row>
    <row r="311" spans="1:60" x14ac:dyDescent="0.25">
      <c r="A311">
        <v>311</v>
      </c>
      <c r="B311">
        <f t="shared" si="180"/>
        <v>310</v>
      </c>
      <c r="C311">
        <f t="shared" si="181"/>
        <v>1.0282546494992759</v>
      </c>
      <c r="D311">
        <f t="shared" si="182"/>
        <v>2</v>
      </c>
      <c r="E311">
        <v>311</v>
      </c>
      <c r="F311">
        <f t="shared" si="183"/>
        <v>310</v>
      </c>
      <c r="G311">
        <f t="shared" si="184"/>
        <v>1.0282546494992759</v>
      </c>
      <c r="H311">
        <f t="shared" si="185"/>
        <v>102.4</v>
      </c>
      <c r="I311">
        <v>311</v>
      </c>
      <c r="J311">
        <f t="shared" si="186"/>
        <v>310</v>
      </c>
      <c r="K311">
        <f t="shared" si="187"/>
        <v>1.0282546494992759</v>
      </c>
      <c r="L311">
        <f t="shared" si="188"/>
        <v>183.1</v>
      </c>
      <c r="M311">
        <v>311</v>
      </c>
      <c r="N311">
        <f t="shared" si="189"/>
        <v>310</v>
      </c>
      <c r="O311">
        <f t="shared" si="190"/>
        <v>1.0282546494992759</v>
      </c>
      <c r="P311">
        <f t="shared" si="191"/>
        <v>66.900000000000006</v>
      </c>
      <c r="Q311">
        <v>311</v>
      </c>
      <c r="R311">
        <f t="shared" si="192"/>
        <v>310</v>
      </c>
      <c r="S311">
        <f t="shared" si="193"/>
        <v>1.0282546494992759</v>
      </c>
      <c r="T311">
        <f t="shared" si="194"/>
        <v>55.5</v>
      </c>
      <c r="U311">
        <v>311</v>
      </c>
      <c r="V311">
        <f t="shared" si="195"/>
        <v>310</v>
      </c>
      <c r="W311">
        <f t="shared" si="196"/>
        <v>1.0282546494992759</v>
      </c>
      <c r="X311">
        <f t="shared" si="197"/>
        <v>2935</v>
      </c>
      <c r="Y311">
        <v>311</v>
      </c>
      <c r="Z311">
        <f t="shared" si="198"/>
        <v>310</v>
      </c>
      <c r="AA311">
        <f t="shared" si="199"/>
        <v>1.0282546494992759</v>
      </c>
      <c r="AB311">
        <f t="shared" si="200"/>
        <v>141</v>
      </c>
      <c r="AC311">
        <v>311</v>
      </c>
      <c r="AD311">
        <f t="shared" si="201"/>
        <v>310</v>
      </c>
      <c r="AE311">
        <f t="shared" si="202"/>
        <v>1.0282546494992759</v>
      </c>
      <c r="AF311">
        <f t="shared" si="203"/>
        <v>3.58</v>
      </c>
      <c r="AG311">
        <v>311</v>
      </c>
      <c r="AH311">
        <f t="shared" si="204"/>
        <v>310</v>
      </c>
      <c r="AI311">
        <f t="shared" si="205"/>
        <v>1.0282546494992759</v>
      </c>
      <c r="AJ311">
        <f t="shared" si="206"/>
        <v>3.41</v>
      </c>
      <c r="AK311">
        <v>311</v>
      </c>
      <c r="AL311">
        <f t="shared" si="207"/>
        <v>310</v>
      </c>
      <c r="AM311">
        <f t="shared" si="208"/>
        <v>1.0282546494992759</v>
      </c>
      <c r="AN311">
        <f t="shared" si="209"/>
        <v>9.4</v>
      </c>
      <c r="AO311">
        <v>311</v>
      </c>
      <c r="AP311">
        <f t="shared" si="210"/>
        <v>310</v>
      </c>
      <c r="AQ311">
        <f t="shared" si="211"/>
        <v>1.0282546494992759</v>
      </c>
      <c r="AR311">
        <f t="shared" si="212"/>
        <v>116</v>
      </c>
      <c r="AS311">
        <v>311</v>
      </c>
      <c r="AT311">
        <f t="shared" si="213"/>
        <v>310</v>
      </c>
      <c r="AU311">
        <f t="shared" si="214"/>
        <v>1.0282546494992759</v>
      </c>
      <c r="AV311">
        <f t="shared" si="215"/>
        <v>5500</v>
      </c>
      <c r="AW311">
        <v>311</v>
      </c>
      <c r="AX311">
        <f t="shared" si="216"/>
        <v>310</v>
      </c>
      <c r="AY311">
        <f t="shared" si="217"/>
        <v>1.0282546494992759</v>
      </c>
      <c r="AZ311">
        <f t="shared" si="218"/>
        <v>30</v>
      </c>
      <c r="BA311">
        <v>311</v>
      </c>
      <c r="BB311">
        <f t="shared" si="219"/>
        <v>310</v>
      </c>
      <c r="BC311">
        <f t="shared" si="220"/>
        <v>1.0282546494992759</v>
      </c>
      <c r="BD311">
        <f t="shared" si="221"/>
        <v>34</v>
      </c>
      <c r="BE311">
        <v>311</v>
      </c>
      <c r="BF311">
        <f t="shared" si="222"/>
        <v>310</v>
      </c>
      <c r="BG311">
        <f t="shared" si="223"/>
        <v>1.0282546494992759</v>
      </c>
      <c r="BH311">
        <f t="shared" si="224"/>
        <v>16503</v>
      </c>
    </row>
    <row r="312" spans="1:60" x14ac:dyDescent="0.25">
      <c r="A312">
        <v>312</v>
      </c>
      <c r="B312">
        <f t="shared" si="180"/>
        <v>311</v>
      </c>
      <c r="C312">
        <f t="shared" si="181"/>
        <v>1.0275393419170156</v>
      </c>
      <c r="D312">
        <f t="shared" si="182"/>
        <v>0</v>
      </c>
      <c r="E312">
        <v>312</v>
      </c>
      <c r="F312">
        <f t="shared" si="183"/>
        <v>311</v>
      </c>
      <c r="G312">
        <f t="shared" si="184"/>
        <v>1.0275393419170156</v>
      </c>
      <c r="H312">
        <f t="shared" si="185"/>
        <v>94.5</v>
      </c>
      <c r="I312">
        <v>312</v>
      </c>
      <c r="J312">
        <f t="shared" si="186"/>
        <v>311</v>
      </c>
      <c r="K312">
        <f t="shared" si="187"/>
        <v>1.0275393419170156</v>
      </c>
      <c r="L312">
        <f t="shared" si="188"/>
        <v>166.3</v>
      </c>
      <c r="M312">
        <v>312</v>
      </c>
      <c r="N312">
        <f t="shared" si="189"/>
        <v>311</v>
      </c>
      <c r="O312">
        <f t="shared" si="190"/>
        <v>1.0275393419170156</v>
      </c>
      <c r="P312">
        <f t="shared" si="191"/>
        <v>64.099999999999994</v>
      </c>
      <c r="Q312">
        <v>312</v>
      </c>
      <c r="R312">
        <f t="shared" si="192"/>
        <v>311</v>
      </c>
      <c r="S312">
        <f t="shared" si="193"/>
        <v>1.0275393419170156</v>
      </c>
      <c r="T312">
        <f t="shared" si="194"/>
        <v>52</v>
      </c>
      <c r="U312">
        <v>312</v>
      </c>
      <c r="V312">
        <f t="shared" si="195"/>
        <v>311</v>
      </c>
      <c r="W312">
        <f t="shared" si="196"/>
        <v>1.0275393419170156</v>
      </c>
      <c r="X312">
        <f t="shared" si="197"/>
        <v>2145</v>
      </c>
      <c r="Y312">
        <v>312</v>
      </c>
      <c r="Z312">
        <f t="shared" si="198"/>
        <v>311</v>
      </c>
      <c r="AA312">
        <f t="shared" si="199"/>
        <v>1.0275393419170156</v>
      </c>
      <c r="AB312">
        <f t="shared" si="200"/>
        <v>97</v>
      </c>
      <c r="AC312">
        <v>312</v>
      </c>
      <c r="AD312">
        <f t="shared" si="201"/>
        <v>311</v>
      </c>
      <c r="AE312">
        <f t="shared" si="202"/>
        <v>1.0275393419170156</v>
      </c>
      <c r="AF312">
        <f t="shared" si="203"/>
        <v>3.15</v>
      </c>
      <c r="AG312">
        <v>312</v>
      </c>
      <c r="AH312">
        <f t="shared" si="204"/>
        <v>311</v>
      </c>
      <c r="AI312">
        <f t="shared" si="205"/>
        <v>1.0275393419170156</v>
      </c>
      <c r="AJ312">
        <f t="shared" si="206"/>
        <v>3.11</v>
      </c>
      <c r="AK312">
        <v>312</v>
      </c>
      <c r="AL312">
        <f t="shared" si="207"/>
        <v>311</v>
      </c>
      <c r="AM312">
        <f t="shared" si="208"/>
        <v>1.0275393419170156</v>
      </c>
      <c r="AN312">
        <f t="shared" si="209"/>
        <v>8.6</v>
      </c>
      <c r="AO312">
        <v>312</v>
      </c>
      <c r="AP312">
        <f t="shared" si="210"/>
        <v>311</v>
      </c>
      <c r="AQ312">
        <f t="shared" si="211"/>
        <v>1.0275393419170156</v>
      </c>
      <c r="AR312">
        <f t="shared" si="212"/>
        <v>70</v>
      </c>
      <c r="AS312">
        <v>312</v>
      </c>
      <c r="AT312">
        <f t="shared" si="213"/>
        <v>311</v>
      </c>
      <c r="AU312">
        <f t="shared" si="214"/>
        <v>1.0275393419170156</v>
      </c>
      <c r="AV312">
        <f t="shared" si="215"/>
        <v>4800</v>
      </c>
      <c r="AW312">
        <v>312</v>
      </c>
      <c r="AX312">
        <f t="shared" si="216"/>
        <v>311</v>
      </c>
      <c r="AY312">
        <f t="shared" si="217"/>
        <v>1.0275393419170156</v>
      </c>
      <c r="AZ312">
        <f t="shared" si="218"/>
        <v>19</v>
      </c>
      <c r="BA312">
        <v>312</v>
      </c>
      <c r="BB312">
        <f t="shared" si="219"/>
        <v>311</v>
      </c>
      <c r="BC312">
        <f t="shared" si="220"/>
        <v>1.0275393419170156</v>
      </c>
      <c r="BD312">
        <f t="shared" si="221"/>
        <v>25</v>
      </c>
      <c r="BE312">
        <v>312</v>
      </c>
      <c r="BF312">
        <f t="shared" si="222"/>
        <v>311</v>
      </c>
      <c r="BG312">
        <f t="shared" si="223"/>
        <v>1.0275393419170156</v>
      </c>
      <c r="BH312">
        <f t="shared" si="224"/>
        <v>7788</v>
      </c>
    </row>
    <row r="313" spans="1:60" x14ac:dyDescent="0.25">
      <c r="A313">
        <v>313</v>
      </c>
      <c r="B313">
        <f t="shared" si="180"/>
        <v>312</v>
      </c>
      <c r="C313">
        <f t="shared" si="181"/>
        <v>1.0268240343347552</v>
      </c>
      <c r="D313">
        <f t="shared" si="182"/>
        <v>2</v>
      </c>
      <c r="E313">
        <v>313</v>
      </c>
      <c r="F313">
        <f t="shared" si="183"/>
        <v>312</v>
      </c>
      <c r="G313">
        <f t="shared" si="184"/>
        <v>1.0268240343347552</v>
      </c>
      <c r="H313">
        <f t="shared" si="185"/>
        <v>102.4</v>
      </c>
      <c r="I313">
        <v>313</v>
      </c>
      <c r="J313">
        <f t="shared" si="186"/>
        <v>312</v>
      </c>
      <c r="K313">
        <f t="shared" si="187"/>
        <v>1.0268240343347552</v>
      </c>
      <c r="L313">
        <f t="shared" si="188"/>
        <v>183.1</v>
      </c>
      <c r="M313">
        <v>313</v>
      </c>
      <c r="N313">
        <f t="shared" si="189"/>
        <v>312</v>
      </c>
      <c r="O313">
        <f t="shared" si="190"/>
        <v>1.0268240343347552</v>
      </c>
      <c r="P313">
        <f t="shared" si="191"/>
        <v>66.900000000000006</v>
      </c>
      <c r="Q313">
        <v>313</v>
      </c>
      <c r="R313">
        <f t="shared" si="192"/>
        <v>312</v>
      </c>
      <c r="S313">
        <f t="shared" si="193"/>
        <v>1.0268240343347552</v>
      </c>
      <c r="T313">
        <f t="shared" si="194"/>
        <v>55.5</v>
      </c>
      <c r="U313">
        <v>313</v>
      </c>
      <c r="V313">
        <f t="shared" si="195"/>
        <v>312</v>
      </c>
      <c r="W313">
        <f t="shared" si="196"/>
        <v>1.0268240343347552</v>
      </c>
      <c r="X313">
        <f t="shared" si="197"/>
        <v>2935</v>
      </c>
      <c r="Y313">
        <v>313</v>
      </c>
      <c r="Z313">
        <f t="shared" si="198"/>
        <v>312</v>
      </c>
      <c r="AA313">
        <f t="shared" si="199"/>
        <v>1.0268240343347552</v>
      </c>
      <c r="AB313">
        <f t="shared" si="200"/>
        <v>141</v>
      </c>
      <c r="AC313">
        <v>313</v>
      </c>
      <c r="AD313">
        <f t="shared" si="201"/>
        <v>312</v>
      </c>
      <c r="AE313">
        <f t="shared" si="202"/>
        <v>1.0268240343347552</v>
      </c>
      <c r="AF313">
        <f t="shared" si="203"/>
        <v>3.58</v>
      </c>
      <c r="AG313">
        <v>313</v>
      </c>
      <c r="AH313">
        <f t="shared" si="204"/>
        <v>312</v>
      </c>
      <c r="AI313">
        <f t="shared" si="205"/>
        <v>1.0268240343347552</v>
      </c>
      <c r="AJ313">
        <f t="shared" si="206"/>
        <v>3.41</v>
      </c>
      <c r="AK313">
        <v>313</v>
      </c>
      <c r="AL313">
        <f t="shared" si="207"/>
        <v>312</v>
      </c>
      <c r="AM313">
        <f t="shared" si="208"/>
        <v>1.0268240343347552</v>
      </c>
      <c r="AN313">
        <f t="shared" si="209"/>
        <v>9.4</v>
      </c>
      <c r="AO313">
        <v>313</v>
      </c>
      <c r="AP313">
        <f t="shared" si="210"/>
        <v>312</v>
      </c>
      <c r="AQ313">
        <f t="shared" si="211"/>
        <v>1.0268240343347552</v>
      </c>
      <c r="AR313">
        <f t="shared" si="212"/>
        <v>116</v>
      </c>
      <c r="AS313">
        <v>313</v>
      </c>
      <c r="AT313">
        <f t="shared" si="213"/>
        <v>312</v>
      </c>
      <c r="AU313">
        <f t="shared" si="214"/>
        <v>1.0268240343347552</v>
      </c>
      <c r="AV313">
        <f t="shared" si="215"/>
        <v>5500</v>
      </c>
      <c r="AW313">
        <v>313</v>
      </c>
      <c r="AX313">
        <f t="shared" si="216"/>
        <v>312</v>
      </c>
      <c r="AY313">
        <f t="shared" si="217"/>
        <v>1.0268240343347552</v>
      </c>
      <c r="AZ313">
        <f t="shared" si="218"/>
        <v>30</v>
      </c>
      <c r="BA313">
        <v>313</v>
      </c>
      <c r="BB313">
        <f t="shared" si="219"/>
        <v>312</v>
      </c>
      <c r="BC313">
        <f t="shared" si="220"/>
        <v>1.0268240343347552</v>
      </c>
      <c r="BD313">
        <f t="shared" si="221"/>
        <v>34</v>
      </c>
      <c r="BE313">
        <v>313</v>
      </c>
      <c r="BF313">
        <f t="shared" si="222"/>
        <v>312</v>
      </c>
      <c r="BG313">
        <f t="shared" si="223"/>
        <v>1.0268240343347552</v>
      </c>
      <c r="BH313">
        <f t="shared" si="224"/>
        <v>16503</v>
      </c>
    </row>
    <row r="314" spans="1:60" x14ac:dyDescent="0.25">
      <c r="A314">
        <v>314</v>
      </c>
      <c r="B314">
        <f t="shared" si="180"/>
        <v>313</v>
      </c>
      <c r="C314">
        <f t="shared" si="181"/>
        <v>1.0261087267524949</v>
      </c>
      <c r="D314">
        <f t="shared" si="182"/>
        <v>0</v>
      </c>
      <c r="E314">
        <v>314</v>
      </c>
      <c r="F314">
        <f t="shared" si="183"/>
        <v>313</v>
      </c>
      <c r="G314">
        <f t="shared" si="184"/>
        <v>1.0261087267524949</v>
      </c>
      <c r="H314">
        <f t="shared" si="185"/>
        <v>94.5</v>
      </c>
      <c r="I314">
        <v>314</v>
      </c>
      <c r="J314">
        <f t="shared" si="186"/>
        <v>313</v>
      </c>
      <c r="K314">
        <f t="shared" si="187"/>
        <v>1.0261087267524949</v>
      </c>
      <c r="L314">
        <f t="shared" si="188"/>
        <v>166.3</v>
      </c>
      <c r="M314">
        <v>314</v>
      </c>
      <c r="N314">
        <f t="shared" si="189"/>
        <v>313</v>
      </c>
      <c r="O314">
        <f t="shared" si="190"/>
        <v>1.0261087267524949</v>
      </c>
      <c r="P314">
        <f t="shared" si="191"/>
        <v>64.099999999999994</v>
      </c>
      <c r="Q314">
        <v>314</v>
      </c>
      <c r="R314">
        <f t="shared" si="192"/>
        <v>313</v>
      </c>
      <c r="S314">
        <f t="shared" si="193"/>
        <v>1.0261087267524949</v>
      </c>
      <c r="T314">
        <f t="shared" si="194"/>
        <v>52</v>
      </c>
      <c r="U314">
        <v>314</v>
      </c>
      <c r="V314">
        <f t="shared" si="195"/>
        <v>313</v>
      </c>
      <c r="W314">
        <f t="shared" si="196"/>
        <v>1.0261087267524949</v>
      </c>
      <c r="X314">
        <f t="shared" si="197"/>
        <v>2145</v>
      </c>
      <c r="Y314">
        <v>314</v>
      </c>
      <c r="Z314">
        <f t="shared" si="198"/>
        <v>313</v>
      </c>
      <c r="AA314">
        <f t="shared" si="199"/>
        <v>1.0261087267524949</v>
      </c>
      <c r="AB314">
        <f t="shared" si="200"/>
        <v>97</v>
      </c>
      <c r="AC314">
        <v>314</v>
      </c>
      <c r="AD314">
        <f t="shared" si="201"/>
        <v>313</v>
      </c>
      <c r="AE314">
        <f t="shared" si="202"/>
        <v>1.0261087267524949</v>
      </c>
      <c r="AF314">
        <f t="shared" si="203"/>
        <v>3.15</v>
      </c>
      <c r="AG314">
        <v>314</v>
      </c>
      <c r="AH314">
        <f t="shared" si="204"/>
        <v>313</v>
      </c>
      <c r="AI314">
        <f t="shared" si="205"/>
        <v>1.0261087267524949</v>
      </c>
      <c r="AJ314">
        <f t="shared" si="206"/>
        <v>3.11</v>
      </c>
      <c r="AK314">
        <v>314</v>
      </c>
      <c r="AL314">
        <f t="shared" si="207"/>
        <v>313</v>
      </c>
      <c r="AM314">
        <f t="shared" si="208"/>
        <v>1.0261087267524949</v>
      </c>
      <c r="AN314">
        <f t="shared" si="209"/>
        <v>8.6</v>
      </c>
      <c r="AO314">
        <v>314</v>
      </c>
      <c r="AP314">
        <f t="shared" si="210"/>
        <v>313</v>
      </c>
      <c r="AQ314">
        <f t="shared" si="211"/>
        <v>1.0261087267524949</v>
      </c>
      <c r="AR314">
        <f t="shared" si="212"/>
        <v>70</v>
      </c>
      <c r="AS314">
        <v>314</v>
      </c>
      <c r="AT314">
        <f t="shared" si="213"/>
        <v>313</v>
      </c>
      <c r="AU314">
        <f t="shared" si="214"/>
        <v>1.0261087267524949</v>
      </c>
      <c r="AV314">
        <f t="shared" si="215"/>
        <v>4800</v>
      </c>
      <c r="AW314">
        <v>314</v>
      </c>
      <c r="AX314">
        <f t="shared" si="216"/>
        <v>313</v>
      </c>
      <c r="AY314">
        <f t="shared" si="217"/>
        <v>1.0261087267524949</v>
      </c>
      <c r="AZ314">
        <f t="shared" si="218"/>
        <v>19</v>
      </c>
      <c r="BA314">
        <v>314</v>
      </c>
      <c r="BB314">
        <f t="shared" si="219"/>
        <v>313</v>
      </c>
      <c r="BC314">
        <f t="shared" si="220"/>
        <v>1.0261087267524949</v>
      </c>
      <c r="BD314">
        <f t="shared" si="221"/>
        <v>25</v>
      </c>
      <c r="BE314">
        <v>314</v>
      </c>
      <c r="BF314">
        <f t="shared" si="222"/>
        <v>313</v>
      </c>
      <c r="BG314">
        <f t="shared" si="223"/>
        <v>1.0261087267524949</v>
      </c>
      <c r="BH314">
        <f t="shared" si="224"/>
        <v>7788</v>
      </c>
    </row>
    <row r="315" spans="1:60" x14ac:dyDescent="0.25">
      <c r="A315">
        <v>315</v>
      </c>
      <c r="B315">
        <f t="shared" si="180"/>
        <v>314</v>
      </c>
      <c r="C315">
        <f t="shared" si="181"/>
        <v>1.0253934191702343</v>
      </c>
      <c r="D315">
        <f t="shared" si="182"/>
        <v>2</v>
      </c>
      <c r="E315">
        <v>315</v>
      </c>
      <c r="F315">
        <f t="shared" si="183"/>
        <v>314</v>
      </c>
      <c r="G315">
        <f t="shared" si="184"/>
        <v>1.0253934191702343</v>
      </c>
      <c r="H315">
        <f t="shared" si="185"/>
        <v>102.4</v>
      </c>
      <c r="I315">
        <v>315</v>
      </c>
      <c r="J315">
        <f t="shared" si="186"/>
        <v>314</v>
      </c>
      <c r="K315">
        <f t="shared" si="187"/>
        <v>1.0253934191702343</v>
      </c>
      <c r="L315">
        <f t="shared" si="188"/>
        <v>183.1</v>
      </c>
      <c r="M315">
        <v>315</v>
      </c>
      <c r="N315">
        <f t="shared" si="189"/>
        <v>314</v>
      </c>
      <c r="O315">
        <f t="shared" si="190"/>
        <v>1.0253934191702343</v>
      </c>
      <c r="P315">
        <f t="shared" si="191"/>
        <v>66.900000000000006</v>
      </c>
      <c r="Q315">
        <v>315</v>
      </c>
      <c r="R315">
        <f t="shared" si="192"/>
        <v>314</v>
      </c>
      <c r="S315">
        <f t="shared" si="193"/>
        <v>1.0253934191702343</v>
      </c>
      <c r="T315">
        <f t="shared" si="194"/>
        <v>55.5</v>
      </c>
      <c r="U315">
        <v>315</v>
      </c>
      <c r="V315">
        <f t="shared" si="195"/>
        <v>314</v>
      </c>
      <c r="W315">
        <f t="shared" si="196"/>
        <v>1.0253934191702343</v>
      </c>
      <c r="X315">
        <f t="shared" si="197"/>
        <v>2935</v>
      </c>
      <c r="Y315">
        <v>315</v>
      </c>
      <c r="Z315">
        <f t="shared" si="198"/>
        <v>314</v>
      </c>
      <c r="AA315">
        <f t="shared" si="199"/>
        <v>1.0253934191702343</v>
      </c>
      <c r="AB315">
        <f t="shared" si="200"/>
        <v>141</v>
      </c>
      <c r="AC315">
        <v>315</v>
      </c>
      <c r="AD315">
        <f t="shared" si="201"/>
        <v>314</v>
      </c>
      <c r="AE315">
        <f t="shared" si="202"/>
        <v>1.0253934191702343</v>
      </c>
      <c r="AF315">
        <f t="shared" si="203"/>
        <v>3.58</v>
      </c>
      <c r="AG315">
        <v>315</v>
      </c>
      <c r="AH315">
        <f t="shared" si="204"/>
        <v>314</v>
      </c>
      <c r="AI315">
        <f t="shared" si="205"/>
        <v>1.0253934191702343</v>
      </c>
      <c r="AJ315">
        <f t="shared" si="206"/>
        <v>3.41</v>
      </c>
      <c r="AK315">
        <v>315</v>
      </c>
      <c r="AL315">
        <f t="shared" si="207"/>
        <v>314</v>
      </c>
      <c r="AM315">
        <f t="shared" si="208"/>
        <v>1.0253934191702343</v>
      </c>
      <c r="AN315">
        <f t="shared" si="209"/>
        <v>9.4</v>
      </c>
      <c r="AO315">
        <v>315</v>
      </c>
      <c r="AP315">
        <f t="shared" si="210"/>
        <v>314</v>
      </c>
      <c r="AQ315">
        <f t="shared" si="211"/>
        <v>1.0253934191702343</v>
      </c>
      <c r="AR315">
        <f t="shared" si="212"/>
        <v>116</v>
      </c>
      <c r="AS315">
        <v>315</v>
      </c>
      <c r="AT315">
        <f t="shared" si="213"/>
        <v>314</v>
      </c>
      <c r="AU315">
        <f t="shared" si="214"/>
        <v>1.0253934191702343</v>
      </c>
      <c r="AV315">
        <f t="shared" si="215"/>
        <v>5500</v>
      </c>
      <c r="AW315">
        <v>315</v>
      </c>
      <c r="AX315">
        <f t="shared" si="216"/>
        <v>314</v>
      </c>
      <c r="AY315">
        <f t="shared" si="217"/>
        <v>1.0253934191702343</v>
      </c>
      <c r="AZ315">
        <f t="shared" si="218"/>
        <v>30</v>
      </c>
      <c r="BA315">
        <v>315</v>
      </c>
      <c r="BB315">
        <f t="shared" si="219"/>
        <v>314</v>
      </c>
      <c r="BC315">
        <f t="shared" si="220"/>
        <v>1.0253934191702343</v>
      </c>
      <c r="BD315">
        <f t="shared" si="221"/>
        <v>34</v>
      </c>
      <c r="BE315">
        <v>315</v>
      </c>
      <c r="BF315">
        <f t="shared" si="222"/>
        <v>314</v>
      </c>
      <c r="BG315">
        <f t="shared" si="223"/>
        <v>1.0253934191702343</v>
      </c>
      <c r="BH315">
        <f t="shared" si="224"/>
        <v>16503</v>
      </c>
    </row>
    <row r="316" spans="1:60" x14ac:dyDescent="0.25">
      <c r="A316">
        <v>316</v>
      </c>
      <c r="B316">
        <f t="shared" si="180"/>
        <v>315</v>
      </c>
      <c r="C316">
        <f t="shared" si="181"/>
        <v>1.0246781115879739</v>
      </c>
      <c r="D316">
        <f t="shared" si="182"/>
        <v>0</v>
      </c>
      <c r="E316">
        <v>316</v>
      </c>
      <c r="F316">
        <f t="shared" si="183"/>
        <v>315</v>
      </c>
      <c r="G316">
        <f t="shared" si="184"/>
        <v>1.0246781115879739</v>
      </c>
      <c r="H316">
        <f t="shared" si="185"/>
        <v>94.5</v>
      </c>
      <c r="I316">
        <v>316</v>
      </c>
      <c r="J316">
        <f t="shared" si="186"/>
        <v>315</v>
      </c>
      <c r="K316">
        <f t="shared" si="187"/>
        <v>1.0246781115879739</v>
      </c>
      <c r="L316">
        <f t="shared" si="188"/>
        <v>166.3</v>
      </c>
      <c r="M316">
        <v>316</v>
      </c>
      <c r="N316">
        <f t="shared" si="189"/>
        <v>315</v>
      </c>
      <c r="O316">
        <f t="shared" si="190"/>
        <v>1.0246781115879739</v>
      </c>
      <c r="P316">
        <f t="shared" si="191"/>
        <v>64.099999999999994</v>
      </c>
      <c r="Q316">
        <v>316</v>
      </c>
      <c r="R316">
        <f t="shared" si="192"/>
        <v>315</v>
      </c>
      <c r="S316">
        <f t="shared" si="193"/>
        <v>1.0246781115879739</v>
      </c>
      <c r="T316">
        <f t="shared" si="194"/>
        <v>52</v>
      </c>
      <c r="U316">
        <v>316</v>
      </c>
      <c r="V316">
        <f t="shared" si="195"/>
        <v>315</v>
      </c>
      <c r="W316">
        <f t="shared" si="196"/>
        <v>1.0246781115879739</v>
      </c>
      <c r="X316">
        <f t="shared" si="197"/>
        <v>2145</v>
      </c>
      <c r="Y316">
        <v>316</v>
      </c>
      <c r="Z316">
        <f t="shared" si="198"/>
        <v>315</v>
      </c>
      <c r="AA316">
        <f t="shared" si="199"/>
        <v>1.0246781115879739</v>
      </c>
      <c r="AB316">
        <f t="shared" si="200"/>
        <v>97</v>
      </c>
      <c r="AC316">
        <v>316</v>
      </c>
      <c r="AD316">
        <f t="shared" si="201"/>
        <v>315</v>
      </c>
      <c r="AE316">
        <f t="shared" si="202"/>
        <v>1.0246781115879739</v>
      </c>
      <c r="AF316">
        <f t="shared" si="203"/>
        <v>3.15</v>
      </c>
      <c r="AG316">
        <v>316</v>
      </c>
      <c r="AH316">
        <f t="shared" si="204"/>
        <v>315</v>
      </c>
      <c r="AI316">
        <f t="shared" si="205"/>
        <v>1.0246781115879739</v>
      </c>
      <c r="AJ316">
        <f t="shared" si="206"/>
        <v>3.11</v>
      </c>
      <c r="AK316">
        <v>316</v>
      </c>
      <c r="AL316">
        <f t="shared" si="207"/>
        <v>315</v>
      </c>
      <c r="AM316">
        <f t="shared" si="208"/>
        <v>1.0246781115879739</v>
      </c>
      <c r="AN316">
        <f t="shared" si="209"/>
        <v>8.6</v>
      </c>
      <c r="AO316">
        <v>316</v>
      </c>
      <c r="AP316">
        <f t="shared" si="210"/>
        <v>315</v>
      </c>
      <c r="AQ316">
        <f t="shared" si="211"/>
        <v>1.0246781115879739</v>
      </c>
      <c r="AR316">
        <f t="shared" si="212"/>
        <v>70</v>
      </c>
      <c r="AS316">
        <v>316</v>
      </c>
      <c r="AT316">
        <f t="shared" si="213"/>
        <v>315</v>
      </c>
      <c r="AU316">
        <f t="shared" si="214"/>
        <v>1.0246781115879739</v>
      </c>
      <c r="AV316">
        <f t="shared" si="215"/>
        <v>4800</v>
      </c>
      <c r="AW316">
        <v>316</v>
      </c>
      <c r="AX316">
        <f t="shared" si="216"/>
        <v>315</v>
      </c>
      <c r="AY316">
        <f t="shared" si="217"/>
        <v>1.0246781115879739</v>
      </c>
      <c r="AZ316">
        <f t="shared" si="218"/>
        <v>19</v>
      </c>
      <c r="BA316">
        <v>316</v>
      </c>
      <c r="BB316">
        <f t="shared" si="219"/>
        <v>315</v>
      </c>
      <c r="BC316">
        <f t="shared" si="220"/>
        <v>1.0246781115879739</v>
      </c>
      <c r="BD316">
        <f t="shared" si="221"/>
        <v>25</v>
      </c>
      <c r="BE316">
        <v>316</v>
      </c>
      <c r="BF316">
        <f t="shared" si="222"/>
        <v>315</v>
      </c>
      <c r="BG316">
        <f t="shared" si="223"/>
        <v>1.0246781115879739</v>
      </c>
      <c r="BH316">
        <f t="shared" si="224"/>
        <v>7788</v>
      </c>
    </row>
    <row r="317" spans="1:60" x14ac:dyDescent="0.25">
      <c r="A317">
        <v>317</v>
      </c>
      <c r="B317">
        <f t="shared" si="180"/>
        <v>316</v>
      </c>
      <c r="C317">
        <f t="shared" si="181"/>
        <v>1.0239628040057136</v>
      </c>
      <c r="D317">
        <f t="shared" si="182"/>
        <v>2</v>
      </c>
      <c r="E317">
        <v>317</v>
      </c>
      <c r="F317">
        <f t="shared" si="183"/>
        <v>316</v>
      </c>
      <c r="G317">
        <f t="shared" si="184"/>
        <v>1.0239628040057136</v>
      </c>
      <c r="H317">
        <f t="shared" si="185"/>
        <v>102.4</v>
      </c>
      <c r="I317">
        <v>317</v>
      </c>
      <c r="J317">
        <f t="shared" si="186"/>
        <v>316</v>
      </c>
      <c r="K317">
        <f t="shared" si="187"/>
        <v>1.0239628040057136</v>
      </c>
      <c r="L317">
        <f t="shared" si="188"/>
        <v>183.1</v>
      </c>
      <c r="M317">
        <v>317</v>
      </c>
      <c r="N317">
        <f t="shared" si="189"/>
        <v>316</v>
      </c>
      <c r="O317">
        <f t="shared" si="190"/>
        <v>1.0239628040057136</v>
      </c>
      <c r="P317">
        <f t="shared" si="191"/>
        <v>66.900000000000006</v>
      </c>
      <c r="Q317">
        <v>317</v>
      </c>
      <c r="R317">
        <f t="shared" si="192"/>
        <v>316</v>
      </c>
      <c r="S317">
        <f t="shared" si="193"/>
        <v>1.0239628040057136</v>
      </c>
      <c r="T317">
        <f t="shared" si="194"/>
        <v>55.5</v>
      </c>
      <c r="U317">
        <v>317</v>
      </c>
      <c r="V317">
        <f t="shared" si="195"/>
        <v>316</v>
      </c>
      <c r="W317">
        <f t="shared" si="196"/>
        <v>1.0239628040057136</v>
      </c>
      <c r="X317">
        <f t="shared" si="197"/>
        <v>2935</v>
      </c>
      <c r="Y317">
        <v>317</v>
      </c>
      <c r="Z317">
        <f t="shared" si="198"/>
        <v>316</v>
      </c>
      <c r="AA317">
        <f t="shared" si="199"/>
        <v>1.0239628040057136</v>
      </c>
      <c r="AB317">
        <f t="shared" si="200"/>
        <v>141</v>
      </c>
      <c r="AC317">
        <v>317</v>
      </c>
      <c r="AD317">
        <f t="shared" si="201"/>
        <v>316</v>
      </c>
      <c r="AE317">
        <f t="shared" si="202"/>
        <v>1.0239628040057136</v>
      </c>
      <c r="AF317">
        <f t="shared" si="203"/>
        <v>3.58</v>
      </c>
      <c r="AG317">
        <v>317</v>
      </c>
      <c r="AH317">
        <f t="shared" si="204"/>
        <v>316</v>
      </c>
      <c r="AI317">
        <f t="shared" si="205"/>
        <v>1.0239628040057136</v>
      </c>
      <c r="AJ317">
        <f t="shared" si="206"/>
        <v>3.41</v>
      </c>
      <c r="AK317">
        <v>317</v>
      </c>
      <c r="AL317">
        <f t="shared" si="207"/>
        <v>316</v>
      </c>
      <c r="AM317">
        <f t="shared" si="208"/>
        <v>1.0239628040057136</v>
      </c>
      <c r="AN317">
        <f t="shared" si="209"/>
        <v>9.4</v>
      </c>
      <c r="AO317">
        <v>317</v>
      </c>
      <c r="AP317">
        <f t="shared" si="210"/>
        <v>316</v>
      </c>
      <c r="AQ317">
        <f t="shared" si="211"/>
        <v>1.0239628040057136</v>
      </c>
      <c r="AR317">
        <f t="shared" si="212"/>
        <v>116</v>
      </c>
      <c r="AS317">
        <v>317</v>
      </c>
      <c r="AT317">
        <f t="shared" si="213"/>
        <v>316</v>
      </c>
      <c r="AU317">
        <f t="shared" si="214"/>
        <v>1.0239628040057136</v>
      </c>
      <c r="AV317">
        <f t="shared" si="215"/>
        <v>5500</v>
      </c>
      <c r="AW317">
        <v>317</v>
      </c>
      <c r="AX317">
        <f t="shared" si="216"/>
        <v>316</v>
      </c>
      <c r="AY317">
        <f t="shared" si="217"/>
        <v>1.0239628040057136</v>
      </c>
      <c r="AZ317">
        <f t="shared" si="218"/>
        <v>30</v>
      </c>
      <c r="BA317">
        <v>317</v>
      </c>
      <c r="BB317">
        <f t="shared" si="219"/>
        <v>316</v>
      </c>
      <c r="BC317">
        <f t="shared" si="220"/>
        <v>1.0239628040057136</v>
      </c>
      <c r="BD317">
        <f t="shared" si="221"/>
        <v>34</v>
      </c>
      <c r="BE317">
        <v>317</v>
      </c>
      <c r="BF317">
        <f t="shared" si="222"/>
        <v>316</v>
      </c>
      <c r="BG317">
        <f t="shared" si="223"/>
        <v>1.0239628040057136</v>
      </c>
      <c r="BH317">
        <f t="shared" si="224"/>
        <v>16503</v>
      </c>
    </row>
    <row r="318" spans="1:60" x14ac:dyDescent="0.25">
      <c r="A318">
        <v>318</v>
      </c>
      <c r="B318">
        <f t="shared" si="180"/>
        <v>317</v>
      </c>
      <c r="C318">
        <f t="shared" si="181"/>
        <v>1.0232474964234533</v>
      </c>
      <c r="D318">
        <f t="shared" si="182"/>
        <v>0</v>
      </c>
      <c r="E318">
        <v>318</v>
      </c>
      <c r="F318">
        <f t="shared" si="183"/>
        <v>317</v>
      </c>
      <c r="G318">
        <f t="shared" si="184"/>
        <v>1.0232474964234533</v>
      </c>
      <c r="H318">
        <f t="shared" si="185"/>
        <v>94.5</v>
      </c>
      <c r="I318">
        <v>318</v>
      </c>
      <c r="J318">
        <f t="shared" si="186"/>
        <v>317</v>
      </c>
      <c r="K318">
        <f t="shared" si="187"/>
        <v>1.0232474964234533</v>
      </c>
      <c r="L318">
        <f t="shared" si="188"/>
        <v>166.3</v>
      </c>
      <c r="M318">
        <v>318</v>
      </c>
      <c r="N318">
        <f t="shared" si="189"/>
        <v>317</v>
      </c>
      <c r="O318">
        <f t="shared" si="190"/>
        <v>1.0232474964234533</v>
      </c>
      <c r="P318">
        <f t="shared" si="191"/>
        <v>64.099999999999994</v>
      </c>
      <c r="Q318">
        <v>318</v>
      </c>
      <c r="R318">
        <f t="shared" si="192"/>
        <v>317</v>
      </c>
      <c r="S318">
        <f t="shared" si="193"/>
        <v>1.0232474964234533</v>
      </c>
      <c r="T318">
        <f t="shared" si="194"/>
        <v>52</v>
      </c>
      <c r="U318">
        <v>318</v>
      </c>
      <c r="V318">
        <f t="shared" si="195"/>
        <v>317</v>
      </c>
      <c r="W318">
        <f t="shared" si="196"/>
        <v>1.0232474964234533</v>
      </c>
      <c r="X318">
        <f t="shared" si="197"/>
        <v>2145</v>
      </c>
      <c r="Y318">
        <v>318</v>
      </c>
      <c r="Z318">
        <f t="shared" si="198"/>
        <v>317</v>
      </c>
      <c r="AA318">
        <f t="shared" si="199"/>
        <v>1.0232474964234533</v>
      </c>
      <c r="AB318">
        <f t="shared" si="200"/>
        <v>97</v>
      </c>
      <c r="AC318">
        <v>318</v>
      </c>
      <c r="AD318">
        <f t="shared" si="201"/>
        <v>317</v>
      </c>
      <c r="AE318">
        <f t="shared" si="202"/>
        <v>1.0232474964234533</v>
      </c>
      <c r="AF318">
        <f t="shared" si="203"/>
        <v>3.15</v>
      </c>
      <c r="AG318">
        <v>318</v>
      </c>
      <c r="AH318">
        <f t="shared" si="204"/>
        <v>317</v>
      </c>
      <c r="AI318">
        <f t="shared" si="205"/>
        <v>1.0232474964234533</v>
      </c>
      <c r="AJ318">
        <f t="shared" si="206"/>
        <v>3.11</v>
      </c>
      <c r="AK318">
        <v>318</v>
      </c>
      <c r="AL318">
        <f t="shared" si="207"/>
        <v>317</v>
      </c>
      <c r="AM318">
        <f t="shared" si="208"/>
        <v>1.0232474964234533</v>
      </c>
      <c r="AN318">
        <f t="shared" si="209"/>
        <v>8.6</v>
      </c>
      <c r="AO318">
        <v>318</v>
      </c>
      <c r="AP318">
        <f t="shared" si="210"/>
        <v>317</v>
      </c>
      <c r="AQ318">
        <f t="shared" si="211"/>
        <v>1.0232474964234533</v>
      </c>
      <c r="AR318">
        <f t="shared" si="212"/>
        <v>70</v>
      </c>
      <c r="AS318">
        <v>318</v>
      </c>
      <c r="AT318">
        <f t="shared" si="213"/>
        <v>317</v>
      </c>
      <c r="AU318">
        <f t="shared" si="214"/>
        <v>1.0232474964234533</v>
      </c>
      <c r="AV318">
        <f t="shared" si="215"/>
        <v>4800</v>
      </c>
      <c r="AW318">
        <v>318</v>
      </c>
      <c r="AX318">
        <f t="shared" si="216"/>
        <v>317</v>
      </c>
      <c r="AY318">
        <f t="shared" si="217"/>
        <v>1.0232474964234533</v>
      </c>
      <c r="AZ318">
        <f t="shared" si="218"/>
        <v>19</v>
      </c>
      <c r="BA318">
        <v>318</v>
      </c>
      <c r="BB318">
        <f t="shared" si="219"/>
        <v>317</v>
      </c>
      <c r="BC318">
        <f t="shared" si="220"/>
        <v>1.0232474964234533</v>
      </c>
      <c r="BD318">
        <f t="shared" si="221"/>
        <v>25</v>
      </c>
      <c r="BE318">
        <v>318</v>
      </c>
      <c r="BF318">
        <f t="shared" si="222"/>
        <v>317</v>
      </c>
      <c r="BG318">
        <f t="shared" si="223"/>
        <v>1.0232474964234533</v>
      </c>
      <c r="BH318">
        <f t="shared" si="224"/>
        <v>7788</v>
      </c>
    </row>
    <row r="319" spans="1:60" x14ac:dyDescent="0.25">
      <c r="A319">
        <v>319</v>
      </c>
      <c r="B319">
        <f t="shared" si="180"/>
        <v>318</v>
      </c>
      <c r="C319">
        <f t="shared" si="181"/>
        <v>1.0225321888411929</v>
      </c>
      <c r="D319">
        <f t="shared" si="182"/>
        <v>2</v>
      </c>
      <c r="E319">
        <v>319</v>
      </c>
      <c r="F319">
        <f t="shared" si="183"/>
        <v>318</v>
      </c>
      <c r="G319">
        <f t="shared" si="184"/>
        <v>1.0225321888411929</v>
      </c>
      <c r="H319">
        <f t="shared" si="185"/>
        <v>102.4</v>
      </c>
      <c r="I319">
        <v>319</v>
      </c>
      <c r="J319">
        <f t="shared" si="186"/>
        <v>318</v>
      </c>
      <c r="K319">
        <f t="shared" si="187"/>
        <v>1.0225321888411929</v>
      </c>
      <c r="L319">
        <f t="shared" si="188"/>
        <v>183.1</v>
      </c>
      <c r="M319">
        <v>319</v>
      </c>
      <c r="N319">
        <f t="shared" si="189"/>
        <v>318</v>
      </c>
      <c r="O319">
        <f t="shared" si="190"/>
        <v>1.0225321888411929</v>
      </c>
      <c r="P319">
        <f t="shared" si="191"/>
        <v>66.900000000000006</v>
      </c>
      <c r="Q319">
        <v>319</v>
      </c>
      <c r="R319">
        <f t="shared" si="192"/>
        <v>318</v>
      </c>
      <c r="S319">
        <f t="shared" si="193"/>
        <v>1.0225321888411929</v>
      </c>
      <c r="T319">
        <f t="shared" si="194"/>
        <v>55.5</v>
      </c>
      <c r="U319">
        <v>319</v>
      </c>
      <c r="V319">
        <f t="shared" si="195"/>
        <v>318</v>
      </c>
      <c r="W319">
        <f t="shared" si="196"/>
        <v>1.0225321888411929</v>
      </c>
      <c r="X319">
        <f t="shared" si="197"/>
        <v>2935</v>
      </c>
      <c r="Y319">
        <v>319</v>
      </c>
      <c r="Z319">
        <f t="shared" si="198"/>
        <v>318</v>
      </c>
      <c r="AA319">
        <f t="shared" si="199"/>
        <v>1.0225321888411929</v>
      </c>
      <c r="AB319">
        <f t="shared" si="200"/>
        <v>141</v>
      </c>
      <c r="AC319">
        <v>319</v>
      </c>
      <c r="AD319">
        <f t="shared" si="201"/>
        <v>318</v>
      </c>
      <c r="AE319">
        <f t="shared" si="202"/>
        <v>1.0225321888411929</v>
      </c>
      <c r="AF319">
        <f t="shared" si="203"/>
        <v>3.58</v>
      </c>
      <c r="AG319">
        <v>319</v>
      </c>
      <c r="AH319">
        <f t="shared" si="204"/>
        <v>318</v>
      </c>
      <c r="AI319">
        <f t="shared" si="205"/>
        <v>1.0225321888411929</v>
      </c>
      <c r="AJ319">
        <f t="shared" si="206"/>
        <v>3.41</v>
      </c>
      <c r="AK319">
        <v>319</v>
      </c>
      <c r="AL319">
        <f t="shared" si="207"/>
        <v>318</v>
      </c>
      <c r="AM319">
        <f t="shared" si="208"/>
        <v>1.0225321888411929</v>
      </c>
      <c r="AN319">
        <f t="shared" si="209"/>
        <v>9.4</v>
      </c>
      <c r="AO319">
        <v>319</v>
      </c>
      <c r="AP319">
        <f t="shared" si="210"/>
        <v>318</v>
      </c>
      <c r="AQ319">
        <f t="shared" si="211"/>
        <v>1.0225321888411929</v>
      </c>
      <c r="AR319">
        <f t="shared" si="212"/>
        <v>116</v>
      </c>
      <c r="AS319">
        <v>319</v>
      </c>
      <c r="AT319">
        <f t="shared" si="213"/>
        <v>318</v>
      </c>
      <c r="AU319">
        <f t="shared" si="214"/>
        <v>1.0225321888411929</v>
      </c>
      <c r="AV319">
        <f t="shared" si="215"/>
        <v>5500</v>
      </c>
      <c r="AW319">
        <v>319</v>
      </c>
      <c r="AX319">
        <f t="shared" si="216"/>
        <v>318</v>
      </c>
      <c r="AY319">
        <f t="shared" si="217"/>
        <v>1.0225321888411929</v>
      </c>
      <c r="AZ319">
        <f t="shared" si="218"/>
        <v>30</v>
      </c>
      <c r="BA319">
        <v>319</v>
      </c>
      <c r="BB319">
        <f t="shared" si="219"/>
        <v>318</v>
      </c>
      <c r="BC319">
        <f t="shared" si="220"/>
        <v>1.0225321888411929</v>
      </c>
      <c r="BD319">
        <f t="shared" si="221"/>
        <v>34</v>
      </c>
      <c r="BE319">
        <v>319</v>
      </c>
      <c r="BF319">
        <f t="shared" si="222"/>
        <v>318</v>
      </c>
      <c r="BG319">
        <f t="shared" si="223"/>
        <v>1.0225321888411929</v>
      </c>
      <c r="BH319">
        <f t="shared" si="224"/>
        <v>16503</v>
      </c>
    </row>
    <row r="320" spans="1:60" x14ac:dyDescent="0.25">
      <c r="A320">
        <v>320</v>
      </c>
      <c r="B320">
        <f t="shared" si="180"/>
        <v>319</v>
      </c>
      <c r="C320">
        <f t="shared" si="181"/>
        <v>1.0218168812589323</v>
      </c>
      <c r="D320">
        <f t="shared" si="182"/>
        <v>0</v>
      </c>
      <c r="E320">
        <v>320</v>
      </c>
      <c r="F320">
        <f t="shared" si="183"/>
        <v>319</v>
      </c>
      <c r="G320">
        <f t="shared" si="184"/>
        <v>1.0218168812589323</v>
      </c>
      <c r="H320">
        <f t="shared" si="185"/>
        <v>94.5</v>
      </c>
      <c r="I320">
        <v>320</v>
      </c>
      <c r="J320">
        <f t="shared" si="186"/>
        <v>319</v>
      </c>
      <c r="K320">
        <f t="shared" si="187"/>
        <v>1.0218168812589323</v>
      </c>
      <c r="L320">
        <f t="shared" si="188"/>
        <v>166.3</v>
      </c>
      <c r="M320">
        <v>320</v>
      </c>
      <c r="N320">
        <f t="shared" si="189"/>
        <v>319</v>
      </c>
      <c r="O320">
        <f t="shared" si="190"/>
        <v>1.0218168812589323</v>
      </c>
      <c r="P320">
        <f t="shared" si="191"/>
        <v>64.099999999999994</v>
      </c>
      <c r="Q320">
        <v>320</v>
      </c>
      <c r="R320">
        <f t="shared" si="192"/>
        <v>319</v>
      </c>
      <c r="S320">
        <f t="shared" si="193"/>
        <v>1.0218168812589323</v>
      </c>
      <c r="T320">
        <f t="shared" si="194"/>
        <v>52</v>
      </c>
      <c r="U320">
        <v>320</v>
      </c>
      <c r="V320">
        <f t="shared" si="195"/>
        <v>319</v>
      </c>
      <c r="W320">
        <f t="shared" si="196"/>
        <v>1.0218168812589323</v>
      </c>
      <c r="X320">
        <f t="shared" si="197"/>
        <v>2145</v>
      </c>
      <c r="Y320">
        <v>320</v>
      </c>
      <c r="Z320">
        <f t="shared" si="198"/>
        <v>319</v>
      </c>
      <c r="AA320">
        <f t="shared" si="199"/>
        <v>1.0218168812589323</v>
      </c>
      <c r="AB320">
        <f t="shared" si="200"/>
        <v>97</v>
      </c>
      <c r="AC320">
        <v>320</v>
      </c>
      <c r="AD320">
        <f t="shared" si="201"/>
        <v>319</v>
      </c>
      <c r="AE320">
        <f t="shared" si="202"/>
        <v>1.0218168812589323</v>
      </c>
      <c r="AF320">
        <f t="shared" si="203"/>
        <v>3.15</v>
      </c>
      <c r="AG320">
        <v>320</v>
      </c>
      <c r="AH320">
        <f t="shared" si="204"/>
        <v>319</v>
      </c>
      <c r="AI320">
        <f t="shared" si="205"/>
        <v>1.0218168812589323</v>
      </c>
      <c r="AJ320">
        <f t="shared" si="206"/>
        <v>3.11</v>
      </c>
      <c r="AK320">
        <v>320</v>
      </c>
      <c r="AL320">
        <f t="shared" si="207"/>
        <v>319</v>
      </c>
      <c r="AM320">
        <f t="shared" si="208"/>
        <v>1.0218168812589323</v>
      </c>
      <c r="AN320">
        <f t="shared" si="209"/>
        <v>8.6</v>
      </c>
      <c r="AO320">
        <v>320</v>
      </c>
      <c r="AP320">
        <f t="shared" si="210"/>
        <v>319</v>
      </c>
      <c r="AQ320">
        <f t="shared" si="211"/>
        <v>1.0218168812589323</v>
      </c>
      <c r="AR320">
        <f t="shared" si="212"/>
        <v>70</v>
      </c>
      <c r="AS320">
        <v>320</v>
      </c>
      <c r="AT320">
        <f t="shared" si="213"/>
        <v>319</v>
      </c>
      <c r="AU320">
        <f t="shared" si="214"/>
        <v>1.0218168812589323</v>
      </c>
      <c r="AV320">
        <f t="shared" si="215"/>
        <v>4800</v>
      </c>
      <c r="AW320">
        <v>320</v>
      </c>
      <c r="AX320">
        <f t="shared" si="216"/>
        <v>319</v>
      </c>
      <c r="AY320">
        <f t="shared" si="217"/>
        <v>1.0218168812589323</v>
      </c>
      <c r="AZ320">
        <f t="shared" si="218"/>
        <v>19</v>
      </c>
      <c r="BA320">
        <v>320</v>
      </c>
      <c r="BB320">
        <f t="shared" si="219"/>
        <v>319</v>
      </c>
      <c r="BC320">
        <f t="shared" si="220"/>
        <v>1.0218168812589323</v>
      </c>
      <c r="BD320">
        <f t="shared" si="221"/>
        <v>25</v>
      </c>
      <c r="BE320">
        <v>320</v>
      </c>
      <c r="BF320">
        <f t="shared" si="222"/>
        <v>319</v>
      </c>
      <c r="BG320">
        <f t="shared" si="223"/>
        <v>1.0218168812589323</v>
      </c>
      <c r="BH320">
        <f t="shared" si="224"/>
        <v>7788</v>
      </c>
    </row>
    <row r="321" spans="1:60" x14ac:dyDescent="0.25">
      <c r="A321">
        <v>321</v>
      </c>
      <c r="B321">
        <f t="shared" ref="B321:B384" si="225">(A321-1)</f>
        <v>320</v>
      </c>
      <c r="C321">
        <f t="shared" ref="C321:C384" si="226">1.25+B321*-0.0007153075822604</f>
        <v>1.021101573676672</v>
      </c>
      <c r="D321">
        <f t="shared" ref="D321:D384" si="227">IF(B321/2-INT(B321/2)&lt;0.1,2,0)</f>
        <v>2</v>
      </c>
      <c r="E321">
        <v>321</v>
      </c>
      <c r="F321">
        <f t="shared" ref="F321:F384" si="228">(E321-1)</f>
        <v>320</v>
      </c>
      <c r="G321">
        <f t="shared" ref="G321:G384" si="229">1.25+F321*-0.0007153075822604</f>
        <v>1.021101573676672</v>
      </c>
      <c r="H321">
        <f t="shared" ref="H321:H384" si="230">IF(F321/2-INT(F321/2)&lt;0.1,102.4,94.5)</f>
        <v>102.4</v>
      </c>
      <c r="I321">
        <v>321</v>
      </c>
      <c r="J321">
        <f t="shared" ref="J321:J384" si="231">(I321-1)</f>
        <v>320</v>
      </c>
      <c r="K321">
        <f t="shared" ref="K321:K384" si="232">1.25+J321*-0.0007153075822604</f>
        <v>1.021101573676672</v>
      </c>
      <c r="L321">
        <f t="shared" ref="L321:L384" si="233">IF(J321/2-INT(J321/2)&lt;0.1,183.1,166.3)</f>
        <v>183.1</v>
      </c>
      <c r="M321">
        <v>321</v>
      </c>
      <c r="N321">
        <f t="shared" ref="N321:N384" si="234">(M321-1)</f>
        <v>320</v>
      </c>
      <c r="O321">
        <f t="shared" ref="O321:O384" si="235">1.25+N321*-0.0007153075822604</f>
        <v>1.021101573676672</v>
      </c>
      <c r="P321">
        <f t="shared" ref="P321:P384" si="236">IF(N321/2-INT(N321/2)&lt;0.1,66.9,64.1)</f>
        <v>66.900000000000006</v>
      </c>
      <c r="Q321">
        <v>321</v>
      </c>
      <c r="R321">
        <f t="shared" ref="R321:R384" si="237">(Q321-1)</f>
        <v>320</v>
      </c>
      <c r="S321">
        <f t="shared" ref="S321:S384" si="238">1.25+R321*-0.0007153075822604</f>
        <v>1.021101573676672</v>
      </c>
      <c r="T321">
        <f t="shared" ref="T321:T384" si="239">IF(R321/2-INT(R321/2)&lt;0.1,55.5,52)</f>
        <v>55.5</v>
      </c>
      <c r="U321">
        <v>321</v>
      </c>
      <c r="V321">
        <f t="shared" ref="V321:V384" si="240">(U321-1)</f>
        <v>320</v>
      </c>
      <c r="W321">
        <f t="shared" ref="W321:W384" si="241">1.25+V321*-0.0007153075822604</f>
        <v>1.021101573676672</v>
      </c>
      <c r="X321">
        <f t="shared" ref="X321:X384" si="242">IF(V321/2-INT(V321/2)&lt;0.1,2935,2145)</f>
        <v>2935</v>
      </c>
      <c r="Y321">
        <v>321</v>
      </c>
      <c r="Z321">
        <f t="shared" ref="Z321:Z384" si="243">(Y321-1)</f>
        <v>320</v>
      </c>
      <c r="AA321">
        <f t="shared" ref="AA321:AA384" si="244">1.25+Z321*-0.0007153075822604</f>
        <v>1.021101573676672</v>
      </c>
      <c r="AB321">
        <f t="shared" ref="AB321:AB384" si="245">IF(Z321/2-INT(Z321/2)&lt;0.1,141,97)</f>
        <v>141</v>
      </c>
      <c r="AC321">
        <v>321</v>
      </c>
      <c r="AD321">
        <f t="shared" ref="AD321:AD384" si="246">(AC321-1)</f>
        <v>320</v>
      </c>
      <c r="AE321">
        <f t="shared" ref="AE321:AE384" si="247">1.25+AD321*-0.0007153075822604</f>
        <v>1.021101573676672</v>
      </c>
      <c r="AF321">
        <f t="shared" ref="AF321:AF384" si="248">IF(AD321/2-INT(AD321/2)&lt;0.1,3.58,3.15)</f>
        <v>3.58</v>
      </c>
      <c r="AG321">
        <v>321</v>
      </c>
      <c r="AH321">
        <f t="shared" ref="AH321:AH384" si="249">(AG321-1)</f>
        <v>320</v>
      </c>
      <c r="AI321">
        <f t="shared" ref="AI321:AI384" si="250">1.25+AH321*-0.0007153075822604</f>
        <v>1.021101573676672</v>
      </c>
      <c r="AJ321">
        <f t="shared" ref="AJ321:AJ384" si="251">IF(AH321/2-INT(AH321/2)&lt;0.1,3.41,3.11)</f>
        <v>3.41</v>
      </c>
      <c r="AK321">
        <v>321</v>
      </c>
      <c r="AL321">
        <f t="shared" ref="AL321:AL384" si="252">(AK321-1)</f>
        <v>320</v>
      </c>
      <c r="AM321">
        <f t="shared" ref="AM321:AM384" si="253">1.25+AL321*-0.0007153075822604</f>
        <v>1.021101573676672</v>
      </c>
      <c r="AN321">
        <f t="shared" ref="AN321:AN384" si="254">IF(AL321/2-INT(AL321/2)&lt;0.1,9.4,8.6)</f>
        <v>9.4</v>
      </c>
      <c r="AO321">
        <v>321</v>
      </c>
      <c r="AP321">
        <f t="shared" ref="AP321:AP384" si="255">(AO321-1)</f>
        <v>320</v>
      </c>
      <c r="AQ321">
        <f t="shared" ref="AQ321:AQ384" si="256">1.25+AP321*-0.0007153075822604</f>
        <v>1.021101573676672</v>
      </c>
      <c r="AR321">
        <f t="shared" ref="AR321:AR384" si="257">IF(AP321/2-INT(AP321/2)&lt;0.1,116,70)</f>
        <v>116</v>
      </c>
      <c r="AS321">
        <v>321</v>
      </c>
      <c r="AT321">
        <f t="shared" ref="AT321:AT384" si="258">(AS321-1)</f>
        <v>320</v>
      </c>
      <c r="AU321">
        <f t="shared" ref="AU321:AU384" si="259">1.25+AT321*-0.0007153075822604</f>
        <v>1.021101573676672</v>
      </c>
      <c r="AV321">
        <f t="shared" ref="AV321:AV384" si="260">IF(AT321/2-INT(AT321/2)&lt;0.1,5500,4800)</f>
        <v>5500</v>
      </c>
      <c r="AW321">
        <v>321</v>
      </c>
      <c r="AX321">
        <f t="shared" ref="AX321:AX384" si="261">(AW321-1)</f>
        <v>320</v>
      </c>
      <c r="AY321">
        <f t="shared" ref="AY321:AY384" si="262">1.25+AX321*-0.0007153075822604</f>
        <v>1.021101573676672</v>
      </c>
      <c r="AZ321">
        <f t="shared" ref="AZ321:AZ384" si="263">IF(AX321/2-INT(AX321/2)&lt;0.1,30,19)</f>
        <v>30</v>
      </c>
      <c r="BA321">
        <v>321</v>
      </c>
      <c r="BB321">
        <f t="shared" ref="BB321:BB384" si="264">(BA321-1)</f>
        <v>320</v>
      </c>
      <c r="BC321">
        <f t="shared" ref="BC321:BC384" si="265">1.25+BB321*-0.0007153075822604</f>
        <v>1.021101573676672</v>
      </c>
      <c r="BD321">
        <f t="shared" ref="BD321:BD384" si="266">IF(BB321/2-INT(BB321/2)&lt;0.1,34,25)</f>
        <v>34</v>
      </c>
      <c r="BE321">
        <v>321</v>
      </c>
      <c r="BF321">
        <f t="shared" ref="BF321:BF384" si="267">(BE321-1)</f>
        <v>320</v>
      </c>
      <c r="BG321">
        <f t="shared" ref="BG321:BG384" si="268">1.25+BF321*-0.0007153075822604</f>
        <v>1.021101573676672</v>
      </c>
      <c r="BH321">
        <f t="shared" ref="BH321:BH384" si="269">IF(BF321/2-INT(BF321/2)&lt;0.1,16503,7788)</f>
        <v>16503</v>
      </c>
    </row>
    <row r="322" spans="1:60" x14ac:dyDescent="0.25">
      <c r="A322">
        <v>322</v>
      </c>
      <c r="B322">
        <f t="shared" si="225"/>
        <v>321</v>
      </c>
      <c r="C322">
        <f t="shared" si="226"/>
        <v>1.0203862660944116</v>
      </c>
      <c r="D322">
        <f t="shared" si="227"/>
        <v>0</v>
      </c>
      <c r="E322">
        <v>322</v>
      </c>
      <c r="F322">
        <f t="shared" si="228"/>
        <v>321</v>
      </c>
      <c r="G322">
        <f t="shared" si="229"/>
        <v>1.0203862660944116</v>
      </c>
      <c r="H322">
        <f t="shared" si="230"/>
        <v>94.5</v>
      </c>
      <c r="I322">
        <v>322</v>
      </c>
      <c r="J322">
        <f t="shared" si="231"/>
        <v>321</v>
      </c>
      <c r="K322">
        <f t="shared" si="232"/>
        <v>1.0203862660944116</v>
      </c>
      <c r="L322">
        <f t="shared" si="233"/>
        <v>166.3</v>
      </c>
      <c r="M322">
        <v>322</v>
      </c>
      <c r="N322">
        <f t="shared" si="234"/>
        <v>321</v>
      </c>
      <c r="O322">
        <f t="shared" si="235"/>
        <v>1.0203862660944116</v>
      </c>
      <c r="P322">
        <f t="shared" si="236"/>
        <v>64.099999999999994</v>
      </c>
      <c r="Q322">
        <v>322</v>
      </c>
      <c r="R322">
        <f t="shared" si="237"/>
        <v>321</v>
      </c>
      <c r="S322">
        <f t="shared" si="238"/>
        <v>1.0203862660944116</v>
      </c>
      <c r="T322">
        <f t="shared" si="239"/>
        <v>52</v>
      </c>
      <c r="U322">
        <v>322</v>
      </c>
      <c r="V322">
        <f t="shared" si="240"/>
        <v>321</v>
      </c>
      <c r="W322">
        <f t="shared" si="241"/>
        <v>1.0203862660944116</v>
      </c>
      <c r="X322">
        <f t="shared" si="242"/>
        <v>2145</v>
      </c>
      <c r="Y322">
        <v>322</v>
      </c>
      <c r="Z322">
        <f t="shared" si="243"/>
        <v>321</v>
      </c>
      <c r="AA322">
        <f t="shared" si="244"/>
        <v>1.0203862660944116</v>
      </c>
      <c r="AB322">
        <f t="shared" si="245"/>
        <v>97</v>
      </c>
      <c r="AC322">
        <v>322</v>
      </c>
      <c r="AD322">
        <f t="shared" si="246"/>
        <v>321</v>
      </c>
      <c r="AE322">
        <f t="shared" si="247"/>
        <v>1.0203862660944116</v>
      </c>
      <c r="AF322">
        <f t="shared" si="248"/>
        <v>3.15</v>
      </c>
      <c r="AG322">
        <v>322</v>
      </c>
      <c r="AH322">
        <f t="shared" si="249"/>
        <v>321</v>
      </c>
      <c r="AI322">
        <f t="shared" si="250"/>
        <v>1.0203862660944116</v>
      </c>
      <c r="AJ322">
        <f t="shared" si="251"/>
        <v>3.11</v>
      </c>
      <c r="AK322">
        <v>322</v>
      </c>
      <c r="AL322">
        <f t="shared" si="252"/>
        <v>321</v>
      </c>
      <c r="AM322">
        <f t="shared" si="253"/>
        <v>1.0203862660944116</v>
      </c>
      <c r="AN322">
        <f t="shared" si="254"/>
        <v>8.6</v>
      </c>
      <c r="AO322">
        <v>322</v>
      </c>
      <c r="AP322">
        <f t="shared" si="255"/>
        <v>321</v>
      </c>
      <c r="AQ322">
        <f t="shared" si="256"/>
        <v>1.0203862660944116</v>
      </c>
      <c r="AR322">
        <f t="shared" si="257"/>
        <v>70</v>
      </c>
      <c r="AS322">
        <v>322</v>
      </c>
      <c r="AT322">
        <f t="shared" si="258"/>
        <v>321</v>
      </c>
      <c r="AU322">
        <f t="shared" si="259"/>
        <v>1.0203862660944116</v>
      </c>
      <c r="AV322">
        <f t="shared" si="260"/>
        <v>4800</v>
      </c>
      <c r="AW322">
        <v>322</v>
      </c>
      <c r="AX322">
        <f t="shared" si="261"/>
        <v>321</v>
      </c>
      <c r="AY322">
        <f t="shared" si="262"/>
        <v>1.0203862660944116</v>
      </c>
      <c r="AZ322">
        <f t="shared" si="263"/>
        <v>19</v>
      </c>
      <c r="BA322">
        <v>322</v>
      </c>
      <c r="BB322">
        <f t="shared" si="264"/>
        <v>321</v>
      </c>
      <c r="BC322">
        <f t="shared" si="265"/>
        <v>1.0203862660944116</v>
      </c>
      <c r="BD322">
        <f t="shared" si="266"/>
        <v>25</v>
      </c>
      <c r="BE322">
        <v>322</v>
      </c>
      <c r="BF322">
        <f t="shared" si="267"/>
        <v>321</v>
      </c>
      <c r="BG322">
        <f t="shared" si="268"/>
        <v>1.0203862660944116</v>
      </c>
      <c r="BH322">
        <f t="shared" si="269"/>
        <v>7788</v>
      </c>
    </row>
    <row r="323" spans="1:60" x14ac:dyDescent="0.25">
      <c r="A323">
        <v>323</v>
      </c>
      <c r="B323">
        <f t="shared" si="225"/>
        <v>322</v>
      </c>
      <c r="C323">
        <f t="shared" si="226"/>
        <v>1.0196709585121513</v>
      </c>
      <c r="D323">
        <f t="shared" si="227"/>
        <v>2</v>
      </c>
      <c r="E323">
        <v>323</v>
      </c>
      <c r="F323">
        <f t="shared" si="228"/>
        <v>322</v>
      </c>
      <c r="G323">
        <f t="shared" si="229"/>
        <v>1.0196709585121513</v>
      </c>
      <c r="H323">
        <f t="shared" si="230"/>
        <v>102.4</v>
      </c>
      <c r="I323">
        <v>323</v>
      </c>
      <c r="J323">
        <f t="shared" si="231"/>
        <v>322</v>
      </c>
      <c r="K323">
        <f t="shared" si="232"/>
        <v>1.0196709585121513</v>
      </c>
      <c r="L323">
        <f t="shared" si="233"/>
        <v>183.1</v>
      </c>
      <c r="M323">
        <v>323</v>
      </c>
      <c r="N323">
        <f t="shared" si="234"/>
        <v>322</v>
      </c>
      <c r="O323">
        <f t="shared" si="235"/>
        <v>1.0196709585121513</v>
      </c>
      <c r="P323">
        <f t="shared" si="236"/>
        <v>66.900000000000006</v>
      </c>
      <c r="Q323">
        <v>323</v>
      </c>
      <c r="R323">
        <f t="shared" si="237"/>
        <v>322</v>
      </c>
      <c r="S323">
        <f t="shared" si="238"/>
        <v>1.0196709585121513</v>
      </c>
      <c r="T323">
        <f t="shared" si="239"/>
        <v>55.5</v>
      </c>
      <c r="U323">
        <v>323</v>
      </c>
      <c r="V323">
        <f t="shared" si="240"/>
        <v>322</v>
      </c>
      <c r="W323">
        <f t="shared" si="241"/>
        <v>1.0196709585121513</v>
      </c>
      <c r="X323">
        <f t="shared" si="242"/>
        <v>2935</v>
      </c>
      <c r="Y323">
        <v>323</v>
      </c>
      <c r="Z323">
        <f t="shared" si="243"/>
        <v>322</v>
      </c>
      <c r="AA323">
        <f t="shared" si="244"/>
        <v>1.0196709585121513</v>
      </c>
      <c r="AB323">
        <f t="shared" si="245"/>
        <v>141</v>
      </c>
      <c r="AC323">
        <v>323</v>
      </c>
      <c r="AD323">
        <f t="shared" si="246"/>
        <v>322</v>
      </c>
      <c r="AE323">
        <f t="shared" si="247"/>
        <v>1.0196709585121513</v>
      </c>
      <c r="AF323">
        <f t="shared" si="248"/>
        <v>3.58</v>
      </c>
      <c r="AG323">
        <v>323</v>
      </c>
      <c r="AH323">
        <f t="shared" si="249"/>
        <v>322</v>
      </c>
      <c r="AI323">
        <f t="shared" si="250"/>
        <v>1.0196709585121513</v>
      </c>
      <c r="AJ323">
        <f t="shared" si="251"/>
        <v>3.41</v>
      </c>
      <c r="AK323">
        <v>323</v>
      </c>
      <c r="AL323">
        <f t="shared" si="252"/>
        <v>322</v>
      </c>
      <c r="AM323">
        <f t="shared" si="253"/>
        <v>1.0196709585121513</v>
      </c>
      <c r="AN323">
        <f t="shared" si="254"/>
        <v>9.4</v>
      </c>
      <c r="AO323">
        <v>323</v>
      </c>
      <c r="AP323">
        <f t="shared" si="255"/>
        <v>322</v>
      </c>
      <c r="AQ323">
        <f t="shared" si="256"/>
        <v>1.0196709585121513</v>
      </c>
      <c r="AR323">
        <f t="shared" si="257"/>
        <v>116</v>
      </c>
      <c r="AS323">
        <v>323</v>
      </c>
      <c r="AT323">
        <f t="shared" si="258"/>
        <v>322</v>
      </c>
      <c r="AU323">
        <f t="shared" si="259"/>
        <v>1.0196709585121513</v>
      </c>
      <c r="AV323">
        <f t="shared" si="260"/>
        <v>5500</v>
      </c>
      <c r="AW323">
        <v>323</v>
      </c>
      <c r="AX323">
        <f t="shared" si="261"/>
        <v>322</v>
      </c>
      <c r="AY323">
        <f t="shared" si="262"/>
        <v>1.0196709585121513</v>
      </c>
      <c r="AZ323">
        <f t="shared" si="263"/>
        <v>30</v>
      </c>
      <c r="BA323">
        <v>323</v>
      </c>
      <c r="BB323">
        <f t="shared" si="264"/>
        <v>322</v>
      </c>
      <c r="BC323">
        <f t="shared" si="265"/>
        <v>1.0196709585121513</v>
      </c>
      <c r="BD323">
        <f t="shared" si="266"/>
        <v>34</v>
      </c>
      <c r="BE323">
        <v>323</v>
      </c>
      <c r="BF323">
        <f t="shared" si="267"/>
        <v>322</v>
      </c>
      <c r="BG323">
        <f t="shared" si="268"/>
        <v>1.0196709585121513</v>
      </c>
      <c r="BH323">
        <f t="shared" si="269"/>
        <v>16503</v>
      </c>
    </row>
    <row r="324" spans="1:60" x14ac:dyDescent="0.25">
      <c r="A324">
        <v>324</v>
      </c>
      <c r="B324">
        <f t="shared" si="225"/>
        <v>323</v>
      </c>
      <c r="C324">
        <f t="shared" si="226"/>
        <v>1.0189556509298907</v>
      </c>
      <c r="D324">
        <f t="shared" si="227"/>
        <v>0</v>
      </c>
      <c r="E324">
        <v>324</v>
      </c>
      <c r="F324">
        <f t="shared" si="228"/>
        <v>323</v>
      </c>
      <c r="G324">
        <f t="shared" si="229"/>
        <v>1.0189556509298907</v>
      </c>
      <c r="H324">
        <f t="shared" si="230"/>
        <v>94.5</v>
      </c>
      <c r="I324">
        <v>324</v>
      </c>
      <c r="J324">
        <f t="shared" si="231"/>
        <v>323</v>
      </c>
      <c r="K324">
        <f t="shared" si="232"/>
        <v>1.0189556509298907</v>
      </c>
      <c r="L324">
        <f t="shared" si="233"/>
        <v>166.3</v>
      </c>
      <c r="M324">
        <v>324</v>
      </c>
      <c r="N324">
        <f t="shared" si="234"/>
        <v>323</v>
      </c>
      <c r="O324">
        <f t="shared" si="235"/>
        <v>1.0189556509298907</v>
      </c>
      <c r="P324">
        <f t="shared" si="236"/>
        <v>64.099999999999994</v>
      </c>
      <c r="Q324">
        <v>324</v>
      </c>
      <c r="R324">
        <f t="shared" si="237"/>
        <v>323</v>
      </c>
      <c r="S324">
        <f t="shared" si="238"/>
        <v>1.0189556509298907</v>
      </c>
      <c r="T324">
        <f t="shared" si="239"/>
        <v>52</v>
      </c>
      <c r="U324">
        <v>324</v>
      </c>
      <c r="V324">
        <f t="shared" si="240"/>
        <v>323</v>
      </c>
      <c r="W324">
        <f t="shared" si="241"/>
        <v>1.0189556509298907</v>
      </c>
      <c r="X324">
        <f t="shared" si="242"/>
        <v>2145</v>
      </c>
      <c r="Y324">
        <v>324</v>
      </c>
      <c r="Z324">
        <f t="shared" si="243"/>
        <v>323</v>
      </c>
      <c r="AA324">
        <f t="shared" si="244"/>
        <v>1.0189556509298907</v>
      </c>
      <c r="AB324">
        <f t="shared" si="245"/>
        <v>97</v>
      </c>
      <c r="AC324">
        <v>324</v>
      </c>
      <c r="AD324">
        <f t="shared" si="246"/>
        <v>323</v>
      </c>
      <c r="AE324">
        <f t="shared" si="247"/>
        <v>1.0189556509298907</v>
      </c>
      <c r="AF324">
        <f t="shared" si="248"/>
        <v>3.15</v>
      </c>
      <c r="AG324">
        <v>324</v>
      </c>
      <c r="AH324">
        <f t="shared" si="249"/>
        <v>323</v>
      </c>
      <c r="AI324">
        <f t="shared" si="250"/>
        <v>1.0189556509298907</v>
      </c>
      <c r="AJ324">
        <f t="shared" si="251"/>
        <v>3.11</v>
      </c>
      <c r="AK324">
        <v>324</v>
      </c>
      <c r="AL324">
        <f t="shared" si="252"/>
        <v>323</v>
      </c>
      <c r="AM324">
        <f t="shared" si="253"/>
        <v>1.0189556509298907</v>
      </c>
      <c r="AN324">
        <f t="shared" si="254"/>
        <v>8.6</v>
      </c>
      <c r="AO324">
        <v>324</v>
      </c>
      <c r="AP324">
        <f t="shared" si="255"/>
        <v>323</v>
      </c>
      <c r="AQ324">
        <f t="shared" si="256"/>
        <v>1.0189556509298907</v>
      </c>
      <c r="AR324">
        <f t="shared" si="257"/>
        <v>70</v>
      </c>
      <c r="AS324">
        <v>324</v>
      </c>
      <c r="AT324">
        <f t="shared" si="258"/>
        <v>323</v>
      </c>
      <c r="AU324">
        <f t="shared" si="259"/>
        <v>1.0189556509298907</v>
      </c>
      <c r="AV324">
        <f t="shared" si="260"/>
        <v>4800</v>
      </c>
      <c r="AW324">
        <v>324</v>
      </c>
      <c r="AX324">
        <f t="shared" si="261"/>
        <v>323</v>
      </c>
      <c r="AY324">
        <f t="shared" si="262"/>
        <v>1.0189556509298907</v>
      </c>
      <c r="AZ324">
        <f t="shared" si="263"/>
        <v>19</v>
      </c>
      <c r="BA324">
        <v>324</v>
      </c>
      <c r="BB324">
        <f t="shared" si="264"/>
        <v>323</v>
      </c>
      <c r="BC324">
        <f t="shared" si="265"/>
        <v>1.0189556509298907</v>
      </c>
      <c r="BD324">
        <f t="shared" si="266"/>
        <v>25</v>
      </c>
      <c r="BE324">
        <v>324</v>
      </c>
      <c r="BF324">
        <f t="shared" si="267"/>
        <v>323</v>
      </c>
      <c r="BG324">
        <f t="shared" si="268"/>
        <v>1.0189556509298907</v>
      </c>
      <c r="BH324">
        <f t="shared" si="269"/>
        <v>7788</v>
      </c>
    </row>
    <row r="325" spans="1:60" x14ac:dyDescent="0.25">
      <c r="A325">
        <v>325</v>
      </c>
      <c r="B325">
        <f t="shared" si="225"/>
        <v>324</v>
      </c>
      <c r="C325">
        <f t="shared" si="226"/>
        <v>1.0182403433476304</v>
      </c>
      <c r="D325">
        <f t="shared" si="227"/>
        <v>2</v>
      </c>
      <c r="E325">
        <v>325</v>
      </c>
      <c r="F325">
        <f t="shared" si="228"/>
        <v>324</v>
      </c>
      <c r="G325">
        <f t="shared" si="229"/>
        <v>1.0182403433476304</v>
      </c>
      <c r="H325">
        <f t="shared" si="230"/>
        <v>102.4</v>
      </c>
      <c r="I325">
        <v>325</v>
      </c>
      <c r="J325">
        <f t="shared" si="231"/>
        <v>324</v>
      </c>
      <c r="K325">
        <f t="shared" si="232"/>
        <v>1.0182403433476304</v>
      </c>
      <c r="L325">
        <f t="shared" si="233"/>
        <v>183.1</v>
      </c>
      <c r="M325">
        <v>325</v>
      </c>
      <c r="N325">
        <f t="shared" si="234"/>
        <v>324</v>
      </c>
      <c r="O325">
        <f t="shared" si="235"/>
        <v>1.0182403433476304</v>
      </c>
      <c r="P325">
        <f t="shared" si="236"/>
        <v>66.900000000000006</v>
      </c>
      <c r="Q325">
        <v>325</v>
      </c>
      <c r="R325">
        <f t="shared" si="237"/>
        <v>324</v>
      </c>
      <c r="S325">
        <f t="shared" si="238"/>
        <v>1.0182403433476304</v>
      </c>
      <c r="T325">
        <f t="shared" si="239"/>
        <v>55.5</v>
      </c>
      <c r="U325">
        <v>325</v>
      </c>
      <c r="V325">
        <f t="shared" si="240"/>
        <v>324</v>
      </c>
      <c r="W325">
        <f t="shared" si="241"/>
        <v>1.0182403433476304</v>
      </c>
      <c r="X325">
        <f t="shared" si="242"/>
        <v>2935</v>
      </c>
      <c r="Y325">
        <v>325</v>
      </c>
      <c r="Z325">
        <f t="shared" si="243"/>
        <v>324</v>
      </c>
      <c r="AA325">
        <f t="shared" si="244"/>
        <v>1.0182403433476304</v>
      </c>
      <c r="AB325">
        <f t="shared" si="245"/>
        <v>141</v>
      </c>
      <c r="AC325">
        <v>325</v>
      </c>
      <c r="AD325">
        <f t="shared" si="246"/>
        <v>324</v>
      </c>
      <c r="AE325">
        <f t="shared" si="247"/>
        <v>1.0182403433476304</v>
      </c>
      <c r="AF325">
        <f t="shared" si="248"/>
        <v>3.58</v>
      </c>
      <c r="AG325">
        <v>325</v>
      </c>
      <c r="AH325">
        <f t="shared" si="249"/>
        <v>324</v>
      </c>
      <c r="AI325">
        <f t="shared" si="250"/>
        <v>1.0182403433476304</v>
      </c>
      <c r="AJ325">
        <f t="shared" si="251"/>
        <v>3.41</v>
      </c>
      <c r="AK325">
        <v>325</v>
      </c>
      <c r="AL325">
        <f t="shared" si="252"/>
        <v>324</v>
      </c>
      <c r="AM325">
        <f t="shared" si="253"/>
        <v>1.0182403433476304</v>
      </c>
      <c r="AN325">
        <f t="shared" si="254"/>
        <v>9.4</v>
      </c>
      <c r="AO325">
        <v>325</v>
      </c>
      <c r="AP325">
        <f t="shared" si="255"/>
        <v>324</v>
      </c>
      <c r="AQ325">
        <f t="shared" si="256"/>
        <v>1.0182403433476304</v>
      </c>
      <c r="AR325">
        <f t="shared" si="257"/>
        <v>116</v>
      </c>
      <c r="AS325">
        <v>325</v>
      </c>
      <c r="AT325">
        <f t="shared" si="258"/>
        <v>324</v>
      </c>
      <c r="AU325">
        <f t="shared" si="259"/>
        <v>1.0182403433476304</v>
      </c>
      <c r="AV325">
        <f t="shared" si="260"/>
        <v>5500</v>
      </c>
      <c r="AW325">
        <v>325</v>
      </c>
      <c r="AX325">
        <f t="shared" si="261"/>
        <v>324</v>
      </c>
      <c r="AY325">
        <f t="shared" si="262"/>
        <v>1.0182403433476304</v>
      </c>
      <c r="AZ325">
        <f t="shared" si="263"/>
        <v>30</v>
      </c>
      <c r="BA325">
        <v>325</v>
      </c>
      <c r="BB325">
        <f t="shared" si="264"/>
        <v>324</v>
      </c>
      <c r="BC325">
        <f t="shared" si="265"/>
        <v>1.0182403433476304</v>
      </c>
      <c r="BD325">
        <f t="shared" si="266"/>
        <v>34</v>
      </c>
      <c r="BE325">
        <v>325</v>
      </c>
      <c r="BF325">
        <f t="shared" si="267"/>
        <v>324</v>
      </c>
      <c r="BG325">
        <f t="shared" si="268"/>
        <v>1.0182403433476304</v>
      </c>
      <c r="BH325">
        <f t="shared" si="269"/>
        <v>16503</v>
      </c>
    </row>
    <row r="326" spans="1:60" x14ac:dyDescent="0.25">
      <c r="A326">
        <v>326</v>
      </c>
      <c r="B326">
        <f t="shared" si="225"/>
        <v>325</v>
      </c>
      <c r="C326">
        <f t="shared" si="226"/>
        <v>1.01752503576537</v>
      </c>
      <c r="D326">
        <f t="shared" si="227"/>
        <v>0</v>
      </c>
      <c r="E326">
        <v>326</v>
      </c>
      <c r="F326">
        <f t="shared" si="228"/>
        <v>325</v>
      </c>
      <c r="G326">
        <f t="shared" si="229"/>
        <v>1.01752503576537</v>
      </c>
      <c r="H326">
        <f t="shared" si="230"/>
        <v>94.5</v>
      </c>
      <c r="I326">
        <v>326</v>
      </c>
      <c r="J326">
        <f t="shared" si="231"/>
        <v>325</v>
      </c>
      <c r="K326">
        <f t="shared" si="232"/>
        <v>1.01752503576537</v>
      </c>
      <c r="L326">
        <f t="shared" si="233"/>
        <v>166.3</v>
      </c>
      <c r="M326">
        <v>326</v>
      </c>
      <c r="N326">
        <f t="shared" si="234"/>
        <v>325</v>
      </c>
      <c r="O326">
        <f t="shared" si="235"/>
        <v>1.01752503576537</v>
      </c>
      <c r="P326">
        <f t="shared" si="236"/>
        <v>64.099999999999994</v>
      </c>
      <c r="Q326">
        <v>326</v>
      </c>
      <c r="R326">
        <f t="shared" si="237"/>
        <v>325</v>
      </c>
      <c r="S326">
        <f t="shared" si="238"/>
        <v>1.01752503576537</v>
      </c>
      <c r="T326">
        <f t="shared" si="239"/>
        <v>52</v>
      </c>
      <c r="U326">
        <v>326</v>
      </c>
      <c r="V326">
        <f t="shared" si="240"/>
        <v>325</v>
      </c>
      <c r="W326">
        <f t="shared" si="241"/>
        <v>1.01752503576537</v>
      </c>
      <c r="X326">
        <f t="shared" si="242"/>
        <v>2145</v>
      </c>
      <c r="Y326">
        <v>326</v>
      </c>
      <c r="Z326">
        <f t="shared" si="243"/>
        <v>325</v>
      </c>
      <c r="AA326">
        <f t="shared" si="244"/>
        <v>1.01752503576537</v>
      </c>
      <c r="AB326">
        <f t="shared" si="245"/>
        <v>97</v>
      </c>
      <c r="AC326">
        <v>326</v>
      </c>
      <c r="AD326">
        <f t="shared" si="246"/>
        <v>325</v>
      </c>
      <c r="AE326">
        <f t="shared" si="247"/>
        <v>1.01752503576537</v>
      </c>
      <c r="AF326">
        <f t="shared" si="248"/>
        <v>3.15</v>
      </c>
      <c r="AG326">
        <v>326</v>
      </c>
      <c r="AH326">
        <f t="shared" si="249"/>
        <v>325</v>
      </c>
      <c r="AI326">
        <f t="shared" si="250"/>
        <v>1.01752503576537</v>
      </c>
      <c r="AJ326">
        <f t="shared" si="251"/>
        <v>3.11</v>
      </c>
      <c r="AK326">
        <v>326</v>
      </c>
      <c r="AL326">
        <f t="shared" si="252"/>
        <v>325</v>
      </c>
      <c r="AM326">
        <f t="shared" si="253"/>
        <v>1.01752503576537</v>
      </c>
      <c r="AN326">
        <f t="shared" si="254"/>
        <v>8.6</v>
      </c>
      <c r="AO326">
        <v>326</v>
      </c>
      <c r="AP326">
        <f t="shared" si="255"/>
        <v>325</v>
      </c>
      <c r="AQ326">
        <f t="shared" si="256"/>
        <v>1.01752503576537</v>
      </c>
      <c r="AR326">
        <f t="shared" si="257"/>
        <v>70</v>
      </c>
      <c r="AS326">
        <v>326</v>
      </c>
      <c r="AT326">
        <f t="shared" si="258"/>
        <v>325</v>
      </c>
      <c r="AU326">
        <f t="shared" si="259"/>
        <v>1.01752503576537</v>
      </c>
      <c r="AV326">
        <f t="shared" si="260"/>
        <v>4800</v>
      </c>
      <c r="AW326">
        <v>326</v>
      </c>
      <c r="AX326">
        <f t="shared" si="261"/>
        <v>325</v>
      </c>
      <c r="AY326">
        <f t="shared" si="262"/>
        <v>1.01752503576537</v>
      </c>
      <c r="AZ326">
        <f t="shared" si="263"/>
        <v>19</v>
      </c>
      <c r="BA326">
        <v>326</v>
      </c>
      <c r="BB326">
        <f t="shared" si="264"/>
        <v>325</v>
      </c>
      <c r="BC326">
        <f t="shared" si="265"/>
        <v>1.01752503576537</v>
      </c>
      <c r="BD326">
        <f t="shared" si="266"/>
        <v>25</v>
      </c>
      <c r="BE326">
        <v>326</v>
      </c>
      <c r="BF326">
        <f t="shared" si="267"/>
        <v>325</v>
      </c>
      <c r="BG326">
        <f t="shared" si="268"/>
        <v>1.01752503576537</v>
      </c>
      <c r="BH326">
        <f t="shared" si="269"/>
        <v>7788</v>
      </c>
    </row>
    <row r="327" spans="1:60" x14ac:dyDescent="0.25">
      <c r="A327">
        <v>327</v>
      </c>
      <c r="B327">
        <f t="shared" si="225"/>
        <v>326</v>
      </c>
      <c r="C327">
        <f t="shared" si="226"/>
        <v>1.0168097281831097</v>
      </c>
      <c r="D327">
        <f t="shared" si="227"/>
        <v>2</v>
      </c>
      <c r="E327">
        <v>327</v>
      </c>
      <c r="F327">
        <f t="shared" si="228"/>
        <v>326</v>
      </c>
      <c r="G327">
        <f t="shared" si="229"/>
        <v>1.0168097281831097</v>
      </c>
      <c r="H327">
        <f t="shared" si="230"/>
        <v>102.4</v>
      </c>
      <c r="I327">
        <v>327</v>
      </c>
      <c r="J327">
        <f t="shared" si="231"/>
        <v>326</v>
      </c>
      <c r="K327">
        <f t="shared" si="232"/>
        <v>1.0168097281831097</v>
      </c>
      <c r="L327">
        <f t="shared" si="233"/>
        <v>183.1</v>
      </c>
      <c r="M327">
        <v>327</v>
      </c>
      <c r="N327">
        <f t="shared" si="234"/>
        <v>326</v>
      </c>
      <c r="O327">
        <f t="shared" si="235"/>
        <v>1.0168097281831097</v>
      </c>
      <c r="P327">
        <f t="shared" si="236"/>
        <v>66.900000000000006</v>
      </c>
      <c r="Q327">
        <v>327</v>
      </c>
      <c r="R327">
        <f t="shared" si="237"/>
        <v>326</v>
      </c>
      <c r="S327">
        <f t="shared" si="238"/>
        <v>1.0168097281831097</v>
      </c>
      <c r="T327">
        <f t="shared" si="239"/>
        <v>55.5</v>
      </c>
      <c r="U327">
        <v>327</v>
      </c>
      <c r="V327">
        <f t="shared" si="240"/>
        <v>326</v>
      </c>
      <c r="W327">
        <f t="shared" si="241"/>
        <v>1.0168097281831097</v>
      </c>
      <c r="X327">
        <f t="shared" si="242"/>
        <v>2935</v>
      </c>
      <c r="Y327">
        <v>327</v>
      </c>
      <c r="Z327">
        <f t="shared" si="243"/>
        <v>326</v>
      </c>
      <c r="AA327">
        <f t="shared" si="244"/>
        <v>1.0168097281831097</v>
      </c>
      <c r="AB327">
        <f t="shared" si="245"/>
        <v>141</v>
      </c>
      <c r="AC327">
        <v>327</v>
      </c>
      <c r="AD327">
        <f t="shared" si="246"/>
        <v>326</v>
      </c>
      <c r="AE327">
        <f t="shared" si="247"/>
        <v>1.0168097281831097</v>
      </c>
      <c r="AF327">
        <f t="shared" si="248"/>
        <v>3.58</v>
      </c>
      <c r="AG327">
        <v>327</v>
      </c>
      <c r="AH327">
        <f t="shared" si="249"/>
        <v>326</v>
      </c>
      <c r="AI327">
        <f t="shared" si="250"/>
        <v>1.0168097281831097</v>
      </c>
      <c r="AJ327">
        <f t="shared" si="251"/>
        <v>3.41</v>
      </c>
      <c r="AK327">
        <v>327</v>
      </c>
      <c r="AL327">
        <f t="shared" si="252"/>
        <v>326</v>
      </c>
      <c r="AM327">
        <f t="shared" si="253"/>
        <v>1.0168097281831097</v>
      </c>
      <c r="AN327">
        <f t="shared" si="254"/>
        <v>9.4</v>
      </c>
      <c r="AO327">
        <v>327</v>
      </c>
      <c r="AP327">
        <f t="shared" si="255"/>
        <v>326</v>
      </c>
      <c r="AQ327">
        <f t="shared" si="256"/>
        <v>1.0168097281831097</v>
      </c>
      <c r="AR327">
        <f t="shared" si="257"/>
        <v>116</v>
      </c>
      <c r="AS327">
        <v>327</v>
      </c>
      <c r="AT327">
        <f t="shared" si="258"/>
        <v>326</v>
      </c>
      <c r="AU327">
        <f t="shared" si="259"/>
        <v>1.0168097281831097</v>
      </c>
      <c r="AV327">
        <f t="shared" si="260"/>
        <v>5500</v>
      </c>
      <c r="AW327">
        <v>327</v>
      </c>
      <c r="AX327">
        <f t="shared" si="261"/>
        <v>326</v>
      </c>
      <c r="AY327">
        <f t="shared" si="262"/>
        <v>1.0168097281831097</v>
      </c>
      <c r="AZ327">
        <f t="shared" si="263"/>
        <v>30</v>
      </c>
      <c r="BA327">
        <v>327</v>
      </c>
      <c r="BB327">
        <f t="shared" si="264"/>
        <v>326</v>
      </c>
      <c r="BC327">
        <f t="shared" si="265"/>
        <v>1.0168097281831097</v>
      </c>
      <c r="BD327">
        <f t="shared" si="266"/>
        <v>34</v>
      </c>
      <c r="BE327">
        <v>327</v>
      </c>
      <c r="BF327">
        <f t="shared" si="267"/>
        <v>326</v>
      </c>
      <c r="BG327">
        <f t="shared" si="268"/>
        <v>1.0168097281831097</v>
      </c>
      <c r="BH327">
        <f t="shared" si="269"/>
        <v>16503</v>
      </c>
    </row>
    <row r="328" spans="1:60" x14ac:dyDescent="0.25">
      <c r="A328">
        <v>328</v>
      </c>
      <c r="B328">
        <f t="shared" si="225"/>
        <v>327</v>
      </c>
      <c r="C328">
        <f t="shared" si="226"/>
        <v>1.0160944206008491</v>
      </c>
      <c r="D328">
        <f t="shared" si="227"/>
        <v>0</v>
      </c>
      <c r="E328">
        <v>328</v>
      </c>
      <c r="F328">
        <f t="shared" si="228"/>
        <v>327</v>
      </c>
      <c r="G328">
        <f t="shared" si="229"/>
        <v>1.0160944206008491</v>
      </c>
      <c r="H328">
        <f t="shared" si="230"/>
        <v>94.5</v>
      </c>
      <c r="I328">
        <v>328</v>
      </c>
      <c r="J328">
        <f t="shared" si="231"/>
        <v>327</v>
      </c>
      <c r="K328">
        <f t="shared" si="232"/>
        <v>1.0160944206008491</v>
      </c>
      <c r="L328">
        <f t="shared" si="233"/>
        <v>166.3</v>
      </c>
      <c r="M328">
        <v>328</v>
      </c>
      <c r="N328">
        <f t="shared" si="234"/>
        <v>327</v>
      </c>
      <c r="O328">
        <f t="shared" si="235"/>
        <v>1.0160944206008491</v>
      </c>
      <c r="P328">
        <f t="shared" si="236"/>
        <v>64.099999999999994</v>
      </c>
      <c r="Q328">
        <v>328</v>
      </c>
      <c r="R328">
        <f t="shared" si="237"/>
        <v>327</v>
      </c>
      <c r="S328">
        <f t="shared" si="238"/>
        <v>1.0160944206008491</v>
      </c>
      <c r="T328">
        <f t="shared" si="239"/>
        <v>52</v>
      </c>
      <c r="U328">
        <v>328</v>
      </c>
      <c r="V328">
        <f t="shared" si="240"/>
        <v>327</v>
      </c>
      <c r="W328">
        <f t="shared" si="241"/>
        <v>1.0160944206008491</v>
      </c>
      <c r="X328">
        <f t="shared" si="242"/>
        <v>2145</v>
      </c>
      <c r="Y328">
        <v>328</v>
      </c>
      <c r="Z328">
        <f t="shared" si="243"/>
        <v>327</v>
      </c>
      <c r="AA328">
        <f t="shared" si="244"/>
        <v>1.0160944206008491</v>
      </c>
      <c r="AB328">
        <f t="shared" si="245"/>
        <v>97</v>
      </c>
      <c r="AC328">
        <v>328</v>
      </c>
      <c r="AD328">
        <f t="shared" si="246"/>
        <v>327</v>
      </c>
      <c r="AE328">
        <f t="shared" si="247"/>
        <v>1.0160944206008491</v>
      </c>
      <c r="AF328">
        <f t="shared" si="248"/>
        <v>3.15</v>
      </c>
      <c r="AG328">
        <v>328</v>
      </c>
      <c r="AH328">
        <f t="shared" si="249"/>
        <v>327</v>
      </c>
      <c r="AI328">
        <f t="shared" si="250"/>
        <v>1.0160944206008491</v>
      </c>
      <c r="AJ328">
        <f t="shared" si="251"/>
        <v>3.11</v>
      </c>
      <c r="AK328">
        <v>328</v>
      </c>
      <c r="AL328">
        <f t="shared" si="252"/>
        <v>327</v>
      </c>
      <c r="AM328">
        <f t="shared" si="253"/>
        <v>1.0160944206008491</v>
      </c>
      <c r="AN328">
        <f t="shared" si="254"/>
        <v>8.6</v>
      </c>
      <c r="AO328">
        <v>328</v>
      </c>
      <c r="AP328">
        <f t="shared" si="255"/>
        <v>327</v>
      </c>
      <c r="AQ328">
        <f t="shared" si="256"/>
        <v>1.0160944206008491</v>
      </c>
      <c r="AR328">
        <f t="shared" si="257"/>
        <v>70</v>
      </c>
      <c r="AS328">
        <v>328</v>
      </c>
      <c r="AT328">
        <f t="shared" si="258"/>
        <v>327</v>
      </c>
      <c r="AU328">
        <f t="shared" si="259"/>
        <v>1.0160944206008491</v>
      </c>
      <c r="AV328">
        <f t="shared" si="260"/>
        <v>4800</v>
      </c>
      <c r="AW328">
        <v>328</v>
      </c>
      <c r="AX328">
        <f t="shared" si="261"/>
        <v>327</v>
      </c>
      <c r="AY328">
        <f t="shared" si="262"/>
        <v>1.0160944206008491</v>
      </c>
      <c r="AZ328">
        <f t="shared" si="263"/>
        <v>19</v>
      </c>
      <c r="BA328">
        <v>328</v>
      </c>
      <c r="BB328">
        <f t="shared" si="264"/>
        <v>327</v>
      </c>
      <c r="BC328">
        <f t="shared" si="265"/>
        <v>1.0160944206008491</v>
      </c>
      <c r="BD328">
        <f t="shared" si="266"/>
        <v>25</v>
      </c>
      <c r="BE328">
        <v>328</v>
      </c>
      <c r="BF328">
        <f t="shared" si="267"/>
        <v>327</v>
      </c>
      <c r="BG328">
        <f t="shared" si="268"/>
        <v>1.0160944206008491</v>
      </c>
      <c r="BH328">
        <f t="shared" si="269"/>
        <v>7788</v>
      </c>
    </row>
    <row r="329" spans="1:60" x14ac:dyDescent="0.25">
      <c r="A329">
        <v>329</v>
      </c>
      <c r="B329">
        <f t="shared" si="225"/>
        <v>328</v>
      </c>
      <c r="C329">
        <f t="shared" si="226"/>
        <v>1.0153791130185887</v>
      </c>
      <c r="D329">
        <f t="shared" si="227"/>
        <v>2</v>
      </c>
      <c r="E329">
        <v>329</v>
      </c>
      <c r="F329">
        <f t="shared" si="228"/>
        <v>328</v>
      </c>
      <c r="G329">
        <f t="shared" si="229"/>
        <v>1.0153791130185887</v>
      </c>
      <c r="H329">
        <f t="shared" si="230"/>
        <v>102.4</v>
      </c>
      <c r="I329">
        <v>329</v>
      </c>
      <c r="J329">
        <f t="shared" si="231"/>
        <v>328</v>
      </c>
      <c r="K329">
        <f t="shared" si="232"/>
        <v>1.0153791130185887</v>
      </c>
      <c r="L329">
        <f t="shared" si="233"/>
        <v>183.1</v>
      </c>
      <c r="M329">
        <v>329</v>
      </c>
      <c r="N329">
        <f t="shared" si="234"/>
        <v>328</v>
      </c>
      <c r="O329">
        <f t="shared" si="235"/>
        <v>1.0153791130185887</v>
      </c>
      <c r="P329">
        <f t="shared" si="236"/>
        <v>66.900000000000006</v>
      </c>
      <c r="Q329">
        <v>329</v>
      </c>
      <c r="R329">
        <f t="shared" si="237"/>
        <v>328</v>
      </c>
      <c r="S329">
        <f t="shared" si="238"/>
        <v>1.0153791130185887</v>
      </c>
      <c r="T329">
        <f t="shared" si="239"/>
        <v>55.5</v>
      </c>
      <c r="U329">
        <v>329</v>
      </c>
      <c r="V329">
        <f t="shared" si="240"/>
        <v>328</v>
      </c>
      <c r="W329">
        <f t="shared" si="241"/>
        <v>1.0153791130185887</v>
      </c>
      <c r="X329">
        <f t="shared" si="242"/>
        <v>2935</v>
      </c>
      <c r="Y329">
        <v>329</v>
      </c>
      <c r="Z329">
        <f t="shared" si="243"/>
        <v>328</v>
      </c>
      <c r="AA329">
        <f t="shared" si="244"/>
        <v>1.0153791130185887</v>
      </c>
      <c r="AB329">
        <f t="shared" si="245"/>
        <v>141</v>
      </c>
      <c r="AC329">
        <v>329</v>
      </c>
      <c r="AD329">
        <f t="shared" si="246"/>
        <v>328</v>
      </c>
      <c r="AE329">
        <f t="shared" si="247"/>
        <v>1.0153791130185887</v>
      </c>
      <c r="AF329">
        <f t="shared" si="248"/>
        <v>3.58</v>
      </c>
      <c r="AG329">
        <v>329</v>
      </c>
      <c r="AH329">
        <f t="shared" si="249"/>
        <v>328</v>
      </c>
      <c r="AI329">
        <f t="shared" si="250"/>
        <v>1.0153791130185887</v>
      </c>
      <c r="AJ329">
        <f t="shared" si="251"/>
        <v>3.41</v>
      </c>
      <c r="AK329">
        <v>329</v>
      </c>
      <c r="AL329">
        <f t="shared" si="252"/>
        <v>328</v>
      </c>
      <c r="AM329">
        <f t="shared" si="253"/>
        <v>1.0153791130185887</v>
      </c>
      <c r="AN329">
        <f t="shared" si="254"/>
        <v>9.4</v>
      </c>
      <c r="AO329">
        <v>329</v>
      </c>
      <c r="AP329">
        <f t="shared" si="255"/>
        <v>328</v>
      </c>
      <c r="AQ329">
        <f t="shared" si="256"/>
        <v>1.0153791130185887</v>
      </c>
      <c r="AR329">
        <f t="shared" si="257"/>
        <v>116</v>
      </c>
      <c r="AS329">
        <v>329</v>
      </c>
      <c r="AT329">
        <f t="shared" si="258"/>
        <v>328</v>
      </c>
      <c r="AU329">
        <f t="shared" si="259"/>
        <v>1.0153791130185887</v>
      </c>
      <c r="AV329">
        <f t="shared" si="260"/>
        <v>5500</v>
      </c>
      <c r="AW329">
        <v>329</v>
      </c>
      <c r="AX329">
        <f t="shared" si="261"/>
        <v>328</v>
      </c>
      <c r="AY329">
        <f t="shared" si="262"/>
        <v>1.0153791130185887</v>
      </c>
      <c r="AZ329">
        <f t="shared" si="263"/>
        <v>30</v>
      </c>
      <c r="BA329">
        <v>329</v>
      </c>
      <c r="BB329">
        <f t="shared" si="264"/>
        <v>328</v>
      </c>
      <c r="BC329">
        <f t="shared" si="265"/>
        <v>1.0153791130185887</v>
      </c>
      <c r="BD329">
        <f t="shared" si="266"/>
        <v>34</v>
      </c>
      <c r="BE329">
        <v>329</v>
      </c>
      <c r="BF329">
        <f t="shared" si="267"/>
        <v>328</v>
      </c>
      <c r="BG329">
        <f t="shared" si="268"/>
        <v>1.0153791130185887</v>
      </c>
      <c r="BH329">
        <f t="shared" si="269"/>
        <v>16503</v>
      </c>
    </row>
    <row r="330" spans="1:60" x14ac:dyDescent="0.25">
      <c r="A330">
        <v>330</v>
      </c>
      <c r="B330">
        <f t="shared" si="225"/>
        <v>329</v>
      </c>
      <c r="C330">
        <f t="shared" si="226"/>
        <v>1.0146638054363284</v>
      </c>
      <c r="D330">
        <f t="shared" si="227"/>
        <v>0</v>
      </c>
      <c r="E330">
        <v>330</v>
      </c>
      <c r="F330">
        <f t="shared" si="228"/>
        <v>329</v>
      </c>
      <c r="G330">
        <f t="shared" si="229"/>
        <v>1.0146638054363284</v>
      </c>
      <c r="H330">
        <f t="shared" si="230"/>
        <v>94.5</v>
      </c>
      <c r="I330">
        <v>330</v>
      </c>
      <c r="J330">
        <f t="shared" si="231"/>
        <v>329</v>
      </c>
      <c r="K330">
        <f t="shared" si="232"/>
        <v>1.0146638054363284</v>
      </c>
      <c r="L330">
        <f t="shared" si="233"/>
        <v>166.3</v>
      </c>
      <c r="M330">
        <v>330</v>
      </c>
      <c r="N330">
        <f t="shared" si="234"/>
        <v>329</v>
      </c>
      <c r="O330">
        <f t="shared" si="235"/>
        <v>1.0146638054363284</v>
      </c>
      <c r="P330">
        <f t="shared" si="236"/>
        <v>64.099999999999994</v>
      </c>
      <c r="Q330">
        <v>330</v>
      </c>
      <c r="R330">
        <f t="shared" si="237"/>
        <v>329</v>
      </c>
      <c r="S330">
        <f t="shared" si="238"/>
        <v>1.0146638054363284</v>
      </c>
      <c r="T330">
        <f t="shared" si="239"/>
        <v>52</v>
      </c>
      <c r="U330">
        <v>330</v>
      </c>
      <c r="V330">
        <f t="shared" si="240"/>
        <v>329</v>
      </c>
      <c r="W330">
        <f t="shared" si="241"/>
        <v>1.0146638054363284</v>
      </c>
      <c r="X330">
        <f t="shared" si="242"/>
        <v>2145</v>
      </c>
      <c r="Y330">
        <v>330</v>
      </c>
      <c r="Z330">
        <f t="shared" si="243"/>
        <v>329</v>
      </c>
      <c r="AA330">
        <f t="shared" si="244"/>
        <v>1.0146638054363284</v>
      </c>
      <c r="AB330">
        <f t="shared" si="245"/>
        <v>97</v>
      </c>
      <c r="AC330">
        <v>330</v>
      </c>
      <c r="AD330">
        <f t="shared" si="246"/>
        <v>329</v>
      </c>
      <c r="AE330">
        <f t="shared" si="247"/>
        <v>1.0146638054363284</v>
      </c>
      <c r="AF330">
        <f t="shared" si="248"/>
        <v>3.15</v>
      </c>
      <c r="AG330">
        <v>330</v>
      </c>
      <c r="AH330">
        <f t="shared" si="249"/>
        <v>329</v>
      </c>
      <c r="AI330">
        <f t="shared" si="250"/>
        <v>1.0146638054363284</v>
      </c>
      <c r="AJ330">
        <f t="shared" si="251"/>
        <v>3.11</v>
      </c>
      <c r="AK330">
        <v>330</v>
      </c>
      <c r="AL330">
        <f t="shared" si="252"/>
        <v>329</v>
      </c>
      <c r="AM330">
        <f t="shared" si="253"/>
        <v>1.0146638054363284</v>
      </c>
      <c r="AN330">
        <f t="shared" si="254"/>
        <v>8.6</v>
      </c>
      <c r="AO330">
        <v>330</v>
      </c>
      <c r="AP330">
        <f t="shared" si="255"/>
        <v>329</v>
      </c>
      <c r="AQ330">
        <f t="shared" si="256"/>
        <v>1.0146638054363284</v>
      </c>
      <c r="AR330">
        <f t="shared" si="257"/>
        <v>70</v>
      </c>
      <c r="AS330">
        <v>330</v>
      </c>
      <c r="AT330">
        <f t="shared" si="258"/>
        <v>329</v>
      </c>
      <c r="AU330">
        <f t="shared" si="259"/>
        <v>1.0146638054363284</v>
      </c>
      <c r="AV330">
        <f t="shared" si="260"/>
        <v>4800</v>
      </c>
      <c r="AW330">
        <v>330</v>
      </c>
      <c r="AX330">
        <f t="shared" si="261"/>
        <v>329</v>
      </c>
      <c r="AY330">
        <f t="shared" si="262"/>
        <v>1.0146638054363284</v>
      </c>
      <c r="AZ330">
        <f t="shared" si="263"/>
        <v>19</v>
      </c>
      <c r="BA330">
        <v>330</v>
      </c>
      <c r="BB330">
        <f t="shared" si="264"/>
        <v>329</v>
      </c>
      <c r="BC330">
        <f t="shared" si="265"/>
        <v>1.0146638054363284</v>
      </c>
      <c r="BD330">
        <f t="shared" si="266"/>
        <v>25</v>
      </c>
      <c r="BE330">
        <v>330</v>
      </c>
      <c r="BF330">
        <f t="shared" si="267"/>
        <v>329</v>
      </c>
      <c r="BG330">
        <f t="shared" si="268"/>
        <v>1.0146638054363284</v>
      </c>
      <c r="BH330">
        <f t="shared" si="269"/>
        <v>7788</v>
      </c>
    </row>
    <row r="331" spans="1:60" x14ac:dyDescent="0.25">
      <c r="A331">
        <v>331</v>
      </c>
      <c r="B331">
        <f t="shared" si="225"/>
        <v>330</v>
      </c>
      <c r="C331">
        <f t="shared" si="226"/>
        <v>1.013948497854068</v>
      </c>
      <c r="D331">
        <f t="shared" si="227"/>
        <v>2</v>
      </c>
      <c r="E331">
        <v>331</v>
      </c>
      <c r="F331">
        <f t="shared" si="228"/>
        <v>330</v>
      </c>
      <c r="G331">
        <f t="shared" si="229"/>
        <v>1.013948497854068</v>
      </c>
      <c r="H331">
        <f t="shared" si="230"/>
        <v>102.4</v>
      </c>
      <c r="I331">
        <v>331</v>
      </c>
      <c r="J331">
        <f t="shared" si="231"/>
        <v>330</v>
      </c>
      <c r="K331">
        <f t="shared" si="232"/>
        <v>1.013948497854068</v>
      </c>
      <c r="L331">
        <f t="shared" si="233"/>
        <v>183.1</v>
      </c>
      <c r="M331">
        <v>331</v>
      </c>
      <c r="N331">
        <f t="shared" si="234"/>
        <v>330</v>
      </c>
      <c r="O331">
        <f t="shared" si="235"/>
        <v>1.013948497854068</v>
      </c>
      <c r="P331">
        <f t="shared" si="236"/>
        <v>66.900000000000006</v>
      </c>
      <c r="Q331">
        <v>331</v>
      </c>
      <c r="R331">
        <f t="shared" si="237"/>
        <v>330</v>
      </c>
      <c r="S331">
        <f t="shared" si="238"/>
        <v>1.013948497854068</v>
      </c>
      <c r="T331">
        <f t="shared" si="239"/>
        <v>55.5</v>
      </c>
      <c r="U331">
        <v>331</v>
      </c>
      <c r="V331">
        <f t="shared" si="240"/>
        <v>330</v>
      </c>
      <c r="W331">
        <f t="shared" si="241"/>
        <v>1.013948497854068</v>
      </c>
      <c r="X331">
        <f t="shared" si="242"/>
        <v>2935</v>
      </c>
      <c r="Y331">
        <v>331</v>
      </c>
      <c r="Z331">
        <f t="shared" si="243"/>
        <v>330</v>
      </c>
      <c r="AA331">
        <f t="shared" si="244"/>
        <v>1.013948497854068</v>
      </c>
      <c r="AB331">
        <f t="shared" si="245"/>
        <v>141</v>
      </c>
      <c r="AC331">
        <v>331</v>
      </c>
      <c r="AD331">
        <f t="shared" si="246"/>
        <v>330</v>
      </c>
      <c r="AE331">
        <f t="shared" si="247"/>
        <v>1.013948497854068</v>
      </c>
      <c r="AF331">
        <f t="shared" si="248"/>
        <v>3.58</v>
      </c>
      <c r="AG331">
        <v>331</v>
      </c>
      <c r="AH331">
        <f t="shared" si="249"/>
        <v>330</v>
      </c>
      <c r="AI331">
        <f t="shared" si="250"/>
        <v>1.013948497854068</v>
      </c>
      <c r="AJ331">
        <f t="shared" si="251"/>
        <v>3.41</v>
      </c>
      <c r="AK331">
        <v>331</v>
      </c>
      <c r="AL331">
        <f t="shared" si="252"/>
        <v>330</v>
      </c>
      <c r="AM331">
        <f t="shared" si="253"/>
        <v>1.013948497854068</v>
      </c>
      <c r="AN331">
        <f t="shared" si="254"/>
        <v>9.4</v>
      </c>
      <c r="AO331">
        <v>331</v>
      </c>
      <c r="AP331">
        <f t="shared" si="255"/>
        <v>330</v>
      </c>
      <c r="AQ331">
        <f t="shared" si="256"/>
        <v>1.013948497854068</v>
      </c>
      <c r="AR331">
        <f t="shared" si="257"/>
        <v>116</v>
      </c>
      <c r="AS331">
        <v>331</v>
      </c>
      <c r="AT331">
        <f t="shared" si="258"/>
        <v>330</v>
      </c>
      <c r="AU331">
        <f t="shared" si="259"/>
        <v>1.013948497854068</v>
      </c>
      <c r="AV331">
        <f t="shared" si="260"/>
        <v>5500</v>
      </c>
      <c r="AW331">
        <v>331</v>
      </c>
      <c r="AX331">
        <f t="shared" si="261"/>
        <v>330</v>
      </c>
      <c r="AY331">
        <f t="shared" si="262"/>
        <v>1.013948497854068</v>
      </c>
      <c r="AZ331">
        <f t="shared" si="263"/>
        <v>30</v>
      </c>
      <c r="BA331">
        <v>331</v>
      </c>
      <c r="BB331">
        <f t="shared" si="264"/>
        <v>330</v>
      </c>
      <c r="BC331">
        <f t="shared" si="265"/>
        <v>1.013948497854068</v>
      </c>
      <c r="BD331">
        <f t="shared" si="266"/>
        <v>34</v>
      </c>
      <c r="BE331">
        <v>331</v>
      </c>
      <c r="BF331">
        <f t="shared" si="267"/>
        <v>330</v>
      </c>
      <c r="BG331">
        <f t="shared" si="268"/>
        <v>1.013948497854068</v>
      </c>
      <c r="BH331">
        <f t="shared" si="269"/>
        <v>16503</v>
      </c>
    </row>
    <row r="332" spans="1:60" x14ac:dyDescent="0.25">
      <c r="A332">
        <v>332</v>
      </c>
      <c r="B332">
        <f t="shared" si="225"/>
        <v>331</v>
      </c>
      <c r="C332">
        <f t="shared" si="226"/>
        <v>1.0132331902718077</v>
      </c>
      <c r="D332">
        <f t="shared" si="227"/>
        <v>0</v>
      </c>
      <c r="E332">
        <v>332</v>
      </c>
      <c r="F332">
        <f t="shared" si="228"/>
        <v>331</v>
      </c>
      <c r="G332">
        <f t="shared" si="229"/>
        <v>1.0132331902718077</v>
      </c>
      <c r="H332">
        <f t="shared" si="230"/>
        <v>94.5</v>
      </c>
      <c r="I332">
        <v>332</v>
      </c>
      <c r="J332">
        <f t="shared" si="231"/>
        <v>331</v>
      </c>
      <c r="K332">
        <f t="shared" si="232"/>
        <v>1.0132331902718077</v>
      </c>
      <c r="L332">
        <f t="shared" si="233"/>
        <v>166.3</v>
      </c>
      <c r="M332">
        <v>332</v>
      </c>
      <c r="N332">
        <f t="shared" si="234"/>
        <v>331</v>
      </c>
      <c r="O332">
        <f t="shared" si="235"/>
        <v>1.0132331902718077</v>
      </c>
      <c r="P332">
        <f t="shared" si="236"/>
        <v>64.099999999999994</v>
      </c>
      <c r="Q332">
        <v>332</v>
      </c>
      <c r="R332">
        <f t="shared" si="237"/>
        <v>331</v>
      </c>
      <c r="S332">
        <f t="shared" si="238"/>
        <v>1.0132331902718077</v>
      </c>
      <c r="T332">
        <f t="shared" si="239"/>
        <v>52</v>
      </c>
      <c r="U332">
        <v>332</v>
      </c>
      <c r="V332">
        <f t="shared" si="240"/>
        <v>331</v>
      </c>
      <c r="W332">
        <f t="shared" si="241"/>
        <v>1.0132331902718077</v>
      </c>
      <c r="X332">
        <f t="shared" si="242"/>
        <v>2145</v>
      </c>
      <c r="Y332">
        <v>332</v>
      </c>
      <c r="Z332">
        <f t="shared" si="243"/>
        <v>331</v>
      </c>
      <c r="AA332">
        <f t="shared" si="244"/>
        <v>1.0132331902718077</v>
      </c>
      <c r="AB332">
        <f t="shared" si="245"/>
        <v>97</v>
      </c>
      <c r="AC332">
        <v>332</v>
      </c>
      <c r="AD332">
        <f t="shared" si="246"/>
        <v>331</v>
      </c>
      <c r="AE332">
        <f t="shared" si="247"/>
        <v>1.0132331902718077</v>
      </c>
      <c r="AF332">
        <f t="shared" si="248"/>
        <v>3.15</v>
      </c>
      <c r="AG332">
        <v>332</v>
      </c>
      <c r="AH332">
        <f t="shared" si="249"/>
        <v>331</v>
      </c>
      <c r="AI332">
        <f t="shared" si="250"/>
        <v>1.0132331902718077</v>
      </c>
      <c r="AJ332">
        <f t="shared" si="251"/>
        <v>3.11</v>
      </c>
      <c r="AK332">
        <v>332</v>
      </c>
      <c r="AL332">
        <f t="shared" si="252"/>
        <v>331</v>
      </c>
      <c r="AM332">
        <f t="shared" si="253"/>
        <v>1.0132331902718077</v>
      </c>
      <c r="AN332">
        <f t="shared" si="254"/>
        <v>8.6</v>
      </c>
      <c r="AO332">
        <v>332</v>
      </c>
      <c r="AP332">
        <f t="shared" si="255"/>
        <v>331</v>
      </c>
      <c r="AQ332">
        <f t="shared" si="256"/>
        <v>1.0132331902718077</v>
      </c>
      <c r="AR332">
        <f t="shared" si="257"/>
        <v>70</v>
      </c>
      <c r="AS332">
        <v>332</v>
      </c>
      <c r="AT332">
        <f t="shared" si="258"/>
        <v>331</v>
      </c>
      <c r="AU332">
        <f t="shared" si="259"/>
        <v>1.0132331902718077</v>
      </c>
      <c r="AV332">
        <f t="shared" si="260"/>
        <v>4800</v>
      </c>
      <c r="AW332">
        <v>332</v>
      </c>
      <c r="AX332">
        <f t="shared" si="261"/>
        <v>331</v>
      </c>
      <c r="AY332">
        <f t="shared" si="262"/>
        <v>1.0132331902718077</v>
      </c>
      <c r="AZ332">
        <f t="shared" si="263"/>
        <v>19</v>
      </c>
      <c r="BA332">
        <v>332</v>
      </c>
      <c r="BB332">
        <f t="shared" si="264"/>
        <v>331</v>
      </c>
      <c r="BC332">
        <f t="shared" si="265"/>
        <v>1.0132331902718077</v>
      </c>
      <c r="BD332">
        <f t="shared" si="266"/>
        <v>25</v>
      </c>
      <c r="BE332">
        <v>332</v>
      </c>
      <c r="BF332">
        <f t="shared" si="267"/>
        <v>331</v>
      </c>
      <c r="BG332">
        <f t="shared" si="268"/>
        <v>1.0132331902718077</v>
      </c>
      <c r="BH332">
        <f t="shared" si="269"/>
        <v>7788</v>
      </c>
    </row>
    <row r="333" spans="1:60" x14ac:dyDescent="0.25">
      <c r="A333">
        <v>333</v>
      </c>
      <c r="B333">
        <f t="shared" si="225"/>
        <v>332</v>
      </c>
      <c r="C333">
        <f t="shared" si="226"/>
        <v>1.0125178826895471</v>
      </c>
      <c r="D333">
        <f t="shared" si="227"/>
        <v>2</v>
      </c>
      <c r="E333">
        <v>333</v>
      </c>
      <c r="F333">
        <f t="shared" si="228"/>
        <v>332</v>
      </c>
      <c r="G333">
        <f t="shared" si="229"/>
        <v>1.0125178826895471</v>
      </c>
      <c r="H333">
        <f t="shared" si="230"/>
        <v>102.4</v>
      </c>
      <c r="I333">
        <v>333</v>
      </c>
      <c r="J333">
        <f t="shared" si="231"/>
        <v>332</v>
      </c>
      <c r="K333">
        <f t="shared" si="232"/>
        <v>1.0125178826895471</v>
      </c>
      <c r="L333">
        <f t="shared" si="233"/>
        <v>183.1</v>
      </c>
      <c r="M333">
        <v>333</v>
      </c>
      <c r="N333">
        <f t="shared" si="234"/>
        <v>332</v>
      </c>
      <c r="O333">
        <f t="shared" si="235"/>
        <v>1.0125178826895471</v>
      </c>
      <c r="P333">
        <f t="shared" si="236"/>
        <v>66.900000000000006</v>
      </c>
      <c r="Q333">
        <v>333</v>
      </c>
      <c r="R333">
        <f t="shared" si="237"/>
        <v>332</v>
      </c>
      <c r="S333">
        <f t="shared" si="238"/>
        <v>1.0125178826895471</v>
      </c>
      <c r="T333">
        <f t="shared" si="239"/>
        <v>55.5</v>
      </c>
      <c r="U333">
        <v>333</v>
      </c>
      <c r="V333">
        <f t="shared" si="240"/>
        <v>332</v>
      </c>
      <c r="W333">
        <f t="shared" si="241"/>
        <v>1.0125178826895471</v>
      </c>
      <c r="X333">
        <f t="shared" si="242"/>
        <v>2935</v>
      </c>
      <c r="Y333">
        <v>333</v>
      </c>
      <c r="Z333">
        <f t="shared" si="243"/>
        <v>332</v>
      </c>
      <c r="AA333">
        <f t="shared" si="244"/>
        <v>1.0125178826895471</v>
      </c>
      <c r="AB333">
        <f t="shared" si="245"/>
        <v>141</v>
      </c>
      <c r="AC333">
        <v>333</v>
      </c>
      <c r="AD333">
        <f t="shared" si="246"/>
        <v>332</v>
      </c>
      <c r="AE333">
        <f t="shared" si="247"/>
        <v>1.0125178826895471</v>
      </c>
      <c r="AF333">
        <f t="shared" si="248"/>
        <v>3.58</v>
      </c>
      <c r="AG333">
        <v>333</v>
      </c>
      <c r="AH333">
        <f t="shared" si="249"/>
        <v>332</v>
      </c>
      <c r="AI333">
        <f t="shared" si="250"/>
        <v>1.0125178826895471</v>
      </c>
      <c r="AJ333">
        <f t="shared" si="251"/>
        <v>3.41</v>
      </c>
      <c r="AK333">
        <v>333</v>
      </c>
      <c r="AL333">
        <f t="shared" si="252"/>
        <v>332</v>
      </c>
      <c r="AM333">
        <f t="shared" si="253"/>
        <v>1.0125178826895471</v>
      </c>
      <c r="AN333">
        <f t="shared" si="254"/>
        <v>9.4</v>
      </c>
      <c r="AO333">
        <v>333</v>
      </c>
      <c r="AP333">
        <f t="shared" si="255"/>
        <v>332</v>
      </c>
      <c r="AQ333">
        <f t="shared" si="256"/>
        <v>1.0125178826895471</v>
      </c>
      <c r="AR333">
        <f t="shared" si="257"/>
        <v>116</v>
      </c>
      <c r="AS333">
        <v>333</v>
      </c>
      <c r="AT333">
        <f t="shared" si="258"/>
        <v>332</v>
      </c>
      <c r="AU333">
        <f t="shared" si="259"/>
        <v>1.0125178826895471</v>
      </c>
      <c r="AV333">
        <f t="shared" si="260"/>
        <v>5500</v>
      </c>
      <c r="AW333">
        <v>333</v>
      </c>
      <c r="AX333">
        <f t="shared" si="261"/>
        <v>332</v>
      </c>
      <c r="AY333">
        <f t="shared" si="262"/>
        <v>1.0125178826895471</v>
      </c>
      <c r="AZ333">
        <f t="shared" si="263"/>
        <v>30</v>
      </c>
      <c r="BA333">
        <v>333</v>
      </c>
      <c r="BB333">
        <f t="shared" si="264"/>
        <v>332</v>
      </c>
      <c r="BC333">
        <f t="shared" si="265"/>
        <v>1.0125178826895471</v>
      </c>
      <c r="BD333">
        <f t="shared" si="266"/>
        <v>34</v>
      </c>
      <c r="BE333">
        <v>333</v>
      </c>
      <c r="BF333">
        <f t="shared" si="267"/>
        <v>332</v>
      </c>
      <c r="BG333">
        <f t="shared" si="268"/>
        <v>1.0125178826895471</v>
      </c>
      <c r="BH333">
        <f t="shared" si="269"/>
        <v>16503</v>
      </c>
    </row>
    <row r="334" spans="1:60" x14ac:dyDescent="0.25">
      <c r="A334">
        <v>334</v>
      </c>
      <c r="B334">
        <f t="shared" si="225"/>
        <v>333</v>
      </c>
      <c r="C334">
        <f t="shared" si="226"/>
        <v>1.0118025751072868</v>
      </c>
      <c r="D334">
        <f t="shared" si="227"/>
        <v>0</v>
      </c>
      <c r="E334">
        <v>334</v>
      </c>
      <c r="F334">
        <f t="shared" si="228"/>
        <v>333</v>
      </c>
      <c r="G334">
        <f t="shared" si="229"/>
        <v>1.0118025751072868</v>
      </c>
      <c r="H334">
        <f t="shared" si="230"/>
        <v>94.5</v>
      </c>
      <c r="I334">
        <v>334</v>
      </c>
      <c r="J334">
        <f t="shared" si="231"/>
        <v>333</v>
      </c>
      <c r="K334">
        <f t="shared" si="232"/>
        <v>1.0118025751072868</v>
      </c>
      <c r="L334">
        <f t="shared" si="233"/>
        <v>166.3</v>
      </c>
      <c r="M334">
        <v>334</v>
      </c>
      <c r="N334">
        <f t="shared" si="234"/>
        <v>333</v>
      </c>
      <c r="O334">
        <f t="shared" si="235"/>
        <v>1.0118025751072868</v>
      </c>
      <c r="P334">
        <f t="shared" si="236"/>
        <v>64.099999999999994</v>
      </c>
      <c r="Q334">
        <v>334</v>
      </c>
      <c r="R334">
        <f t="shared" si="237"/>
        <v>333</v>
      </c>
      <c r="S334">
        <f t="shared" si="238"/>
        <v>1.0118025751072868</v>
      </c>
      <c r="T334">
        <f t="shared" si="239"/>
        <v>52</v>
      </c>
      <c r="U334">
        <v>334</v>
      </c>
      <c r="V334">
        <f t="shared" si="240"/>
        <v>333</v>
      </c>
      <c r="W334">
        <f t="shared" si="241"/>
        <v>1.0118025751072868</v>
      </c>
      <c r="X334">
        <f t="shared" si="242"/>
        <v>2145</v>
      </c>
      <c r="Y334">
        <v>334</v>
      </c>
      <c r="Z334">
        <f t="shared" si="243"/>
        <v>333</v>
      </c>
      <c r="AA334">
        <f t="shared" si="244"/>
        <v>1.0118025751072868</v>
      </c>
      <c r="AB334">
        <f t="shared" si="245"/>
        <v>97</v>
      </c>
      <c r="AC334">
        <v>334</v>
      </c>
      <c r="AD334">
        <f t="shared" si="246"/>
        <v>333</v>
      </c>
      <c r="AE334">
        <f t="shared" si="247"/>
        <v>1.0118025751072868</v>
      </c>
      <c r="AF334">
        <f t="shared" si="248"/>
        <v>3.15</v>
      </c>
      <c r="AG334">
        <v>334</v>
      </c>
      <c r="AH334">
        <f t="shared" si="249"/>
        <v>333</v>
      </c>
      <c r="AI334">
        <f t="shared" si="250"/>
        <v>1.0118025751072868</v>
      </c>
      <c r="AJ334">
        <f t="shared" si="251"/>
        <v>3.11</v>
      </c>
      <c r="AK334">
        <v>334</v>
      </c>
      <c r="AL334">
        <f t="shared" si="252"/>
        <v>333</v>
      </c>
      <c r="AM334">
        <f t="shared" si="253"/>
        <v>1.0118025751072868</v>
      </c>
      <c r="AN334">
        <f t="shared" si="254"/>
        <v>8.6</v>
      </c>
      <c r="AO334">
        <v>334</v>
      </c>
      <c r="AP334">
        <f t="shared" si="255"/>
        <v>333</v>
      </c>
      <c r="AQ334">
        <f t="shared" si="256"/>
        <v>1.0118025751072868</v>
      </c>
      <c r="AR334">
        <f t="shared" si="257"/>
        <v>70</v>
      </c>
      <c r="AS334">
        <v>334</v>
      </c>
      <c r="AT334">
        <f t="shared" si="258"/>
        <v>333</v>
      </c>
      <c r="AU334">
        <f t="shared" si="259"/>
        <v>1.0118025751072868</v>
      </c>
      <c r="AV334">
        <f t="shared" si="260"/>
        <v>4800</v>
      </c>
      <c r="AW334">
        <v>334</v>
      </c>
      <c r="AX334">
        <f t="shared" si="261"/>
        <v>333</v>
      </c>
      <c r="AY334">
        <f t="shared" si="262"/>
        <v>1.0118025751072868</v>
      </c>
      <c r="AZ334">
        <f t="shared" si="263"/>
        <v>19</v>
      </c>
      <c r="BA334">
        <v>334</v>
      </c>
      <c r="BB334">
        <f t="shared" si="264"/>
        <v>333</v>
      </c>
      <c r="BC334">
        <f t="shared" si="265"/>
        <v>1.0118025751072868</v>
      </c>
      <c r="BD334">
        <f t="shared" si="266"/>
        <v>25</v>
      </c>
      <c r="BE334">
        <v>334</v>
      </c>
      <c r="BF334">
        <f t="shared" si="267"/>
        <v>333</v>
      </c>
      <c r="BG334">
        <f t="shared" si="268"/>
        <v>1.0118025751072868</v>
      </c>
      <c r="BH334">
        <f t="shared" si="269"/>
        <v>7788</v>
      </c>
    </row>
    <row r="335" spans="1:60" x14ac:dyDescent="0.25">
      <c r="A335">
        <v>335</v>
      </c>
      <c r="B335">
        <f t="shared" si="225"/>
        <v>334</v>
      </c>
      <c r="C335">
        <f t="shared" si="226"/>
        <v>1.0110872675250264</v>
      </c>
      <c r="D335">
        <f t="shared" si="227"/>
        <v>2</v>
      </c>
      <c r="E335">
        <v>335</v>
      </c>
      <c r="F335">
        <f t="shared" si="228"/>
        <v>334</v>
      </c>
      <c r="G335">
        <f t="shared" si="229"/>
        <v>1.0110872675250264</v>
      </c>
      <c r="H335">
        <f t="shared" si="230"/>
        <v>102.4</v>
      </c>
      <c r="I335">
        <v>335</v>
      </c>
      <c r="J335">
        <f t="shared" si="231"/>
        <v>334</v>
      </c>
      <c r="K335">
        <f t="shared" si="232"/>
        <v>1.0110872675250264</v>
      </c>
      <c r="L335">
        <f t="shared" si="233"/>
        <v>183.1</v>
      </c>
      <c r="M335">
        <v>335</v>
      </c>
      <c r="N335">
        <f t="shared" si="234"/>
        <v>334</v>
      </c>
      <c r="O335">
        <f t="shared" si="235"/>
        <v>1.0110872675250264</v>
      </c>
      <c r="P335">
        <f t="shared" si="236"/>
        <v>66.900000000000006</v>
      </c>
      <c r="Q335">
        <v>335</v>
      </c>
      <c r="R335">
        <f t="shared" si="237"/>
        <v>334</v>
      </c>
      <c r="S335">
        <f t="shared" si="238"/>
        <v>1.0110872675250264</v>
      </c>
      <c r="T335">
        <f t="shared" si="239"/>
        <v>55.5</v>
      </c>
      <c r="U335">
        <v>335</v>
      </c>
      <c r="V335">
        <f t="shared" si="240"/>
        <v>334</v>
      </c>
      <c r="W335">
        <f t="shared" si="241"/>
        <v>1.0110872675250264</v>
      </c>
      <c r="X335">
        <f t="shared" si="242"/>
        <v>2935</v>
      </c>
      <c r="Y335">
        <v>335</v>
      </c>
      <c r="Z335">
        <f t="shared" si="243"/>
        <v>334</v>
      </c>
      <c r="AA335">
        <f t="shared" si="244"/>
        <v>1.0110872675250264</v>
      </c>
      <c r="AB335">
        <f t="shared" si="245"/>
        <v>141</v>
      </c>
      <c r="AC335">
        <v>335</v>
      </c>
      <c r="AD335">
        <f t="shared" si="246"/>
        <v>334</v>
      </c>
      <c r="AE335">
        <f t="shared" si="247"/>
        <v>1.0110872675250264</v>
      </c>
      <c r="AF335">
        <f t="shared" si="248"/>
        <v>3.58</v>
      </c>
      <c r="AG335">
        <v>335</v>
      </c>
      <c r="AH335">
        <f t="shared" si="249"/>
        <v>334</v>
      </c>
      <c r="AI335">
        <f t="shared" si="250"/>
        <v>1.0110872675250264</v>
      </c>
      <c r="AJ335">
        <f t="shared" si="251"/>
        <v>3.41</v>
      </c>
      <c r="AK335">
        <v>335</v>
      </c>
      <c r="AL335">
        <f t="shared" si="252"/>
        <v>334</v>
      </c>
      <c r="AM335">
        <f t="shared" si="253"/>
        <v>1.0110872675250264</v>
      </c>
      <c r="AN335">
        <f t="shared" si="254"/>
        <v>9.4</v>
      </c>
      <c r="AO335">
        <v>335</v>
      </c>
      <c r="AP335">
        <f t="shared" si="255"/>
        <v>334</v>
      </c>
      <c r="AQ335">
        <f t="shared" si="256"/>
        <v>1.0110872675250264</v>
      </c>
      <c r="AR335">
        <f t="shared" si="257"/>
        <v>116</v>
      </c>
      <c r="AS335">
        <v>335</v>
      </c>
      <c r="AT335">
        <f t="shared" si="258"/>
        <v>334</v>
      </c>
      <c r="AU335">
        <f t="shared" si="259"/>
        <v>1.0110872675250264</v>
      </c>
      <c r="AV335">
        <f t="shared" si="260"/>
        <v>5500</v>
      </c>
      <c r="AW335">
        <v>335</v>
      </c>
      <c r="AX335">
        <f t="shared" si="261"/>
        <v>334</v>
      </c>
      <c r="AY335">
        <f t="shared" si="262"/>
        <v>1.0110872675250264</v>
      </c>
      <c r="AZ335">
        <f t="shared" si="263"/>
        <v>30</v>
      </c>
      <c r="BA335">
        <v>335</v>
      </c>
      <c r="BB335">
        <f t="shared" si="264"/>
        <v>334</v>
      </c>
      <c r="BC335">
        <f t="shared" si="265"/>
        <v>1.0110872675250264</v>
      </c>
      <c r="BD335">
        <f t="shared" si="266"/>
        <v>34</v>
      </c>
      <c r="BE335">
        <v>335</v>
      </c>
      <c r="BF335">
        <f t="shared" si="267"/>
        <v>334</v>
      </c>
      <c r="BG335">
        <f t="shared" si="268"/>
        <v>1.0110872675250264</v>
      </c>
      <c r="BH335">
        <f t="shared" si="269"/>
        <v>16503</v>
      </c>
    </row>
    <row r="336" spans="1:60" x14ac:dyDescent="0.25">
      <c r="A336">
        <v>336</v>
      </c>
      <c r="B336">
        <f t="shared" si="225"/>
        <v>335</v>
      </c>
      <c r="C336">
        <f t="shared" si="226"/>
        <v>1.0103719599427661</v>
      </c>
      <c r="D336">
        <f t="shared" si="227"/>
        <v>0</v>
      </c>
      <c r="E336">
        <v>336</v>
      </c>
      <c r="F336">
        <f t="shared" si="228"/>
        <v>335</v>
      </c>
      <c r="G336">
        <f t="shared" si="229"/>
        <v>1.0103719599427661</v>
      </c>
      <c r="H336">
        <f t="shared" si="230"/>
        <v>94.5</v>
      </c>
      <c r="I336">
        <v>336</v>
      </c>
      <c r="J336">
        <f t="shared" si="231"/>
        <v>335</v>
      </c>
      <c r="K336">
        <f t="shared" si="232"/>
        <v>1.0103719599427661</v>
      </c>
      <c r="L336">
        <f t="shared" si="233"/>
        <v>166.3</v>
      </c>
      <c r="M336">
        <v>336</v>
      </c>
      <c r="N336">
        <f t="shared" si="234"/>
        <v>335</v>
      </c>
      <c r="O336">
        <f t="shared" si="235"/>
        <v>1.0103719599427661</v>
      </c>
      <c r="P336">
        <f t="shared" si="236"/>
        <v>64.099999999999994</v>
      </c>
      <c r="Q336">
        <v>336</v>
      </c>
      <c r="R336">
        <f t="shared" si="237"/>
        <v>335</v>
      </c>
      <c r="S336">
        <f t="shared" si="238"/>
        <v>1.0103719599427661</v>
      </c>
      <c r="T336">
        <f t="shared" si="239"/>
        <v>52</v>
      </c>
      <c r="U336">
        <v>336</v>
      </c>
      <c r="V336">
        <f t="shared" si="240"/>
        <v>335</v>
      </c>
      <c r="W336">
        <f t="shared" si="241"/>
        <v>1.0103719599427661</v>
      </c>
      <c r="X336">
        <f t="shared" si="242"/>
        <v>2145</v>
      </c>
      <c r="Y336">
        <v>336</v>
      </c>
      <c r="Z336">
        <f t="shared" si="243"/>
        <v>335</v>
      </c>
      <c r="AA336">
        <f t="shared" si="244"/>
        <v>1.0103719599427661</v>
      </c>
      <c r="AB336">
        <f t="shared" si="245"/>
        <v>97</v>
      </c>
      <c r="AC336">
        <v>336</v>
      </c>
      <c r="AD336">
        <f t="shared" si="246"/>
        <v>335</v>
      </c>
      <c r="AE336">
        <f t="shared" si="247"/>
        <v>1.0103719599427661</v>
      </c>
      <c r="AF336">
        <f t="shared" si="248"/>
        <v>3.15</v>
      </c>
      <c r="AG336">
        <v>336</v>
      </c>
      <c r="AH336">
        <f t="shared" si="249"/>
        <v>335</v>
      </c>
      <c r="AI336">
        <f t="shared" si="250"/>
        <v>1.0103719599427661</v>
      </c>
      <c r="AJ336">
        <f t="shared" si="251"/>
        <v>3.11</v>
      </c>
      <c r="AK336">
        <v>336</v>
      </c>
      <c r="AL336">
        <f t="shared" si="252"/>
        <v>335</v>
      </c>
      <c r="AM336">
        <f t="shared" si="253"/>
        <v>1.0103719599427661</v>
      </c>
      <c r="AN336">
        <f t="shared" si="254"/>
        <v>8.6</v>
      </c>
      <c r="AO336">
        <v>336</v>
      </c>
      <c r="AP336">
        <f t="shared" si="255"/>
        <v>335</v>
      </c>
      <c r="AQ336">
        <f t="shared" si="256"/>
        <v>1.0103719599427661</v>
      </c>
      <c r="AR336">
        <f t="shared" si="257"/>
        <v>70</v>
      </c>
      <c r="AS336">
        <v>336</v>
      </c>
      <c r="AT336">
        <f t="shared" si="258"/>
        <v>335</v>
      </c>
      <c r="AU336">
        <f t="shared" si="259"/>
        <v>1.0103719599427661</v>
      </c>
      <c r="AV336">
        <f t="shared" si="260"/>
        <v>4800</v>
      </c>
      <c r="AW336">
        <v>336</v>
      </c>
      <c r="AX336">
        <f t="shared" si="261"/>
        <v>335</v>
      </c>
      <c r="AY336">
        <f t="shared" si="262"/>
        <v>1.0103719599427661</v>
      </c>
      <c r="AZ336">
        <f t="shared" si="263"/>
        <v>19</v>
      </c>
      <c r="BA336">
        <v>336</v>
      </c>
      <c r="BB336">
        <f t="shared" si="264"/>
        <v>335</v>
      </c>
      <c r="BC336">
        <f t="shared" si="265"/>
        <v>1.0103719599427661</v>
      </c>
      <c r="BD336">
        <f t="shared" si="266"/>
        <v>25</v>
      </c>
      <c r="BE336">
        <v>336</v>
      </c>
      <c r="BF336">
        <f t="shared" si="267"/>
        <v>335</v>
      </c>
      <c r="BG336">
        <f t="shared" si="268"/>
        <v>1.0103719599427661</v>
      </c>
      <c r="BH336">
        <f t="shared" si="269"/>
        <v>7788</v>
      </c>
    </row>
    <row r="337" spans="1:60" x14ac:dyDescent="0.25">
      <c r="A337">
        <v>337</v>
      </c>
      <c r="B337">
        <f t="shared" si="225"/>
        <v>336</v>
      </c>
      <c r="C337">
        <f t="shared" si="226"/>
        <v>1.0096566523605055</v>
      </c>
      <c r="D337">
        <f t="shared" si="227"/>
        <v>2</v>
      </c>
      <c r="E337">
        <v>337</v>
      </c>
      <c r="F337">
        <f t="shared" si="228"/>
        <v>336</v>
      </c>
      <c r="G337">
        <f t="shared" si="229"/>
        <v>1.0096566523605055</v>
      </c>
      <c r="H337">
        <f t="shared" si="230"/>
        <v>102.4</v>
      </c>
      <c r="I337">
        <v>337</v>
      </c>
      <c r="J337">
        <f t="shared" si="231"/>
        <v>336</v>
      </c>
      <c r="K337">
        <f t="shared" si="232"/>
        <v>1.0096566523605055</v>
      </c>
      <c r="L337">
        <f t="shared" si="233"/>
        <v>183.1</v>
      </c>
      <c r="M337">
        <v>337</v>
      </c>
      <c r="N337">
        <f t="shared" si="234"/>
        <v>336</v>
      </c>
      <c r="O337">
        <f t="shared" si="235"/>
        <v>1.0096566523605055</v>
      </c>
      <c r="P337">
        <f t="shared" si="236"/>
        <v>66.900000000000006</v>
      </c>
      <c r="Q337">
        <v>337</v>
      </c>
      <c r="R337">
        <f t="shared" si="237"/>
        <v>336</v>
      </c>
      <c r="S337">
        <f t="shared" si="238"/>
        <v>1.0096566523605055</v>
      </c>
      <c r="T337">
        <f t="shared" si="239"/>
        <v>55.5</v>
      </c>
      <c r="U337">
        <v>337</v>
      </c>
      <c r="V337">
        <f t="shared" si="240"/>
        <v>336</v>
      </c>
      <c r="W337">
        <f t="shared" si="241"/>
        <v>1.0096566523605055</v>
      </c>
      <c r="X337">
        <f t="shared" si="242"/>
        <v>2935</v>
      </c>
      <c r="Y337">
        <v>337</v>
      </c>
      <c r="Z337">
        <f t="shared" si="243"/>
        <v>336</v>
      </c>
      <c r="AA337">
        <f t="shared" si="244"/>
        <v>1.0096566523605055</v>
      </c>
      <c r="AB337">
        <f t="shared" si="245"/>
        <v>141</v>
      </c>
      <c r="AC337">
        <v>337</v>
      </c>
      <c r="AD337">
        <f t="shared" si="246"/>
        <v>336</v>
      </c>
      <c r="AE337">
        <f t="shared" si="247"/>
        <v>1.0096566523605055</v>
      </c>
      <c r="AF337">
        <f t="shared" si="248"/>
        <v>3.58</v>
      </c>
      <c r="AG337">
        <v>337</v>
      </c>
      <c r="AH337">
        <f t="shared" si="249"/>
        <v>336</v>
      </c>
      <c r="AI337">
        <f t="shared" si="250"/>
        <v>1.0096566523605055</v>
      </c>
      <c r="AJ337">
        <f t="shared" si="251"/>
        <v>3.41</v>
      </c>
      <c r="AK337">
        <v>337</v>
      </c>
      <c r="AL337">
        <f t="shared" si="252"/>
        <v>336</v>
      </c>
      <c r="AM337">
        <f t="shared" si="253"/>
        <v>1.0096566523605055</v>
      </c>
      <c r="AN337">
        <f t="shared" si="254"/>
        <v>9.4</v>
      </c>
      <c r="AO337">
        <v>337</v>
      </c>
      <c r="AP337">
        <f t="shared" si="255"/>
        <v>336</v>
      </c>
      <c r="AQ337">
        <f t="shared" si="256"/>
        <v>1.0096566523605055</v>
      </c>
      <c r="AR337">
        <f t="shared" si="257"/>
        <v>116</v>
      </c>
      <c r="AS337">
        <v>337</v>
      </c>
      <c r="AT337">
        <f t="shared" si="258"/>
        <v>336</v>
      </c>
      <c r="AU337">
        <f t="shared" si="259"/>
        <v>1.0096566523605055</v>
      </c>
      <c r="AV337">
        <f t="shared" si="260"/>
        <v>5500</v>
      </c>
      <c r="AW337">
        <v>337</v>
      </c>
      <c r="AX337">
        <f t="shared" si="261"/>
        <v>336</v>
      </c>
      <c r="AY337">
        <f t="shared" si="262"/>
        <v>1.0096566523605055</v>
      </c>
      <c r="AZ337">
        <f t="shared" si="263"/>
        <v>30</v>
      </c>
      <c r="BA337">
        <v>337</v>
      </c>
      <c r="BB337">
        <f t="shared" si="264"/>
        <v>336</v>
      </c>
      <c r="BC337">
        <f t="shared" si="265"/>
        <v>1.0096566523605055</v>
      </c>
      <c r="BD337">
        <f t="shared" si="266"/>
        <v>34</v>
      </c>
      <c r="BE337">
        <v>337</v>
      </c>
      <c r="BF337">
        <f t="shared" si="267"/>
        <v>336</v>
      </c>
      <c r="BG337">
        <f t="shared" si="268"/>
        <v>1.0096566523605055</v>
      </c>
      <c r="BH337">
        <f t="shared" si="269"/>
        <v>16503</v>
      </c>
    </row>
    <row r="338" spans="1:60" x14ac:dyDescent="0.25">
      <c r="A338">
        <v>338</v>
      </c>
      <c r="B338">
        <f t="shared" si="225"/>
        <v>337</v>
      </c>
      <c r="C338">
        <f t="shared" si="226"/>
        <v>1.0089413447782452</v>
      </c>
      <c r="D338">
        <f t="shared" si="227"/>
        <v>0</v>
      </c>
      <c r="E338">
        <v>338</v>
      </c>
      <c r="F338">
        <f t="shared" si="228"/>
        <v>337</v>
      </c>
      <c r="G338">
        <f t="shared" si="229"/>
        <v>1.0089413447782452</v>
      </c>
      <c r="H338">
        <f t="shared" si="230"/>
        <v>94.5</v>
      </c>
      <c r="I338">
        <v>338</v>
      </c>
      <c r="J338">
        <f t="shared" si="231"/>
        <v>337</v>
      </c>
      <c r="K338">
        <f t="shared" si="232"/>
        <v>1.0089413447782452</v>
      </c>
      <c r="L338">
        <f t="shared" si="233"/>
        <v>166.3</v>
      </c>
      <c r="M338">
        <v>338</v>
      </c>
      <c r="N338">
        <f t="shared" si="234"/>
        <v>337</v>
      </c>
      <c r="O338">
        <f t="shared" si="235"/>
        <v>1.0089413447782452</v>
      </c>
      <c r="P338">
        <f t="shared" si="236"/>
        <v>64.099999999999994</v>
      </c>
      <c r="Q338">
        <v>338</v>
      </c>
      <c r="R338">
        <f t="shared" si="237"/>
        <v>337</v>
      </c>
      <c r="S338">
        <f t="shared" si="238"/>
        <v>1.0089413447782452</v>
      </c>
      <c r="T338">
        <f t="shared" si="239"/>
        <v>52</v>
      </c>
      <c r="U338">
        <v>338</v>
      </c>
      <c r="V338">
        <f t="shared" si="240"/>
        <v>337</v>
      </c>
      <c r="W338">
        <f t="shared" si="241"/>
        <v>1.0089413447782452</v>
      </c>
      <c r="X338">
        <f t="shared" si="242"/>
        <v>2145</v>
      </c>
      <c r="Y338">
        <v>338</v>
      </c>
      <c r="Z338">
        <f t="shared" si="243"/>
        <v>337</v>
      </c>
      <c r="AA338">
        <f t="shared" si="244"/>
        <v>1.0089413447782452</v>
      </c>
      <c r="AB338">
        <f t="shared" si="245"/>
        <v>97</v>
      </c>
      <c r="AC338">
        <v>338</v>
      </c>
      <c r="AD338">
        <f t="shared" si="246"/>
        <v>337</v>
      </c>
      <c r="AE338">
        <f t="shared" si="247"/>
        <v>1.0089413447782452</v>
      </c>
      <c r="AF338">
        <f t="shared" si="248"/>
        <v>3.15</v>
      </c>
      <c r="AG338">
        <v>338</v>
      </c>
      <c r="AH338">
        <f t="shared" si="249"/>
        <v>337</v>
      </c>
      <c r="AI338">
        <f t="shared" si="250"/>
        <v>1.0089413447782452</v>
      </c>
      <c r="AJ338">
        <f t="shared" si="251"/>
        <v>3.11</v>
      </c>
      <c r="AK338">
        <v>338</v>
      </c>
      <c r="AL338">
        <f t="shared" si="252"/>
        <v>337</v>
      </c>
      <c r="AM338">
        <f t="shared" si="253"/>
        <v>1.0089413447782452</v>
      </c>
      <c r="AN338">
        <f t="shared" si="254"/>
        <v>8.6</v>
      </c>
      <c r="AO338">
        <v>338</v>
      </c>
      <c r="AP338">
        <f t="shared" si="255"/>
        <v>337</v>
      </c>
      <c r="AQ338">
        <f t="shared" si="256"/>
        <v>1.0089413447782452</v>
      </c>
      <c r="AR338">
        <f t="shared" si="257"/>
        <v>70</v>
      </c>
      <c r="AS338">
        <v>338</v>
      </c>
      <c r="AT338">
        <f t="shared" si="258"/>
        <v>337</v>
      </c>
      <c r="AU338">
        <f t="shared" si="259"/>
        <v>1.0089413447782452</v>
      </c>
      <c r="AV338">
        <f t="shared" si="260"/>
        <v>4800</v>
      </c>
      <c r="AW338">
        <v>338</v>
      </c>
      <c r="AX338">
        <f t="shared" si="261"/>
        <v>337</v>
      </c>
      <c r="AY338">
        <f t="shared" si="262"/>
        <v>1.0089413447782452</v>
      </c>
      <c r="AZ338">
        <f t="shared" si="263"/>
        <v>19</v>
      </c>
      <c r="BA338">
        <v>338</v>
      </c>
      <c r="BB338">
        <f t="shared" si="264"/>
        <v>337</v>
      </c>
      <c r="BC338">
        <f t="shared" si="265"/>
        <v>1.0089413447782452</v>
      </c>
      <c r="BD338">
        <f t="shared" si="266"/>
        <v>25</v>
      </c>
      <c r="BE338">
        <v>338</v>
      </c>
      <c r="BF338">
        <f t="shared" si="267"/>
        <v>337</v>
      </c>
      <c r="BG338">
        <f t="shared" si="268"/>
        <v>1.0089413447782452</v>
      </c>
      <c r="BH338">
        <f t="shared" si="269"/>
        <v>7788</v>
      </c>
    </row>
    <row r="339" spans="1:60" x14ac:dyDescent="0.25">
      <c r="A339">
        <v>339</v>
      </c>
      <c r="B339">
        <f t="shared" si="225"/>
        <v>338</v>
      </c>
      <c r="C339">
        <f t="shared" si="226"/>
        <v>1.0082260371959848</v>
      </c>
      <c r="D339">
        <f t="shared" si="227"/>
        <v>2</v>
      </c>
      <c r="E339">
        <v>339</v>
      </c>
      <c r="F339">
        <f t="shared" si="228"/>
        <v>338</v>
      </c>
      <c r="G339">
        <f t="shared" si="229"/>
        <v>1.0082260371959848</v>
      </c>
      <c r="H339">
        <f t="shared" si="230"/>
        <v>102.4</v>
      </c>
      <c r="I339">
        <v>339</v>
      </c>
      <c r="J339">
        <f t="shared" si="231"/>
        <v>338</v>
      </c>
      <c r="K339">
        <f t="shared" si="232"/>
        <v>1.0082260371959848</v>
      </c>
      <c r="L339">
        <f t="shared" si="233"/>
        <v>183.1</v>
      </c>
      <c r="M339">
        <v>339</v>
      </c>
      <c r="N339">
        <f t="shared" si="234"/>
        <v>338</v>
      </c>
      <c r="O339">
        <f t="shared" si="235"/>
        <v>1.0082260371959848</v>
      </c>
      <c r="P339">
        <f t="shared" si="236"/>
        <v>66.900000000000006</v>
      </c>
      <c r="Q339">
        <v>339</v>
      </c>
      <c r="R339">
        <f t="shared" si="237"/>
        <v>338</v>
      </c>
      <c r="S339">
        <f t="shared" si="238"/>
        <v>1.0082260371959848</v>
      </c>
      <c r="T339">
        <f t="shared" si="239"/>
        <v>55.5</v>
      </c>
      <c r="U339">
        <v>339</v>
      </c>
      <c r="V339">
        <f t="shared" si="240"/>
        <v>338</v>
      </c>
      <c r="W339">
        <f t="shared" si="241"/>
        <v>1.0082260371959848</v>
      </c>
      <c r="X339">
        <f t="shared" si="242"/>
        <v>2935</v>
      </c>
      <c r="Y339">
        <v>339</v>
      </c>
      <c r="Z339">
        <f t="shared" si="243"/>
        <v>338</v>
      </c>
      <c r="AA339">
        <f t="shared" si="244"/>
        <v>1.0082260371959848</v>
      </c>
      <c r="AB339">
        <f t="shared" si="245"/>
        <v>141</v>
      </c>
      <c r="AC339">
        <v>339</v>
      </c>
      <c r="AD339">
        <f t="shared" si="246"/>
        <v>338</v>
      </c>
      <c r="AE339">
        <f t="shared" si="247"/>
        <v>1.0082260371959848</v>
      </c>
      <c r="AF339">
        <f t="shared" si="248"/>
        <v>3.58</v>
      </c>
      <c r="AG339">
        <v>339</v>
      </c>
      <c r="AH339">
        <f t="shared" si="249"/>
        <v>338</v>
      </c>
      <c r="AI339">
        <f t="shared" si="250"/>
        <v>1.0082260371959848</v>
      </c>
      <c r="AJ339">
        <f t="shared" si="251"/>
        <v>3.41</v>
      </c>
      <c r="AK339">
        <v>339</v>
      </c>
      <c r="AL339">
        <f t="shared" si="252"/>
        <v>338</v>
      </c>
      <c r="AM339">
        <f t="shared" si="253"/>
        <v>1.0082260371959848</v>
      </c>
      <c r="AN339">
        <f t="shared" si="254"/>
        <v>9.4</v>
      </c>
      <c r="AO339">
        <v>339</v>
      </c>
      <c r="AP339">
        <f t="shared" si="255"/>
        <v>338</v>
      </c>
      <c r="AQ339">
        <f t="shared" si="256"/>
        <v>1.0082260371959848</v>
      </c>
      <c r="AR339">
        <f t="shared" si="257"/>
        <v>116</v>
      </c>
      <c r="AS339">
        <v>339</v>
      </c>
      <c r="AT339">
        <f t="shared" si="258"/>
        <v>338</v>
      </c>
      <c r="AU339">
        <f t="shared" si="259"/>
        <v>1.0082260371959848</v>
      </c>
      <c r="AV339">
        <f t="shared" si="260"/>
        <v>5500</v>
      </c>
      <c r="AW339">
        <v>339</v>
      </c>
      <c r="AX339">
        <f t="shared" si="261"/>
        <v>338</v>
      </c>
      <c r="AY339">
        <f t="shared" si="262"/>
        <v>1.0082260371959848</v>
      </c>
      <c r="AZ339">
        <f t="shared" si="263"/>
        <v>30</v>
      </c>
      <c r="BA339">
        <v>339</v>
      </c>
      <c r="BB339">
        <f t="shared" si="264"/>
        <v>338</v>
      </c>
      <c r="BC339">
        <f t="shared" si="265"/>
        <v>1.0082260371959848</v>
      </c>
      <c r="BD339">
        <f t="shared" si="266"/>
        <v>34</v>
      </c>
      <c r="BE339">
        <v>339</v>
      </c>
      <c r="BF339">
        <f t="shared" si="267"/>
        <v>338</v>
      </c>
      <c r="BG339">
        <f t="shared" si="268"/>
        <v>1.0082260371959848</v>
      </c>
      <c r="BH339">
        <f t="shared" si="269"/>
        <v>16503</v>
      </c>
    </row>
    <row r="340" spans="1:60" x14ac:dyDescent="0.25">
      <c r="A340">
        <v>340</v>
      </c>
      <c r="B340">
        <f t="shared" si="225"/>
        <v>339</v>
      </c>
      <c r="C340">
        <f t="shared" si="226"/>
        <v>1.0075107296137245</v>
      </c>
      <c r="D340">
        <f t="shared" si="227"/>
        <v>0</v>
      </c>
      <c r="E340">
        <v>340</v>
      </c>
      <c r="F340">
        <f t="shared" si="228"/>
        <v>339</v>
      </c>
      <c r="G340">
        <f t="shared" si="229"/>
        <v>1.0075107296137245</v>
      </c>
      <c r="H340">
        <f t="shared" si="230"/>
        <v>94.5</v>
      </c>
      <c r="I340">
        <v>340</v>
      </c>
      <c r="J340">
        <f t="shared" si="231"/>
        <v>339</v>
      </c>
      <c r="K340">
        <f t="shared" si="232"/>
        <v>1.0075107296137245</v>
      </c>
      <c r="L340">
        <f t="shared" si="233"/>
        <v>166.3</v>
      </c>
      <c r="M340">
        <v>340</v>
      </c>
      <c r="N340">
        <f t="shared" si="234"/>
        <v>339</v>
      </c>
      <c r="O340">
        <f t="shared" si="235"/>
        <v>1.0075107296137245</v>
      </c>
      <c r="P340">
        <f t="shared" si="236"/>
        <v>64.099999999999994</v>
      </c>
      <c r="Q340">
        <v>340</v>
      </c>
      <c r="R340">
        <f t="shared" si="237"/>
        <v>339</v>
      </c>
      <c r="S340">
        <f t="shared" si="238"/>
        <v>1.0075107296137245</v>
      </c>
      <c r="T340">
        <f t="shared" si="239"/>
        <v>52</v>
      </c>
      <c r="U340">
        <v>340</v>
      </c>
      <c r="V340">
        <f t="shared" si="240"/>
        <v>339</v>
      </c>
      <c r="W340">
        <f t="shared" si="241"/>
        <v>1.0075107296137245</v>
      </c>
      <c r="X340">
        <f t="shared" si="242"/>
        <v>2145</v>
      </c>
      <c r="Y340">
        <v>340</v>
      </c>
      <c r="Z340">
        <f t="shared" si="243"/>
        <v>339</v>
      </c>
      <c r="AA340">
        <f t="shared" si="244"/>
        <v>1.0075107296137245</v>
      </c>
      <c r="AB340">
        <f t="shared" si="245"/>
        <v>97</v>
      </c>
      <c r="AC340">
        <v>340</v>
      </c>
      <c r="AD340">
        <f t="shared" si="246"/>
        <v>339</v>
      </c>
      <c r="AE340">
        <f t="shared" si="247"/>
        <v>1.0075107296137245</v>
      </c>
      <c r="AF340">
        <f t="shared" si="248"/>
        <v>3.15</v>
      </c>
      <c r="AG340">
        <v>340</v>
      </c>
      <c r="AH340">
        <f t="shared" si="249"/>
        <v>339</v>
      </c>
      <c r="AI340">
        <f t="shared" si="250"/>
        <v>1.0075107296137245</v>
      </c>
      <c r="AJ340">
        <f t="shared" si="251"/>
        <v>3.11</v>
      </c>
      <c r="AK340">
        <v>340</v>
      </c>
      <c r="AL340">
        <f t="shared" si="252"/>
        <v>339</v>
      </c>
      <c r="AM340">
        <f t="shared" si="253"/>
        <v>1.0075107296137245</v>
      </c>
      <c r="AN340">
        <f t="shared" si="254"/>
        <v>8.6</v>
      </c>
      <c r="AO340">
        <v>340</v>
      </c>
      <c r="AP340">
        <f t="shared" si="255"/>
        <v>339</v>
      </c>
      <c r="AQ340">
        <f t="shared" si="256"/>
        <v>1.0075107296137245</v>
      </c>
      <c r="AR340">
        <f t="shared" si="257"/>
        <v>70</v>
      </c>
      <c r="AS340">
        <v>340</v>
      </c>
      <c r="AT340">
        <f t="shared" si="258"/>
        <v>339</v>
      </c>
      <c r="AU340">
        <f t="shared" si="259"/>
        <v>1.0075107296137245</v>
      </c>
      <c r="AV340">
        <f t="shared" si="260"/>
        <v>4800</v>
      </c>
      <c r="AW340">
        <v>340</v>
      </c>
      <c r="AX340">
        <f t="shared" si="261"/>
        <v>339</v>
      </c>
      <c r="AY340">
        <f t="shared" si="262"/>
        <v>1.0075107296137245</v>
      </c>
      <c r="AZ340">
        <f t="shared" si="263"/>
        <v>19</v>
      </c>
      <c r="BA340">
        <v>340</v>
      </c>
      <c r="BB340">
        <f t="shared" si="264"/>
        <v>339</v>
      </c>
      <c r="BC340">
        <f t="shared" si="265"/>
        <v>1.0075107296137245</v>
      </c>
      <c r="BD340">
        <f t="shared" si="266"/>
        <v>25</v>
      </c>
      <c r="BE340">
        <v>340</v>
      </c>
      <c r="BF340">
        <f t="shared" si="267"/>
        <v>339</v>
      </c>
      <c r="BG340">
        <f t="shared" si="268"/>
        <v>1.0075107296137245</v>
      </c>
      <c r="BH340">
        <f t="shared" si="269"/>
        <v>7788</v>
      </c>
    </row>
    <row r="341" spans="1:60" x14ac:dyDescent="0.25">
      <c r="A341">
        <v>341</v>
      </c>
      <c r="B341">
        <f t="shared" si="225"/>
        <v>340</v>
      </c>
      <c r="C341">
        <f t="shared" si="226"/>
        <v>1.0067954220314639</v>
      </c>
      <c r="D341">
        <f t="shared" si="227"/>
        <v>2</v>
      </c>
      <c r="E341">
        <v>341</v>
      </c>
      <c r="F341">
        <f t="shared" si="228"/>
        <v>340</v>
      </c>
      <c r="G341">
        <f t="shared" si="229"/>
        <v>1.0067954220314639</v>
      </c>
      <c r="H341">
        <f t="shared" si="230"/>
        <v>102.4</v>
      </c>
      <c r="I341">
        <v>341</v>
      </c>
      <c r="J341">
        <f t="shared" si="231"/>
        <v>340</v>
      </c>
      <c r="K341">
        <f t="shared" si="232"/>
        <v>1.0067954220314639</v>
      </c>
      <c r="L341">
        <f t="shared" si="233"/>
        <v>183.1</v>
      </c>
      <c r="M341">
        <v>341</v>
      </c>
      <c r="N341">
        <f t="shared" si="234"/>
        <v>340</v>
      </c>
      <c r="O341">
        <f t="shared" si="235"/>
        <v>1.0067954220314639</v>
      </c>
      <c r="P341">
        <f t="shared" si="236"/>
        <v>66.900000000000006</v>
      </c>
      <c r="Q341">
        <v>341</v>
      </c>
      <c r="R341">
        <f t="shared" si="237"/>
        <v>340</v>
      </c>
      <c r="S341">
        <f t="shared" si="238"/>
        <v>1.0067954220314639</v>
      </c>
      <c r="T341">
        <f t="shared" si="239"/>
        <v>55.5</v>
      </c>
      <c r="U341">
        <v>341</v>
      </c>
      <c r="V341">
        <f t="shared" si="240"/>
        <v>340</v>
      </c>
      <c r="W341">
        <f t="shared" si="241"/>
        <v>1.0067954220314639</v>
      </c>
      <c r="X341">
        <f t="shared" si="242"/>
        <v>2935</v>
      </c>
      <c r="Y341">
        <v>341</v>
      </c>
      <c r="Z341">
        <f t="shared" si="243"/>
        <v>340</v>
      </c>
      <c r="AA341">
        <f t="shared" si="244"/>
        <v>1.0067954220314639</v>
      </c>
      <c r="AB341">
        <f t="shared" si="245"/>
        <v>141</v>
      </c>
      <c r="AC341">
        <v>341</v>
      </c>
      <c r="AD341">
        <f t="shared" si="246"/>
        <v>340</v>
      </c>
      <c r="AE341">
        <f t="shared" si="247"/>
        <v>1.0067954220314639</v>
      </c>
      <c r="AF341">
        <f t="shared" si="248"/>
        <v>3.58</v>
      </c>
      <c r="AG341">
        <v>341</v>
      </c>
      <c r="AH341">
        <f t="shared" si="249"/>
        <v>340</v>
      </c>
      <c r="AI341">
        <f t="shared" si="250"/>
        <v>1.0067954220314639</v>
      </c>
      <c r="AJ341">
        <f t="shared" si="251"/>
        <v>3.41</v>
      </c>
      <c r="AK341">
        <v>341</v>
      </c>
      <c r="AL341">
        <f t="shared" si="252"/>
        <v>340</v>
      </c>
      <c r="AM341">
        <f t="shared" si="253"/>
        <v>1.0067954220314639</v>
      </c>
      <c r="AN341">
        <f t="shared" si="254"/>
        <v>9.4</v>
      </c>
      <c r="AO341">
        <v>341</v>
      </c>
      <c r="AP341">
        <f t="shared" si="255"/>
        <v>340</v>
      </c>
      <c r="AQ341">
        <f t="shared" si="256"/>
        <v>1.0067954220314639</v>
      </c>
      <c r="AR341">
        <f t="shared" si="257"/>
        <v>116</v>
      </c>
      <c r="AS341">
        <v>341</v>
      </c>
      <c r="AT341">
        <f t="shared" si="258"/>
        <v>340</v>
      </c>
      <c r="AU341">
        <f t="shared" si="259"/>
        <v>1.0067954220314639</v>
      </c>
      <c r="AV341">
        <f t="shared" si="260"/>
        <v>5500</v>
      </c>
      <c r="AW341">
        <v>341</v>
      </c>
      <c r="AX341">
        <f t="shared" si="261"/>
        <v>340</v>
      </c>
      <c r="AY341">
        <f t="shared" si="262"/>
        <v>1.0067954220314639</v>
      </c>
      <c r="AZ341">
        <f t="shared" si="263"/>
        <v>30</v>
      </c>
      <c r="BA341">
        <v>341</v>
      </c>
      <c r="BB341">
        <f t="shared" si="264"/>
        <v>340</v>
      </c>
      <c r="BC341">
        <f t="shared" si="265"/>
        <v>1.0067954220314639</v>
      </c>
      <c r="BD341">
        <f t="shared" si="266"/>
        <v>34</v>
      </c>
      <c r="BE341">
        <v>341</v>
      </c>
      <c r="BF341">
        <f t="shared" si="267"/>
        <v>340</v>
      </c>
      <c r="BG341">
        <f t="shared" si="268"/>
        <v>1.0067954220314639</v>
      </c>
      <c r="BH341">
        <f t="shared" si="269"/>
        <v>16503</v>
      </c>
    </row>
    <row r="342" spans="1:60" x14ac:dyDescent="0.25">
      <c r="A342">
        <v>342</v>
      </c>
      <c r="B342">
        <f t="shared" si="225"/>
        <v>341</v>
      </c>
      <c r="C342">
        <f t="shared" si="226"/>
        <v>1.0060801144492035</v>
      </c>
      <c r="D342">
        <f t="shared" si="227"/>
        <v>0</v>
      </c>
      <c r="E342">
        <v>342</v>
      </c>
      <c r="F342">
        <f t="shared" si="228"/>
        <v>341</v>
      </c>
      <c r="G342">
        <f t="shared" si="229"/>
        <v>1.0060801144492035</v>
      </c>
      <c r="H342">
        <f t="shared" si="230"/>
        <v>94.5</v>
      </c>
      <c r="I342">
        <v>342</v>
      </c>
      <c r="J342">
        <f t="shared" si="231"/>
        <v>341</v>
      </c>
      <c r="K342">
        <f t="shared" si="232"/>
        <v>1.0060801144492035</v>
      </c>
      <c r="L342">
        <f t="shared" si="233"/>
        <v>166.3</v>
      </c>
      <c r="M342">
        <v>342</v>
      </c>
      <c r="N342">
        <f t="shared" si="234"/>
        <v>341</v>
      </c>
      <c r="O342">
        <f t="shared" si="235"/>
        <v>1.0060801144492035</v>
      </c>
      <c r="P342">
        <f t="shared" si="236"/>
        <v>64.099999999999994</v>
      </c>
      <c r="Q342">
        <v>342</v>
      </c>
      <c r="R342">
        <f t="shared" si="237"/>
        <v>341</v>
      </c>
      <c r="S342">
        <f t="shared" si="238"/>
        <v>1.0060801144492035</v>
      </c>
      <c r="T342">
        <f t="shared" si="239"/>
        <v>52</v>
      </c>
      <c r="U342">
        <v>342</v>
      </c>
      <c r="V342">
        <f t="shared" si="240"/>
        <v>341</v>
      </c>
      <c r="W342">
        <f t="shared" si="241"/>
        <v>1.0060801144492035</v>
      </c>
      <c r="X342">
        <f t="shared" si="242"/>
        <v>2145</v>
      </c>
      <c r="Y342">
        <v>342</v>
      </c>
      <c r="Z342">
        <f t="shared" si="243"/>
        <v>341</v>
      </c>
      <c r="AA342">
        <f t="shared" si="244"/>
        <v>1.0060801144492035</v>
      </c>
      <c r="AB342">
        <f t="shared" si="245"/>
        <v>97</v>
      </c>
      <c r="AC342">
        <v>342</v>
      </c>
      <c r="AD342">
        <f t="shared" si="246"/>
        <v>341</v>
      </c>
      <c r="AE342">
        <f t="shared" si="247"/>
        <v>1.0060801144492035</v>
      </c>
      <c r="AF342">
        <f t="shared" si="248"/>
        <v>3.15</v>
      </c>
      <c r="AG342">
        <v>342</v>
      </c>
      <c r="AH342">
        <f t="shared" si="249"/>
        <v>341</v>
      </c>
      <c r="AI342">
        <f t="shared" si="250"/>
        <v>1.0060801144492035</v>
      </c>
      <c r="AJ342">
        <f t="shared" si="251"/>
        <v>3.11</v>
      </c>
      <c r="AK342">
        <v>342</v>
      </c>
      <c r="AL342">
        <f t="shared" si="252"/>
        <v>341</v>
      </c>
      <c r="AM342">
        <f t="shared" si="253"/>
        <v>1.0060801144492035</v>
      </c>
      <c r="AN342">
        <f t="shared" si="254"/>
        <v>8.6</v>
      </c>
      <c r="AO342">
        <v>342</v>
      </c>
      <c r="AP342">
        <f t="shared" si="255"/>
        <v>341</v>
      </c>
      <c r="AQ342">
        <f t="shared" si="256"/>
        <v>1.0060801144492035</v>
      </c>
      <c r="AR342">
        <f t="shared" si="257"/>
        <v>70</v>
      </c>
      <c r="AS342">
        <v>342</v>
      </c>
      <c r="AT342">
        <f t="shared" si="258"/>
        <v>341</v>
      </c>
      <c r="AU342">
        <f t="shared" si="259"/>
        <v>1.0060801144492035</v>
      </c>
      <c r="AV342">
        <f t="shared" si="260"/>
        <v>4800</v>
      </c>
      <c r="AW342">
        <v>342</v>
      </c>
      <c r="AX342">
        <f t="shared" si="261"/>
        <v>341</v>
      </c>
      <c r="AY342">
        <f t="shared" si="262"/>
        <v>1.0060801144492035</v>
      </c>
      <c r="AZ342">
        <f t="shared" si="263"/>
        <v>19</v>
      </c>
      <c r="BA342">
        <v>342</v>
      </c>
      <c r="BB342">
        <f t="shared" si="264"/>
        <v>341</v>
      </c>
      <c r="BC342">
        <f t="shared" si="265"/>
        <v>1.0060801144492035</v>
      </c>
      <c r="BD342">
        <f t="shared" si="266"/>
        <v>25</v>
      </c>
      <c r="BE342">
        <v>342</v>
      </c>
      <c r="BF342">
        <f t="shared" si="267"/>
        <v>341</v>
      </c>
      <c r="BG342">
        <f t="shared" si="268"/>
        <v>1.0060801144492035</v>
      </c>
      <c r="BH342">
        <f t="shared" si="269"/>
        <v>7788</v>
      </c>
    </row>
    <row r="343" spans="1:60" x14ac:dyDescent="0.25">
      <c r="A343">
        <v>343</v>
      </c>
      <c r="B343">
        <f t="shared" si="225"/>
        <v>342</v>
      </c>
      <c r="C343">
        <f t="shared" si="226"/>
        <v>1.0053648068669432</v>
      </c>
      <c r="D343">
        <f t="shared" si="227"/>
        <v>2</v>
      </c>
      <c r="E343">
        <v>343</v>
      </c>
      <c r="F343">
        <f t="shared" si="228"/>
        <v>342</v>
      </c>
      <c r="G343">
        <f t="shared" si="229"/>
        <v>1.0053648068669432</v>
      </c>
      <c r="H343">
        <f t="shared" si="230"/>
        <v>102.4</v>
      </c>
      <c r="I343">
        <v>343</v>
      </c>
      <c r="J343">
        <f t="shared" si="231"/>
        <v>342</v>
      </c>
      <c r="K343">
        <f t="shared" si="232"/>
        <v>1.0053648068669432</v>
      </c>
      <c r="L343">
        <f t="shared" si="233"/>
        <v>183.1</v>
      </c>
      <c r="M343">
        <v>343</v>
      </c>
      <c r="N343">
        <f t="shared" si="234"/>
        <v>342</v>
      </c>
      <c r="O343">
        <f t="shared" si="235"/>
        <v>1.0053648068669432</v>
      </c>
      <c r="P343">
        <f t="shared" si="236"/>
        <v>66.900000000000006</v>
      </c>
      <c r="Q343">
        <v>343</v>
      </c>
      <c r="R343">
        <f t="shared" si="237"/>
        <v>342</v>
      </c>
      <c r="S343">
        <f t="shared" si="238"/>
        <v>1.0053648068669432</v>
      </c>
      <c r="T343">
        <f t="shared" si="239"/>
        <v>55.5</v>
      </c>
      <c r="U343">
        <v>343</v>
      </c>
      <c r="V343">
        <f t="shared" si="240"/>
        <v>342</v>
      </c>
      <c r="W343">
        <f t="shared" si="241"/>
        <v>1.0053648068669432</v>
      </c>
      <c r="X343">
        <f t="shared" si="242"/>
        <v>2935</v>
      </c>
      <c r="Y343">
        <v>343</v>
      </c>
      <c r="Z343">
        <f t="shared" si="243"/>
        <v>342</v>
      </c>
      <c r="AA343">
        <f t="shared" si="244"/>
        <v>1.0053648068669432</v>
      </c>
      <c r="AB343">
        <f t="shared" si="245"/>
        <v>141</v>
      </c>
      <c r="AC343">
        <v>343</v>
      </c>
      <c r="AD343">
        <f t="shared" si="246"/>
        <v>342</v>
      </c>
      <c r="AE343">
        <f t="shared" si="247"/>
        <v>1.0053648068669432</v>
      </c>
      <c r="AF343">
        <f t="shared" si="248"/>
        <v>3.58</v>
      </c>
      <c r="AG343">
        <v>343</v>
      </c>
      <c r="AH343">
        <f t="shared" si="249"/>
        <v>342</v>
      </c>
      <c r="AI343">
        <f t="shared" si="250"/>
        <v>1.0053648068669432</v>
      </c>
      <c r="AJ343">
        <f t="shared" si="251"/>
        <v>3.41</v>
      </c>
      <c r="AK343">
        <v>343</v>
      </c>
      <c r="AL343">
        <f t="shared" si="252"/>
        <v>342</v>
      </c>
      <c r="AM343">
        <f t="shared" si="253"/>
        <v>1.0053648068669432</v>
      </c>
      <c r="AN343">
        <f t="shared" si="254"/>
        <v>9.4</v>
      </c>
      <c r="AO343">
        <v>343</v>
      </c>
      <c r="AP343">
        <f t="shared" si="255"/>
        <v>342</v>
      </c>
      <c r="AQ343">
        <f t="shared" si="256"/>
        <v>1.0053648068669432</v>
      </c>
      <c r="AR343">
        <f t="shared" si="257"/>
        <v>116</v>
      </c>
      <c r="AS343">
        <v>343</v>
      </c>
      <c r="AT343">
        <f t="shared" si="258"/>
        <v>342</v>
      </c>
      <c r="AU343">
        <f t="shared" si="259"/>
        <v>1.0053648068669432</v>
      </c>
      <c r="AV343">
        <f t="shared" si="260"/>
        <v>5500</v>
      </c>
      <c r="AW343">
        <v>343</v>
      </c>
      <c r="AX343">
        <f t="shared" si="261"/>
        <v>342</v>
      </c>
      <c r="AY343">
        <f t="shared" si="262"/>
        <v>1.0053648068669432</v>
      </c>
      <c r="AZ343">
        <f t="shared" si="263"/>
        <v>30</v>
      </c>
      <c r="BA343">
        <v>343</v>
      </c>
      <c r="BB343">
        <f t="shared" si="264"/>
        <v>342</v>
      </c>
      <c r="BC343">
        <f t="shared" si="265"/>
        <v>1.0053648068669432</v>
      </c>
      <c r="BD343">
        <f t="shared" si="266"/>
        <v>34</v>
      </c>
      <c r="BE343">
        <v>343</v>
      </c>
      <c r="BF343">
        <f t="shared" si="267"/>
        <v>342</v>
      </c>
      <c r="BG343">
        <f t="shared" si="268"/>
        <v>1.0053648068669432</v>
      </c>
      <c r="BH343">
        <f t="shared" si="269"/>
        <v>16503</v>
      </c>
    </row>
    <row r="344" spans="1:60" x14ac:dyDescent="0.25">
      <c r="A344">
        <v>344</v>
      </c>
      <c r="B344">
        <f t="shared" si="225"/>
        <v>343</v>
      </c>
      <c r="C344">
        <f t="shared" si="226"/>
        <v>1.0046494992846828</v>
      </c>
      <c r="D344">
        <f t="shared" si="227"/>
        <v>0</v>
      </c>
      <c r="E344">
        <v>344</v>
      </c>
      <c r="F344">
        <f t="shared" si="228"/>
        <v>343</v>
      </c>
      <c r="G344">
        <f t="shared" si="229"/>
        <v>1.0046494992846828</v>
      </c>
      <c r="H344">
        <f t="shared" si="230"/>
        <v>94.5</v>
      </c>
      <c r="I344">
        <v>344</v>
      </c>
      <c r="J344">
        <f t="shared" si="231"/>
        <v>343</v>
      </c>
      <c r="K344">
        <f t="shared" si="232"/>
        <v>1.0046494992846828</v>
      </c>
      <c r="L344">
        <f t="shared" si="233"/>
        <v>166.3</v>
      </c>
      <c r="M344">
        <v>344</v>
      </c>
      <c r="N344">
        <f t="shared" si="234"/>
        <v>343</v>
      </c>
      <c r="O344">
        <f t="shared" si="235"/>
        <v>1.0046494992846828</v>
      </c>
      <c r="P344">
        <f t="shared" si="236"/>
        <v>64.099999999999994</v>
      </c>
      <c r="Q344">
        <v>344</v>
      </c>
      <c r="R344">
        <f t="shared" si="237"/>
        <v>343</v>
      </c>
      <c r="S344">
        <f t="shared" si="238"/>
        <v>1.0046494992846828</v>
      </c>
      <c r="T344">
        <f t="shared" si="239"/>
        <v>52</v>
      </c>
      <c r="U344">
        <v>344</v>
      </c>
      <c r="V344">
        <f t="shared" si="240"/>
        <v>343</v>
      </c>
      <c r="W344">
        <f t="shared" si="241"/>
        <v>1.0046494992846828</v>
      </c>
      <c r="X344">
        <f t="shared" si="242"/>
        <v>2145</v>
      </c>
      <c r="Y344">
        <v>344</v>
      </c>
      <c r="Z344">
        <f t="shared" si="243"/>
        <v>343</v>
      </c>
      <c r="AA344">
        <f t="shared" si="244"/>
        <v>1.0046494992846828</v>
      </c>
      <c r="AB344">
        <f t="shared" si="245"/>
        <v>97</v>
      </c>
      <c r="AC344">
        <v>344</v>
      </c>
      <c r="AD344">
        <f t="shared" si="246"/>
        <v>343</v>
      </c>
      <c r="AE344">
        <f t="shared" si="247"/>
        <v>1.0046494992846828</v>
      </c>
      <c r="AF344">
        <f t="shared" si="248"/>
        <v>3.15</v>
      </c>
      <c r="AG344">
        <v>344</v>
      </c>
      <c r="AH344">
        <f t="shared" si="249"/>
        <v>343</v>
      </c>
      <c r="AI344">
        <f t="shared" si="250"/>
        <v>1.0046494992846828</v>
      </c>
      <c r="AJ344">
        <f t="shared" si="251"/>
        <v>3.11</v>
      </c>
      <c r="AK344">
        <v>344</v>
      </c>
      <c r="AL344">
        <f t="shared" si="252"/>
        <v>343</v>
      </c>
      <c r="AM344">
        <f t="shared" si="253"/>
        <v>1.0046494992846828</v>
      </c>
      <c r="AN344">
        <f t="shared" si="254"/>
        <v>8.6</v>
      </c>
      <c r="AO344">
        <v>344</v>
      </c>
      <c r="AP344">
        <f t="shared" si="255"/>
        <v>343</v>
      </c>
      <c r="AQ344">
        <f t="shared" si="256"/>
        <v>1.0046494992846828</v>
      </c>
      <c r="AR344">
        <f t="shared" si="257"/>
        <v>70</v>
      </c>
      <c r="AS344">
        <v>344</v>
      </c>
      <c r="AT344">
        <f t="shared" si="258"/>
        <v>343</v>
      </c>
      <c r="AU344">
        <f t="shared" si="259"/>
        <v>1.0046494992846828</v>
      </c>
      <c r="AV344">
        <f t="shared" si="260"/>
        <v>4800</v>
      </c>
      <c r="AW344">
        <v>344</v>
      </c>
      <c r="AX344">
        <f t="shared" si="261"/>
        <v>343</v>
      </c>
      <c r="AY344">
        <f t="shared" si="262"/>
        <v>1.0046494992846828</v>
      </c>
      <c r="AZ344">
        <f t="shared" si="263"/>
        <v>19</v>
      </c>
      <c r="BA344">
        <v>344</v>
      </c>
      <c r="BB344">
        <f t="shared" si="264"/>
        <v>343</v>
      </c>
      <c r="BC344">
        <f t="shared" si="265"/>
        <v>1.0046494992846828</v>
      </c>
      <c r="BD344">
        <f t="shared" si="266"/>
        <v>25</v>
      </c>
      <c r="BE344">
        <v>344</v>
      </c>
      <c r="BF344">
        <f t="shared" si="267"/>
        <v>343</v>
      </c>
      <c r="BG344">
        <f t="shared" si="268"/>
        <v>1.0046494992846828</v>
      </c>
      <c r="BH344">
        <f t="shared" si="269"/>
        <v>7788</v>
      </c>
    </row>
    <row r="345" spans="1:60" x14ac:dyDescent="0.25">
      <c r="A345">
        <v>345</v>
      </c>
      <c r="B345">
        <f t="shared" si="225"/>
        <v>344</v>
      </c>
      <c r="C345">
        <f t="shared" si="226"/>
        <v>1.0039341917024225</v>
      </c>
      <c r="D345">
        <f t="shared" si="227"/>
        <v>2</v>
      </c>
      <c r="E345">
        <v>345</v>
      </c>
      <c r="F345">
        <f t="shared" si="228"/>
        <v>344</v>
      </c>
      <c r="G345">
        <f t="shared" si="229"/>
        <v>1.0039341917024225</v>
      </c>
      <c r="H345">
        <f t="shared" si="230"/>
        <v>102.4</v>
      </c>
      <c r="I345">
        <v>345</v>
      </c>
      <c r="J345">
        <f t="shared" si="231"/>
        <v>344</v>
      </c>
      <c r="K345">
        <f t="shared" si="232"/>
        <v>1.0039341917024225</v>
      </c>
      <c r="L345">
        <f t="shared" si="233"/>
        <v>183.1</v>
      </c>
      <c r="M345">
        <v>345</v>
      </c>
      <c r="N345">
        <f t="shared" si="234"/>
        <v>344</v>
      </c>
      <c r="O345">
        <f t="shared" si="235"/>
        <v>1.0039341917024225</v>
      </c>
      <c r="P345">
        <f t="shared" si="236"/>
        <v>66.900000000000006</v>
      </c>
      <c r="Q345">
        <v>345</v>
      </c>
      <c r="R345">
        <f t="shared" si="237"/>
        <v>344</v>
      </c>
      <c r="S345">
        <f t="shared" si="238"/>
        <v>1.0039341917024225</v>
      </c>
      <c r="T345">
        <f t="shared" si="239"/>
        <v>55.5</v>
      </c>
      <c r="U345">
        <v>345</v>
      </c>
      <c r="V345">
        <f t="shared" si="240"/>
        <v>344</v>
      </c>
      <c r="W345">
        <f t="shared" si="241"/>
        <v>1.0039341917024225</v>
      </c>
      <c r="X345">
        <f t="shared" si="242"/>
        <v>2935</v>
      </c>
      <c r="Y345">
        <v>345</v>
      </c>
      <c r="Z345">
        <f t="shared" si="243"/>
        <v>344</v>
      </c>
      <c r="AA345">
        <f t="shared" si="244"/>
        <v>1.0039341917024225</v>
      </c>
      <c r="AB345">
        <f t="shared" si="245"/>
        <v>141</v>
      </c>
      <c r="AC345">
        <v>345</v>
      </c>
      <c r="AD345">
        <f t="shared" si="246"/>
        <v>344</v>
      </c>
      <c r="AE345">
        <f t="shared" si="247"/>
        <v>1.0039341917024225</v>
      </c>
      <c r="AF345">
        <f t="shared" si="248"/>
        <v>3.58</v>
      </c>
      <c r="AG345">
        <v>345</v>
      </c>
      <c r="AH345">
        <f t="shared" si="249"/>
        <v>344</v>
      </c>
      <c r="AI345">
        <f t="shared" si="250"/>
        <v>1.0039341917024225</v>
      </c>
      <c r="AJ345">
        <f t="shared" si="251"/>
        <v>3.41</v>
      </c>
      <c r="AK345">
        <v>345</v>
      </c>
      <c r="AL345">
        <f t="shared" si="252"/>
        <v>344</v>
      </c>
      <c r="AM345">
        <f t="shared" si="253"/>
        <v>1.0039341917024225</v>
      </c>
      <c r="AN345">
        <f t="shared" si="254"/>
        <v>9.4</v>
      </c>
      <c r="AO345">
        <v>345</v>
      </c>
      <c r="AP345">
        <f t="shared" si="255"/>
        <v>344</v>
      </c>
      <c r="AQ345">
        <f t="shared" si="256"/>
        <v>1.0039341917024225</v>
      </c>
      <c r="AR345">
        <f t="shared" si="257"/>
        <v>116</v>
      </c>
      <c r="AS345">
        <v>345</v>
      </c>
      <c r="AT345">
        <f t="shared" si="258"/>
        <v>344</v>
      </c>
      <c r="AU345">
        <f t="shared" si="259"/>
        <v>1.0039341917024225</v>
      </c>
      <c r="AV345">
        <f t="shared" si="260"/>
        <v>5500</v>
      </c>
      <c r="AW345">
        <v>345</v>
      </c>
      <c r="AX345">
        <f t="shared" si="261"/>
        <v>344</v>
      </c>
      <c r="AY345">
        <f t="shared" si="262"/>
        <v>1.0039341917024225</v>
      </c>
      <c r="AZ345">
        <f t="shared" si="263"/>
        <v>30</v>
      </c>
      <c r="BA345">
        <v>345</v>
      </c>
      <c r="BB345">
        <f t="shared" si="264"/>
        <v>344</v>
      </c>
      <c r="BC345">
        <f t="shared" si="265"/>
        <v>1.0039341917024225</v>
      </c>
      <c r="BD345">
        <f t="shared" si="266"/>
        <v>34</v>
      </c>
      <c r="BE345">
        <v>345</v>
      </c>
      <c r="BF345">
        <f t="shared" si="267"/>
        <v>344</v>
      </c>
      <c r="BG345">
        <f t="shared" si="268"/>
        <v>1.0039341917024225</v>
      </c>
      <c r="BH345">
        <f t="shared" si="269"/>
        <v>16503</v>
      </c>
    </row>
    <row r="346" spans="1:60" x14ac:dyDescent="0.25">
      <c r="A346">
        <v>346</v>
      </c>
      <c r="B346">
        <f t="shared" si="225"/>
        <v>345</v>
      </c>
      <c r="C346">
        <f t="shared" si="226"/>
        <v>1.0032188841201619</v>
      </c>
      <c r="D346">
        <f t="shared" si="227"/>
        <v>0</v>
      </c>
      <c r="E346">
        <v>346</v>
      </c>
      <c r="F346">
        <f t="shared" si="228"/>
        <v>345</v>
      </c>
      <c r="G346">
        <f t="shared" si="229"/>
        <v>1.0032188841201619</v>
      </c>
      <c r="H346">
        <f t="shared" si="230"/>
        <v>94.5</v>
      </c>
      <c r="I346">
        <v>346</v>
      </c>
      <c r="J346">
        <f t="shared" si="231"/>
        <v>345</v>
      </c>
      <c r="K346">
        <f t="shared" si="232"/>
        <v>1.0032188841201619</v>
      </c>
      <c r="L346">
        <f t="shared" si="233"/>
        <v>166.3</v>
      </c>
      <c r="M346">
        <v>346</v>
      </c>
      <c r="N346">
        <f t="shared" si="234"/>
        <v>345</v>
      </c>
      <c r="O346">
        <f t="shared" si="235"/>
        <v>1.0032188841201619</v>
      </c>
      <c r="P346">
        <f t="shared" si="236"/>
        <v>64.099999999999994</v>
      </c>
      <c r="Q346">
        <v>346</v>
      </c>
      <c r="R346">
        <f t="shared" si="237"/>
        <v>345</v>
      </c>
      <c r="S346">
        <f t="shared" si="238"/>
        <v>1.0032188841201619</v>
      </c>
      <c r="T346">
        <f t="shared" si="239"/>
        <v>52</v>
      </c>
      <c r="U346">
        <v>346</v>
      </c>
      <c r="V346">
        <f t="shared" si="240"/>
        <v>345</v>
      </c>
      <c r="W346">
        <f t="shared" si="241"/>
        <v>1.0032188841201619</v>
      </c>
      <c r="X346">
        <f t="shared" si="242"/>
        <v>2145</v>
      </c>
      <c r="Y346">
        <v>346</v>
      </c>
      <c r="Z346">
        <f t="shared" si="243"/>
        <v>345</v>
      </c>
      <c r="AA346">
        <f t="shared" si="244"/>
        <v>1.0032188841201619</v>
      </c>
      <c r="AB346">
        <f t="shared" si="245"/>
        <v>97</v>
      </c>
      <c r="AC346">
        <v>346</v>
      </c>
      <c r="AD346">
        <f t="shared" si="246"/>
        <v>345</v>
      </c>
      <c r="AE346">
        <f t="shared" si="247"/>
        <v>1.0032188841201619</v>
      </c>
      <c r="AF346">
        <f t="shared" si="248"/>
        <v>3.15</v>
      </c>
      <c r="AG346">
        <v>346</v>
      </c>
      <c r="AH346">
        <f t="shared" si="249"/>
        <v>345</v>
      </c>
      <c r="AI346">
        <f t="shared" si="250"/>
        <v>1.0032188841201619</v>
      </c>
      <c r="AJ346">
        <f t="shared" si="251"/>
        <v>3.11</v>
      </c>
      <c r="AK346">
        <v>346</v>
      </c>
      <c r="AL346">
        <f t="shared" si="252"/>
        <v>345</v>
      </c>
      <c r="AM346">
        <f t="shared" si="253"/>
        <v>1.0032188841201619</v>
      </c>
      <c r="AN346">
        <f t="shared" si="254"/>
        <v>8.6</v>
      </c>
      <c r="AO346">
        <v>346</v>
      </c>
      <c r="AP346">
        <f t="shared" si="255"/>
        <v>345</v>
      </c>
      <c r="AQ346">
        <f t="shared" si="256"/>
        <v>1.0032188841201619</v>
      </c>
      <c r="AR346">
        <f t="shared" si="257"/>
        <v>70</v>
      </c>
      <c r="AS346">
        <v>346</v>
      </c>
      <c r="AT346">
        <f t="shared" si="258"/>
        <v>345</v>
      </c>
      <c r="AU346">
        <f t="shared" si="259"/>
        <v>1.0032188841201619</v>
      </c>
      <c r="AV346">
        <f t="shared" si="260"/>
        <v>4800</v>
      </c>
      <c r="AW346">
        <v>346</v>
      </c>
      <c r="AX346">
        <f t="shared" si="261"/>
        <v>345</v>
      </c>
      <c r="AY346">
        <f t="shared" si="262"/>
        <v>1.0032188841201619</v>
      </c>
      <c r="AZ346">
        <f t="shared" si="263"/>
        <v>19</v>
      </c>
      <c r="BA346">
        <v>346</v>
      </c>
      <c r="BB346">
        <f t="shared" si="264"/>
        <v>345</v>
      </c>
      <c r="BC346">
        <f t="shared" si="265"/>
        <v>1.0032188841201619</v>
      </c>
      <c r="BD346">
        <f t="shared" si="266"/>
        <v>25</v>
      </c>
      <c r="BE346">
        <v>346</v>
      </c>
      <c r="BF346">
        <f t="shared" si="267"/>
        <v>345</v>
      </c>
      <c r="BG346">
        <f t="shared" si="268"/>
        <v>1.0032188841201619</v>
      </c>
      <c r="BH346">
        <f t="shared" si="269"/>
        <v>7788</v>
      </c>
    </row>
    <row r="347" spans="1:60" x14ac:dyDescent="0.25">
      <c r="A347">
        <v>347</v>
      </c>
      <c r="B347">
        <f t="shared" si="225"/>
        <v>346</v>
      </c>
      <c r="C347">
        <f t="shared" si="226"/>
        <v>1.0025035765379016</v>
      </c>
      <c r="D347">
        <f t="shared" si="227"/>
        <v>2</v>
      </c>
      <c r="E347">
        <v>347</v>
      </c>
      <c r="F347">
        <f t="shared" si="228"/>
        <v>346</v>
      </c>
      <c r="G347">
        <f t="shared" si="229"/>
        <v>1.0025035765379016</v>
      </c>
      <c r="H347">
        <f t="shared" si="230"/>
        <v>102.4</v>
      </c>
      <c r="I347">
        <v>347</v>
      </c>
      <c r="J347">
        <f t="shared" si="231"/>
        <v>346</v>
      </c>
      <c r="K347">
        <f t="shared" si="232"/>
        <v>1.0025035765379016</v>
      </c>
      <c r="L347">
        <f t="shared" si="233"/>
        <v>183.1</v>
      </c>
      <c r="M347">
        <v>347</v>
      </c>
      <c r="N347">
        <f t="shared" si="234"/>
        <v>346</v>
      </c>
      <c r="O347">
        <f t="shared" si="235"/>
        <v>1.0025035765379016</v>
      </c>
      <c r="P347">
        <f t="shared" si="236"/>
        <v>66.900000000000006</v>
      </c>
      <c r="Q347">
        <v>347</v>
      </c>
      <c r="R347">
        <f t="shared" si="237"/>
        <v>346</v>
      </c>
      <c r="S347">
        <f t="shared" si="238"/>
        <v>1.0025035765379016</v>
      </c>
      <c r="T347">
        <f t="shared" si="239"/>
        <v>55.5</v>
      </c>
      <c r="U347">
        <v>347</v>
      </c>
      <c r="V347">
        <f t="shared" si="240"/>
        <v>346</v>
      </c>
      <c r="W347">
        <f t="shared" si="241"/>
        <v>1.0025035765379016</v>
      </c>
      <c r="X347">
        <f t="shared" si="242"/>
        <v>2935</v>
      </c>
      <c r="Y347">
        <v>347</v>
      </c>
      <c r="Z347">
        <f t="shared" si="243"/>
        <v>346</v>
      </c>
      <c r="AA347">
        <f t="shared" si="244"/>
        <v>1.0025035765379016</v>
      </c>
      <c r="AB347">
        <f t="shared" si="245"/>
        <v>141</v>
      </c>
      <c r="AC347">
        <v>347</v>
      </c>
      <c r="AD347">
        <f t="shared" si="246"/>
        <v>346</v>
      </c>
      <c r="AE347">
        <f t="shared" si="247"/>
        <v>1.0025035765379016</v>
      </c>
      <c r="AF347">
        <f t="shared" si="248"/>
        <v>3.58</v>
      </c>
      <c r="AG347">
        <v>347</v>
      </c>
      <c r="AH347">
        <f t="shared" si="249"/>
        <v>346</v>
      </c>
      <c r="AI347">
        <f t="shared" si="250"/>
        <v>1.0025035765379016</v>
      </c>
      <c r="AJ347">
        <f t="shared" si="251"/>
        <v>3.41</v>
      </c>
      <c r="AK347">
        <v>347</v>
      </c>
      <c r="AL347">
        <f t="shared" si="252"/>
        <v>346</v>
      </c>
      <c r="AM347">
        <f t="shared" si="253"/>
        <v>1.0025035765379016</v>
      </c>
      <c r="AN347">
        <f t="shared" si="254"/>
        <v>9.4</v>
      </c>
      <c r="AO347">
        <v>347</v>
      </c>
      <c r="AP347">
        <f t="shared" si="255"/>
        <v>346</v>
      </c>
      <c r="AQ347">
        <f t="shared" si="256"/>
        <v>1.0025035765379016</v>
      </c>
      <c r="AR347">
        <f t="shared" si="257"/>
        <v>116</v>
      </c>
      <c r="AS347">
        <v>347</v>
      </c>
      <c r="AT347">
        <f t="shared" si="258"/>
        <v>346</v>
      </c>
      <c r="AU347">
        <f t="shared" si="259"/>
        <v>1.0025035765379016</v>
      </c>
      <c r="AV347">
        <f t="shared" si="260"/>
        <v>5500</v>
      </c>
      <c r="AW347">
        <v>347</v>
      </c>
      <c r="AX347">
        <f t="shared" si="261"/>
        <v>346</v>
      </c>
      <c r="AY347">
        <f t="shared" si="262"/>
        <v>1.0025035765379016</v>
      </c>
      <c r="AZ347">
        <f t="shared" si="263"/>
        <v>30</v>
      </c>
      <c r="BA347">
        <v>347</v>
      </c>
      <c r="BB347">
        <f t="shared" si="264"/>
        <v>346</v>
      </c>
      <c r="BC347">
        <f t="shared" si="265"/>
        <v>1.0025035765379016</v>
      </c>
      <c r="BD347">
        <f t="shared" si="266"/>
        <v>34</v>
      </c>
      <c r="BE347">
        <v>347</v>
      </c>
      <c r="BF347">
        <f t="shared" si="267"/>
        <v>346</v>
      </c>
      <c r="BG347">
        <f t="shared" si="268"/>
        <v>1.0025035765379016</v>
      </c>
      <c r="BH347">
        <f t="shared" si="269"/>
        <v>16503</v>
      </c>
    </row>
    <row r="348" spans="1:60" x14ac:dyDescent="0.25">
      <c r="A348">
        <v>348</v>
      </c>
      <c r="B348">
        <f t="shared" si="225"/>
        <v>347</v>
      </c>
      <c r="C348">
        <f t="shared" si="226"/>
        <v>1.0017882689556412</v>
      </c>
      <c r="D348">
        <f t="shared" si="227"/>
        <v>0</v>
      </c>
      <c r="E348">
        <v>348</v>
      </c>
      <c r="F348">
        <f t="shared" si="228"/>
        <v>347</v>
      </c>
      <c r="G348">
        <f t="shared" si="229"/>
        <v>1.0017882689556412</v>
      </c>
      <c r="H348">
        <f t="shared" si="230"/>
        <v>94.5</v>
      </c>
      <c r="I348">
        <v>348</v>
      </c>
      <c r="J348">
        <f t="shared" si="231"/>
        <v>347</v>
      </c>
      <c r="K348">
        <f t="shared" si="232"/>
        <v>1.0017882689556412</v>
      </c>
      <c r="L348">
        <f t="shared" si="233"/>
        <v>166.3</v>
      </c>
      <c r="M348">
        <v>348</v>
      </c>
      <c r="N348">
        <f t="shared" si="234"/>
        <v>347</v>
      </c>
      <c r="O348">
        <f t="shared" si="235"/>
        <v>1.0017882689556412</v>
      </c>
      <c r="P348">
        <f t="shared" si="236"/>
        <v>64.099999999999994</v>
      </c>
      <c r="Q348">
        <v>348</v>
      </c>
      <c r="R348">
        <f t="shared" si="237"/>
        <v>347</v>
      </c>
      <c r="S348">
        <f t="shared" si="238"/>
        <v>1.0017882689556412</v>
      </c>
      <c r="T348">
        <f t="shared" si="239"/>
        <v>52</v>
      </c>
      <c r="U348">
        <v>348</v>
      </c>
      <c r="V348">
        <f t="shared" si="240"/>
        <v>347</v>
      </c>
      <c r="W348">
        <f t="shared" si="241"/>
        <v>1.0017882689556412</v>
      </c>
      <c r="X348">
        <f t="shared" si="242"/>
        <v>2145</v>
      </c>
      <c r="Y348">
        <v>348</v>
      </c>
      <c r="Z348">
        <f t="shared" si="243"/>
        <v>347</v>
      </c>
      <c r="AA348">
        <f t="shared" si="244"/>
        <v>1.0017882689556412</v>
      </c>
      <c r="AB348">
        <f t="shared" si="245"/>
        <v>97</v>
      </c>
      <c r="AC348">
        <v>348</v>
      </c>
      <c r="AD348">
        <f t="shared" si="246"/>
        <v>347</v>
      </c>
      <c r="AE348">
        <f t="shared" si="247"/>
        <v>1.0017882689556412</v>
      </c>
      <c r="AF348">
        <f t="shared" si="248"/>
        <v>3.15</v>
      </c>
      <c r="AG348">
        <v>348</v>
      </c>
      <c r="AH348">
        <f t="shared" si="249"/>
        <v>347</v>
      </c>
      <c r="AI348">
        <f t="shared" si="250"/>
        <v>1.0017882689556412</v>
      </c>
      <c r="AJ348">
        <f t="shared" si="251"/>
        <v>3.11</v>
      </c>
      <c r="AK348">
        <v>348</v>
      </c>
      <c r="AL348">
        <f t="shared" si="252"/>
        <v>347</v>
      </c>
      <c r="AM348">
        <f t="shared" si="253"/>
        <v>1.0017882689556412</v>
      </c>
      <c r="AN348">
        <f t="shared" si="254"/>
        <v>8.6</v>
      </c>
      <c r="AO348">
        <v>348</v>
      </c>
      <c r="AP348">
        <f t="shared" si="255"/>
        <v>347</v>
      </c>
      <c r="AQ348">
        <f t="shared" si="256"/>
        <v>1.0017882689556412</v>
      </c>
      <c r="AR348">
        <f t="shared" si="257"/>
        <v>70</v>
      </c>
      <c r="AS348">
        <v>348</v>
      </c>
      <c r="AT348">
        <f t="shared" si="258"/>
        <v>347</v>
      </c>
      <c r="AU348">
        <f t="shared" si="259"/>
        <v>1.0017882689556412</v>
      </c>
      <c r="AV348">
        <f t="shared" si="260"/>
        <v>4800</v>
      </c>
      <c r="AW348">
        <v>348</v>
      </c>
      <c r="AX348">
        <f t="shared" si="261"/>
        <v>347</v>
      </c>
      <c r="AY348">
        <f t="shared" si="262"/>
        <v>1.0017882689556412</v>
      </c>
      <c r="AZ348">
        <f t="shared" si="263"/>
        <v>19</v>
      </c>
      <c r="BA348">
        <v>348</v>
      </c>
      <c r="BB348">
        <f t="shared" si="264"/>
        <v>347</v>
      </c>
      <c r="BC348">
        <f t="shared" si="265"/>
        <v>1.0017882689556412</v>
      </c>
      <c r="BD348">
        <f t="shared" si="266"/>
        <v>25</v>
      </c>
      <c r="BE348">
        <v>348</v>
      </c>
      <c r="BF348">
        <f t="shared" si="267"/>
        <v>347</v>
      </c>
      <c r="BG348">
        <f t="shared" si="268"/>
        <v>1.0017882689556412</v>
      </c>
      <c r="BH348">
        <f t="shared" si="269"/>
        <v>7788</v>
      </c>
    </row>
    <row r="349" spans="1:60" x14ac:dyDescent="0.25">
      <c r="A349">
        <v>349</v>
      </c>
      <c r="B349">
        <f t="shared" si="225"/>
        <v>348</v>
      </c>
      <c r="C349">
        <f t="shared" si="226"/>
        <v>1.0010729613733809</v>
      </c>
      <c r="D349">
        <f t="shared" si="227"/>
        <v>2</v>
      </c>
      <c r="E349">
        <v>349</v>
      </c>
      <c r="F349">
        <f t="shared" si="228"/>
        <v>348</v>
      </c>
      <c r="G349">
        <f t="shared" si="229"/>
        <v>1.0010729613733809</v>
      </c>
      <c r="H349">
        <f t="shared" si="230"/>
        <v>102.4</v>
      </c>
      <c r="I349">
        <v>349</v>
      </c>
      <c r="J349">
        <f t="shared" si="231"/>
        <v>348</v>
      </c>
      <c r="K349">
        <f t="shared" si="232"/>
        <v>1.0010729613733809</v>
      </c>
      <c r="L349">
        <f t="shared" si="233"/>
        <v>183.1</v>
      </c>
      <c r="M349">
        <v>349</v>
      </c>
      <c r="N349">
        <f t="shared" si="234"/>
        <v>348</v>
      </c>
      <c r="O349">
        <f t="shared" si="235"/>
        <v>1.0010729613733809</v>
      </c>
      <c r="P349">
        <f t="shared" si="236"/>
        <v>66.900000000000006</v>
      </c>
      <c r="Q349">
        <v>349</v>
      </c>
      <c r="R349">
        <f t="shared" si="237"/>
        <v>348</v>
      </c>
      <c r="S349">
        <f t="shared" si="238"/>
        <v>1.0010729613733809</v>
      </c>
      <c r="T349">
        <f t="shared" si="239"/>
        <v>55.5</v>
      </c>
      <c r="U349">
        <v>349</v>
      </c>
      <c r="V349">
        <f t="shared" si="240"/>
        <v>348</v>
      </c>
      <c r="W349">
        <f t="shared" si="241"/>
        <v>1.0010729613733809</v>
      </c>
      <c r="X349">
        <f t="shared" si="242"/>
        <v>2935</v>
      </c>
      <c r="Y349">
        <v>349</v>
      </c>
      <c r="Z349">
        <f t="shared" si="243"/>
        <v>348</v>
      </c>
      <c r="AA349">
        <f t="shared" si="244"/>
        <v>1.0010729613733809</v>
      </c>
      <c r="AB349">
        <f t="shared" si="245"/>
        <v>141</v>
      </c>
      <c r="AC349">
        <v>349</v>
      </c>
      <c r="AD349">
        <f t="shared" si="246"/>
        <v>348</v>
      </c>
      <c r="AE349">
        <f t="shared" si="247"/>
        <v>1.0010729613733809</v>
      </c>
      <c r="AF349">
        <f t="shared" si="248"/>
        <v>3.58</v>
      </c>
      <c r="AG349">
        <v>349</v>
      </c>
      <c r="AH349">
        <f t="shared" si="249"/>
        <v>348</v>
      </c>
      <c r="AI349">
        <f t="shared" si="250"/>
        <v>1.0010729613733809</v>
      </c>
      <c r="AJ349">
        <f t="shared" si="251"/>
        <v>3.41</v>
      </c>
      <c r="AK349">
        <v>349</v>
      </c>
      <c r="AL349">
        <f t="shared" si="252"/>
        <v>348</v>
      </c>
      <c r="AM349">
        <f t="shared" si="253"/>
        <v>1.0010729613733809</v>
      </c>
      <c r="AN349">
        <f t="shared" si="254"/>
        <v>9.4</v>
      </c>
      <c r="AO349">
        <v>349</v>
      </c>
      <c r="AP349">
        <f t="shared" si="255"/>
        <v>348</v>
      </c>
      <c r="AQ349">
        <f t="shared" si="256"/>
        <v>1.0010729613733809</v>
      </c>
      <c r="AR349">
        <f t="shared" si="257"/>
        <v>116</v>
      </c>
      <c r="AS349">
        <v>349</v>
      </c>
      <c r="AT349">
        <f t="shared" si="258"/>
        <v>348</v>
      </c>
      <c r="AU349">
        <f t="shared" si="259"/>
        <v>1.0010729613733809</v>
      </c>
      <c r="AV349">
        <f t="shared" si="260"/>
        <v>5500</v>
      </c>
      <c r="AW349">
        <v>349</v>
      </c>
      <c r="AX349">
        <f t="shared" si="261"/>
        <v>348</v>
      </c>
      <c r="AY349">
        <f t="shared" si="262"/>
        <v>1.0010729613733809</v>
      </c>
      <c r="AZ349">
        <f t="shared" si="263"/>
        <v>30</v>
      </c>
      <c r="BA349">
        <v>349</v>
      </c>
      <c r="BB349">
        <f t="shared" si="264"/>
        <v>348</v>
      </c>
      <c r="BC349">
        <f t="shared" si="265"/>
        <v>1.0010729613733809</v>
      </c>
      <c r="BD349">
        <f t="shared" si="266"/>
        <v>34</v>
      </c>
      <c r="BE349">
        <v>349</v>
      </c>
      <c r="BF349">
        <f t="shared" si="267"/>
        <v>348</v>
      </c>
      <c r="BG349">
        <f t="shared" si="268"/>
        <v>1.0010729613733809</v>
      </c>
      <c r="BH349">
        <f t="shared" si="269"/>
        <v>16503</v>
      </c>
    </row>
    <row r="350" spans="1:60" x14ac:dyDescent="0.25">
      <c r="A350">
        <v>350</v>
      </c>
      <c r="B350">
        <f t="shared" si="225"/>
        <v>349</v>
      </c>
      <c r="C350">
        <f t="shared" si="226"/>
        <v>1.0003576537911203</v>
      </c>
      <c r="D350">
        <f t="shared" si="227"/>
        <v>0</v>
      </c>
      <c r="E350">
        <v>350</v>
      </c>
      <c r="F350">
        <f t="shared" si="228"/>
        <v>349</v>
      </c>
      <c r="G350">
        <f t="shared" si="229"/>
        <v>1.0003576537911203</v>
      </c>
      <c r="H350">
        <f t="shared" si="230"/>
        <v>94.5</v>
      </c>
      <c r="I350">
        <v>350</v>
      </c>
      <c r="J350">
        <f t="shared" si="231"/>
        <v>349</v>
      </c>
      <c r="K350">
        <f t="shared" si="232"/>
        <v>1.0003576537911203</v>
      </c>
      <c r="L350">
        <f t="shared" si="233"/>
        <v>166.3</v>
      </c>
      <c r="M350">
        <v>350</v>
      </c>
      <c r="N350">
        <f t="shared" si="234"/>
        <v>349</v>
      </c>
      <c r="O350">
        <f t="shared" si="235"/>
        <v>1.0003576537911203</v>
      </c>
      <c r="P350">
        <f t="shared" si="236"/>
        <v>64.099999999999994</v>
      </c>
      <c r="Q350">
        <v>350</v>
      </c>
      <c r="R350">
        <f t="shared" si="237"/>
        <v>349</v>
      </c>
      <c r="S350">
        <f t="shared" si="238"/>
        <v>1.0003576537911203</v>
      </c>
      <c r="T350">
        <f t="shared" si="239"/>
        <v>52</v>
      </c>
      <c r="U350">
        <v>350</v>
      </c>
      <c r="V350">
        <f t="shared" si="240"/>
        <v>349</v>
      </c>
      <c r="W350">
        <f t="shared" si="241"/>
        <v>1.0003576537911203</v>
      </c>
      <c r="X350">
        <f t="shared" si="242"/>
        <v>2145</v>
      </c>
      <c r="Y350">
        <v>350</v>
      </c>
      <c r="Z350">
        <f t="shared" si="243"/>
        <v>349</v>
      </c>
      <c r="AA350">
        <f t="shared" si="244"/>
        <v>1.0003576537911203</v>
      </c>
      <c r="AB350">
        <f t="shared" si="245"/>
        <v>97</v>
      </c>
      <c r="AC350">
        <v>350</v>
      </c>
      <c r="AD350">
        <f t="shared" si="246"/>
        <v>349</v>
      </c>
      <c r="AE350">
        <f t="shared" si="247"/>
        <v>1.0003576537911203</v>
      </c>
      <c r="AF350">
        <f t="shared" si="248"/>
        <v>3.15</v>
      </c>
      <c r="AG350">
        <v>350</v>
      </c>
      <c r="AH350">
        <f t="shared" si="249"/>
        <v>349</v>
      </c>
      <c r="AI350">
        <f t="shared" si="250"/>
        <v>1.0003576537911203</v>
      </c>
      <c r="AJ350">
        <f t="shared" si="251"/>
        <v>3.11</v>
      </c>
      <c r="AK350">
        <v>350</v>
      </c>
      <c r="AL350">
        <f t="shared" si="252"/>
        <v>349</v>
      </c>
      <c r="AM350">
        <f t="shared" si="253"/>
        <v>1.0003576537911203</v>
      </c>
      <c r="AN350">
        <f t="shared" si="254"/>
        <v>8.6</v>
      </c>
      <c r="AO350">
        <v>350</v>
      </c>
      <c r="AP350">
        <f t="shared" si="255"/>
        <v>349</v>
      </c>
      <c r="AQ350">
        <f t="shared" si="256"/>
        <v>1.0003576537911203</v>
      </c>
      <c r="AR350">
        <f t="shared" si="257"/>
        <v>70</v>
      </c>
      <c r="AS350">
        <v>350</v>
      </c>
      <c r="AT350">
        <f t="shared" si="258"/>
        <v>349</v>
      </c>
      <c r="AU350">
        <f t="shared" si="259"/>
        <v>1.0003576537911203</v>
      </c>
      <c r="AV350">
        <f t="shared" si="260"/>
        <v>4800</v>
      </c>
      <c r="AW350">
        <v>350</v>
      </c>
      <c r="AX350">
        <f t="shared" si="261"/>
        <v>349</v>
      </c>
      <c r="AY350">
        <f t="shared" si="262"/>
        <v>1.0003576537911203</v>
      </c>
      <c r="AZ350">
        <f t="shared" si="263"/>
        <v>19</v>
      </c>
      <c r="BA350">
        <v>350</v>
      </c>
      <c r="BB350">
        <f t="shared" si="264"/>
        <v>349</v>
      </c>
      <c r="BC350">
        <f t="shared" si="265"/>
        <v>1.0003576537911203</v>
      </c>
      <c r="BD350">
        <f t="shared" si="266"/>
        <v>25</v>
      </c>
      <c r="BE350">
        <v>350</v>
      </c>
      <c r="BF350">
        <f t="shared" si="267"/>
        <v>349</v>
      </c>
      <c r="BG350">
        <f t="shared" si="268"/>
        <v>1.0003576537911203</v>
      </c>
      <c r="BH350">
        <f t="shared" si="269"/>
        <v>7788</v>
      </c>
    </row>
    <row r="351" spans="1:60" x14ac:dyDescent="0.25">
      <c r="A351">
        <v>351</v>
      </c>
      <c r="B351">
        <f t="shared" si="225"/>
        <v>350</v>
      </c>
      <c r="C351">
        <f t="shared" si="226"/>
        <v>0.99964234620885994</v>
      </c>
      <c r="D351">
        <f t="shared" si="227"/>
        <v>2</v>
      </c>
      <c r="E351">
        <v>351</v>
      </c>
      <c r="F351">
        <f t="shared" si="228"/>
        <v>350</v>
      </c>
      <c r="G351">
        <f t="shared" si="229"/>
        <v>0.99964234620885994</v>
      </c>
      <c r="H351">
        <f t="shared" si="230"/>
        <v>102.4</v>
      </c>
      <c r="I351">
        <v>351</v>
      </c>
      <c r="J351">
        <f t="shared" si="231"/>
        <v>350</v>
      </c>
      <c r="K351">
        <f t="shared" si="232"/>
        <v>0.99964234620885994</v>
      </c>
      <c r="L351">
        <f t="shared" si="233"/>
        <v>183.1</v>
      </c>
      <c r="M351">
        <v>351</v>
      </c>
      <c r="N351">
        <f t="shared" si="234"/>
        <v>350</v>
      </c>
      <c r="O351">
        <f t="shared" si="235"/>
        <v>0.99964234620885994</v>
      </c>
      <c r="P351">
        <f t="shared" si="236"/>
        <v>66.900000000000006</v>
      </c>
      <c r="Q351">
        <v>351</v>
      </c>
      <c r="R351">
        <f t="shared" si="237"/>
        <v>350</v>
      </c>
      <c r="S351">
        <f t="shared" si="238"/>
        <v>0.99964234620885994</v>
      </c>
      <c r="T351">
        <f t="shared" si="239"/>
        <v>55.5</v>
      </c>
      <c r="U351">
        <v>351</v>
      </c>
      <c r="V351">
        <f t="shared" si="240"/>
        <v>350</v>
      </c>
      <c r="W351">
        <f t="shared" si="241"/>
        <v>0.99964234620885994</v>
      </c>
      <c r="X351">
        <f t="shared" si="242"/>
        <v>2935</v>
      </c>
      <c r="Y351">
        <v>351</v>
      </c>
      <c r="Z351">
        <f t="shared" si="243"/>
        <v>350</v>
      </c>
      <c r="AA351">
        <f t="shared" si="244"/>
        <v>0.99964234620885994</v>
      </c>
      <c r="AB351">
        <f t="shared" si="245"/>
        <v>141</v>
      </c>
      <c r="AC351">
        <v>351</v>
      </c>
      <c r="AD351">
        <f t="shared" si="246"/>
        <v>350</v>
      </c>
      <c r="AE351">
        <f t="shared" si="247"/>
        <v>0.99964234620885994</v>
      </c>
      <c r="AF351">
        <f t="shared" si="248"/>
        <v>3.58</v>
      </c>
      <c r="AG351">
        <v>351</v>
      </c>
      <c r="AH351">
        <f t="shared" si="249"/>
        <v>350</v>
      </c>
      <c r="AI351">
        <f t="shared" si="250"/>
        <v>0.99964234620885994</v>
      </c>
      <c r="AJ351">
        <f t="shared" si="251"/>
        <v>3.41</v>
      </c>
      <c r="AK351">
        <v>351</v>
      </c>
      <c r="AL351">
        <f t="shared" si="252"/>
        <v>350</v>
      </c>
      <c r="AM351">
        <f t="shared" si="253"/>
        <v>0.99964234620885994</v>
      </c>
      <c r="AN351">
        <f t="shared" si="254"/>
        <v>9.4</v>
      </c>
      <c r="AO351">
        <v>351</v>
      </c>
      <c r="AP351">
        <f t="shared" si="255"/>
        <v>350</v>
      </c>
      <c r="AQ351">
        <f t="shared" si="256"/>
        <v>0.99964234620885994</v>
      </c>
      <c r="AR351">
        <f t="shared" si="257"/>
        <v>116</v>
      </c>
      <c r="AS351">
        <v>351</v>
      </c>
      <c r="AT351">
        <f t="shared" si="258"/>
        <v>350</v>
      </c>
      <c r="AU351">
        <f t="shared" si="259"/>
        <v>0.99964234620885994</v>
      </c>
      <c r="AV351">
        <f t="shared" si="260"/>
        <v>5500</v>
      </c>
      <c r="AW351">
        <v>351</v>
      </c>
      <c r="AX351">
        <f t="shared" si="261"/>
        <v>350</v>
      </c>
      <c r="AY351">
        <f t="shared" si="262"/>
        <v>0.99964234620885994</v>
      </c>
      <c r="AZ351">
        <f t="shared" si="263"/>
        <v>30</v>
      </c>
      <c r="BA351">
        <v>351</v>
      </c>
      <c r="BB351">
        <f t="shared" si="264"/>
        <v>350</v>
      </c>
      <c r="BC351">
        <f t="shared" si="265"/>
        <v>0.99964234620885994</v>
      </c>
      <c r="BD351">
        <f t="shared" si="266"/>
        <v>34</v>
      </c>
      <c r="BE351">
        <v>351</v>
      </c>
      <c r="BF351">
        <f t="shared" si="267"/>
        <v>350</v>
      </c>
      <c r="BG351">
        <f t="shared" si="268"/>
        <v>0.99964234620885994</v>
      </c>
      <c r="BH351">
        <f t="shared" si="269"/>
        <v>16503</v>
      </c>
    </row>
    <row r="352" spans="1:60" x14ac:dyDescent="0.25">
      <c r="A352">
        <v>352</v>
      </c>
      <c r="B352">
        <f t="shared" si="225"/>
        <v>351</v>
      </c>
      <c r="C352">
        <f t="shared" si="226"/>
        <v>0.99892703862659959</v>
      </c>
      <c r="D352">
        <f t="shared" si="227"/>
        <v>0</v>
      </c>
      <c r="E352">
        <v>352</v>
      </c>
      <c r="F352">
        <f t="shared" si="228"/>
        <v>351</v>
      </c>
      <c r="G352">
        <f t="shared" si="229"/>
        <v>0.99892703862659959</v>
      </c>
      <c r="H352">
        <f t="shared" si="230"/>
        <v>94.5</v>
      </c>
      <c r="I352">
        <v>352</v>
      </c>
      <c r="J352">
        <f t="shared" si="231"/>
        <v>351</v>
      </c>
      <c r="K352">
        <f t="shared" si="232"/>
        <v>0.99892703862659959</v>
      </c>
      <c r="L352">
        <f t="shared" si="233"/>
        <v>166.3</v>
      </c>
      <c r="M352">
        <v>352</v>
      </c>
      <c r="N352">
        <f t="shared" si="234"/>
        <v>351</v>
      </c>
      <c r="O352">
        <f t="shared" si="235"/>
        <v>0.99892703862659959</v>
      </c>
      <c r="P352">
        <f t="shared" si="236"/>
        <v>64.099999999999994</v>
      </c>
      <c r="Q352">
        <v>352</v>
      </c>
      <c r="R352">
        <f t="shared" si="237"/>
        <v>351</v>
      </c>
      <c r="S352">
        <f t="shared" si="238"/>
        <v>0.99892703862659959</v>
      </c>
      <c r="T352">
        <f t="shared" si="239"/>
        <v>52</v>
      </c>
      <c r="U352">
        <v>352</v>
      </c>
      <c r="V352">
        <f t="shared" si="240"/>
        <v>351</v>
      </c>
      <c r="W352">
        <f t="shared" si="241"/>
        <v>0.99892703862659959</v>
      </c>
      <c r="X352">
        <f t="shared" si="242"/>
        <v>2145</v>
      </c>
      <c r="Y352">
        <v>352</v>
      </c>
      <c r="Z352">
        <f t="shared" si="243"/>
        <v>351</v>
      </c>
      <c r="AA352">
        <f t="shared" si="244"/>
        <v>0.99892703862659959</v>
      </c>
      <c r="AB352">
        <f t="shared" si="245"/>
        <v>97</v>
      </c>
      <c r="AC352">
        <v>352</v>
      </c>
      <c r="AD352">
        <f t="shared" si="246"/>
        <v>351</v>
      </c>
      <c r="AE352">
        <f t="shared" si="247"/>
        <v>0.99892703862659959</v>
      </c>
      <c r="AF352">
        <f t="shared" si="248"/>
        <v>3.15</v>
      </c>
      <c r="AG352">
        <v>352</v>
      </c>
      <c r="AH352">
        <f t="shared" si="249"/>
        <v>351</v>
      </c>
      <c r="AI352">
        <f t="shared" si="250"/>
        <v>0.99892703862659959</v>
      </c>
      <c r="AJ352">
        <f t="shared" si="251"/>
        <v>3.11</v>
      </c>
      <c r="AK352">
        <v>352</v>
      </c>
      <c r="AL352">
        <f t="shared" si="252"/>
        <v>351</v>
      </c>
      <c r="AM352">
        <f t="shared" si="253"/>
        <v>0.99892703862659959</v>
      </c>
      <c r="AN352">
        <f t="shared" si="254"/>
        <v>8.6</v>
      </c>
      <c r="AO352">
        <v>352</v>
      </c>
      <c r="AP352">
        <f t="shared" si="255"/>
        <v>351</v>
      </c>
      <c r="AQ352">
        <f t="shared" si="256"/>
        <v>0.99892703862659959</v>
      </c>
      <c r="AR352">
        <f t="shared" si="257"/>
        <v>70</v>
      </c>
      <c r="AS352">
        <v>352</v>
      </c>
      <c r="AT352">
        <f t="shared" si="258"/>
        <v>351</v>
      </c>
      <c r="AU352">
        <f t="shared" si="259"/>
        <v>0.99892703862659959</v>
      </c>
      <c r="AV352">
        <f t="shared" si="260"/>
        <v>4800</v>
      </c>
      <c r="AW352">
        <v>352</v>
      </c>
      <c r="AX352">
        <f t="shared" si="261"/>
        <v>351</v>
      </c>
      <c r="AY352">
        <f t="shared" si="262"/>
        <v>0.99892703862659959</v>
      </c>
      <c r="AZ352">
        <f t="shared" si="263"/>
        <v>19</v>
      </c>
      <c r="BA352">
        <v>352</v>
      </c>
      <c r="BB352">
        <f t="shared" si="264"/>
        <v>351</v>
      </c>
      <c r="BC352">
        <f t="shared" si="265"/>
        <v>0.99892703862659959</v>
      </c>
      <c r="BD352">
        <f t="shared" si="266"/>
        <v>25</v>
      </c>
      <c r="BE352">
        <v>352</v>
      </c>
      <c r="BF352">
        <f t="shared" si="267"/>
        <v>351</v>
      </c>
      <c r="BG352">
        <f t="shared" si="268"/>
        <v>0.99892703862659959</v>
      </c>
      <c r="BH352">
        <f t="shared" si="269"/>
        <v>7788</v>
      </c>
    </row>
    <row r="353" spans="1:60" x14ac:dyDescent="0.25">
      <c r="A353">
        <v>353</v>
      </c>
      <c r="B353">
        <f t="shared" si="225"/>
        <v>352</v>
      </c>
      <c r="C353">
        <f t="shared" si="226"/>
        <v>0.99821173104433925</v>
      </c>
      <c r="D353">
        <f t="shared" si="227"/>
        <v>2</v>
      </c>
      <c r="E353">
        <v>353</v>
      </c>
      <c r="F353">
        <f t="shared" si="228"/>
        <v>352</v>
      </c>
      <c r="G353">
        <f t="shared" si="229"/>
        <v>0.99821173104433925</v>
      </c>
      <c r="H353">
        <f t="shared" si="230"/>
        <v>102.4</v>
      </c>
      <c r="I353">
        <v>353</v>
      </c>
      <c r="J353">
        <f t="shared" si="231"/>
        <v>352</v>
      </c>
      <c r="K353">
        <f t="shared" si="232"/>
        <v>0.99821173104433925</v>
      </c>
      <c r="L353">
        <f t="shared" si="233"/>
        <v>183.1</v>
      </c>
      <c r="M353">
        <v>353</v>
      </c>
      <c r="N353">
        <f t="shared" si="234"/>
        <v>352</v>
      </c>
      <c r="O353">
        <f t="shared" si="235"/>
        <v>0.99821173104433925</v>
      </c>
      <c r="P353">
        <f t="shared" si="236"/>
        <v>66.900000000000006</v>
      </c>
      <c r="Q353">
        <v>353</v>
      </c>
      <c r="R353">
        <f t="shared" si="237"/>
        <v>352</v>
      </c>
      <c r="S353">
        <f t="shared" si="238"/>
        <v>0.99821173104433925</v>
      </c>
      <c r="T353">
        <f t="shared" si="239"/>
        <v>55.5</v>
      </c>
      <c r="U353">
        <v>353</v>
      </c>
      <c r="V353">
        <f t="shared" si="240"/>
        <v>352</v>
      </c>
      <c r="W353">
        <f t="shared" si="241"/>
        <v>0.99821173104433925</v>
      </c>
      <c r="X353">
        <f t="shared" si="242"/>
        <v>2935</v>
      </c>
      <c r="Y353">
        <v>353</v>
      </c>
      <c r="Z353">
        <f t="shared" si="243"/>
        <v>352</v>
      </c>
      <c r="AA353">
        <f t="shared" si="244"/>
        <v>0.99821173104433925</v>
      </c>
      <c r="AB353">
        <f t="shared" si="245"/>
        <v>141</v>
      </c>
      <c r="AC353">
        <v>353</v>
      </c>
      <c r="AD353">
        <f t="shared" si="246"/>
        <v>352</v>
      </c>
      <c r="AE353">
        <f t="shared" si="247"/>
        <v>0.99821173104433925</v>
      </c>
      <c r="AF353">
        <f t="shared" si="248"/>
        <v>3.58</v>
      </c>
      <c r="AG353">
        <v>353</v>
      </c>
      <c r="AH353">
        <f t="shared" si="249"/>
        <v>352</v>
      </c>
      <c r="AI353">
        <f t="shared" si="250"/>
        <v>0.99821173104433925</v>
      </c>
      <c r="AJ353">
        <f t="shared" si="251"/>
        <v>3.41</v>
      </c>
      <c r="AK353">
        <v>353</v>
      </c>
      <c r="AL353">
        <f t="shared" si="252"/>
        <v>352</v>
      </c>
      <c r="AM353">
        <f t="shared" si="253"/>
        <v>0.99821173104433925</v>
      </c>
      <c r="AN353">
        <f t="shared" si="254"/>
        <v>9.4</v>
      </c>
      <c r="AO353">
        <v>353</v>
      </c>
      <c r="AP353">
        <f t="shared" si="255"/>
        <v>352</v>
      </c>
      <c r="AQ353">
        <f t="shared" si="256"/>
        <v>0.99821173104433925</v>
      </c>
      <c r="AR353">
        <f t="shared" si="257"/>
        <v>116</v>
      </c>
      <c r="AS353">
        <v>353</v>
      </c>
      <c r="AT353">
        <f t="shared" si="258"/>
        <v>352</v>
      </c>
      <c r="AU353">
        <f t="shared" si="259"/>
        <v>0.99821173104433925</v>
      </c>
      <c r="AV353">
        <f t="shared" si="260"/>
        <v>5500</v>
      </c>
      <c r="AW353">
        <v>353</v>
      </c>
      <c r="AX353">
        <f t="shared" si="261"/>
        <v>352</v>
      </c>
      <c r="AY353">
        <f t="shared" si="262"/>
        <v>0.99821173104433925</v>
      </c>
      <c r="AZ353">
        <f t="shared" si="263"/>
        <v>30</v>
      </c>
      <c r="BA353">
        <v>353</v>
      </c>
      <c r="BB353">
        <f t="shared" si="264"/>
        <v>352</v>
      </c>
      <c r="BC353">
        <f t="shared" si="265"/>
        <v>0.99821173104433925</v>
      </c>
      <c r="BD353">
        <f t="shared" si="266"/>
        <v>34</v>
      </c>
      <c r="BE353">
        <v>353</v>
      </c>
      <c r="BF353">
        <f t="shared" si="267"/>
        <v>352</v>
      </c>
      <c r="BG353">
        <f t="shared" si="268"/>
        <v>0.99821173104433925</v>
      </c>
      <c r="BH353">
        <f t="shared" si="269"/>
        <v>16503</v>
      </c>
    </row>
    <row r="354" spans="1:60" x14ac:dyDescent="0.25">
      <c r="A354">
        <v>354</v>
      </c>
      <c r="B354">
        <f t="shared" si="225"/>
        <v>353</v>
      </c>
      <c r="C354">
        <f t="shared" si="226"/>
        <v>0.99749642346207879</v>
      </c>
      <c r="D354">
        <f t="shared" si="227"/>
        <v>0</v>
      </c>
      <c r="E354">
        <v>354</v>
      </c>
      <c r="F354">
        <f t="shared" si="228"/>
        <v>353</v>
      </c>
      <c r="G354">
        <f t="shared" si="229"/>
        <v>0.99749642346207879</v>
      </c>
      <c r="H354">
        <f t="shared" si="230"/>
        <v>94.5</v>
      </c>
      <c r="I354">
        <v>354</v>
      </c>
      <c r="J354">
        <f t="shared" si="231"/>
        <v>353</v>
      </c>
      <c r="K354">
        <f t="shared" si="232"/>
        <v>0.99749642346207879</v>
      </c>
      <c r="L354">
        <f t="shared" si="233"/>
        <v>166.3</v>
      </c>
      <c r="M354">
        <v>354</v>
      </c>
      <c r="N354">
        <f t="shared" si="234"/>
        <v>353</v>
      </c>
      <c r="O354">
        <f t="shared" si="235"/>
        <v>0.99749642346207879</v>
      </c>
      <c r="P354">
        <f t="shared" si="236"/>
        <v>64.099999999999994</v>
      </c>
      <c r="Q354">
        <v>354</v>
      </c>
      <c r="R354">
        <f t="shared" si="237"/>
        <v>353</v>
      </c>
      <c r="S354">
        <f t="shared" si="238"/>
        <v>0.99749642346207879</v>
      </c>
      <c r="T354">
        <f t="shared" si="239"/>
        <v>52</v>
      </c>
      <c r="U354">
        <v>354</v>
      </c>
      <c r="V354">
        <f t="shared" si="240"/>
        <v>353</v>
      </c>
      <c r="W354">
        <f t="shared" si="241"/>
        <v>0.99749642346207879</v>
      </c>
      <c r="X354">
        <f t="shared" si="242"/>
        <v>2145</v>
      </c>
      <c r="Y354">
        <v>354</v>
      </c>
      <c r="Z354">
        <f t="shared" si="243"/>
        <v>353</v>
      </c>
      <c r="AA354">
        <f t="shared" si="244"/>
        <v>0.99749642346207879</v>
      </c>
      <c r="AB354">
        <f t="shared" si="245"/>
        <v>97</v>
      </c>
      <c r="AC354">
        <v>354</v>
      </c>
      <c r="AD354">
        <f t="shared" si="246"/>
        <v>353</v>
      </c>
      <c r="AE354">
        <f t="shared" si="247"/>
        <v>0.99749642346207879</v>
      </c>
      <c r="AF354">
        <f t="shared" si="248"/>
        <v>3.15</v>
      </c>
      <c r="AG354">
        <v>354</v>
      </c>
      <c r="AH354">
        <f t="shared" si="249"/>
        <v>353</v>
      </c>
      <c r="AI354">
        <f t="shared" si="250"/>
        <v>0.99749642346207879</v>
      </c>
      <c r="AJ354">
        <f t="shared" si="251"/>
        <v>3.11</v>
      </c>
      <c r="AK354">
        <v>354</v>
      </c>
      <c r="AL354">
        <f t="shared" si="252"/>
        <v>353</v>
      </c>
      <c r="AM354">
        <f t="shared" si="253"/>
        <v>0.99749642346207879</v>
      </c>
      <c r="AN354">
        <f t="shared" si="254"/>
        <v>8.6</v>
      </c>
      <c r="AO354">
        <v>354</v>
      </c>
      <c r="AP354">
        <f t="shared" si="255"/>
        <v>353</v>
      </c>
      <c r="AQ354">
        <f t="shared" si="256"/>
        <v>0.99749642346207879</v>
      </c>
      <c r="AR354">
        <f t="shared" si="257"/>
        <v>70</v>
      </c>
      <c r="AS354">
        <v>354</v>
      </c>
      <c r="AT354">
        <f t="shared" si="258"/>
        <v>353</v>
      </c>
      <c r="AU354">
        <f t="shared" si="259"/>
        <v>0.99749642346207879</v>
      </c>
      <c r="AV354">
        <f t="shared" si="260"/>
        <v>4800</v>
      </c>
      <c r="AW354">
        <v>354</v>
      </c>
      <c r="AX354">
        <f t="shared" si="261"/>
        <v>353</v>
      </c>
      <c r="AY354">
        <f t="shared" si="262"/>
        <v>0.99749642346207879</v>
      </c>
      <c r="AZ354">
        <f t="shared" si="263"/>
        <v>19</v>
      </c>
      <c r="BA354">
        <v>354</v>
      </c>
      <c r="BB354">
        <f t="shared" si="264"/>
        <v>353</v>
      </c>
      <c r="BC354">
        <f t="shared" si="265"/>
        <v>0.99749642346207879</v>
      </c>
      <c r="BD354">
        <f t="shared" si="266"/>
        <v>25</v>
      </c>
      <c r="BE354">
        <v>354</v>
      </c>
      <c r="BF354">
        <f t="shared" si="267"/>
        <v>353</v>
      </c>
      <c r="BG354">
        <f t="shared" si="268"/>
        <v>0.99749642346207879</v>
      </c>
      <c r="BH354">
        <f t="shared" si="269"/>
        <v>7788</v>
      </c>
    </row>
    <row r="355" spans="1:60" x14ac:dyDescent="0.25">
      <c r="A355">
        <v>355</v>
      </c>
      <c r="B355">
        <f t="shared" si="225"/>
        <v>354</v>
      </c>
      <c r="C355">
        <f t="shared" si="226"/>
        <v>0.99678111587981832</v>
      </c>
      <c r="D355">
        <f t="shared" si="227"/>
        <v>2</v>
      </c>
      <c r="E355">
        <v>355</v>
      </c>
      <c r="F355">
        <f t="shared" si="228"/>
        <v>354</v>
      </c>
      <c r="G355">
        <f t="shared" si="229"/>
        <v>0.99678111587981832</v>
      </c>
      <c r="H355">
        <f t="shared" si="230"/>
        <v>102.4</v>
      </c>
      <c r="I355">
        <v>355</v>
      </c>
      <c r="J355">
        <f t="shared" si="231"/>
        <v>354</v>
      </c>
      <c r="K355">
        <f t="shared" si="232"/>
        <v>0.99678111587981832</v>
      </c>
      <c r="L355">
        <f t="shared" si="233"/>
        <v>183.1</v>
      </c>
      <c r="M355">
        <v>355</v>
      </c>
      <c r="N355">
        <f t="shared" si="234"/>
        <v>354</v>
      </c>
      <c r="O355">
        <f t="shared" si="235"/>
        <v>0.99678111587981832</v>
      </c>
      <c r="P355">
        <f t="shared" si="236"/>
        <v>66.900000000000006</v>
      </c>
      <c r="Q355">
        <v>355</v>
      </c>
      <c r="R355">
        <f t="shared" si="237"/>
        <v>354</v>
      </c>
      <c r="S355">
        <f t="shared" si="238"/>
        <v>0.99678111587981832</v>
      </c>
      <c r="T355">
        <f t="shared" si="239"/>
        <v>55.5</v>
      </c>
      <c r="U355">
        <v>355</v>
      </c>
      <c r="V355">
        <f t="shared" si="240"/>
        <v>354</v>
      </c>
      <c r="W355">
        <f t="shared" si="241"/>
        <v>0.99678111587981832</v>
      </c>
      <c r="X355">
        <f t="shared" si="242"/>
        <v>2935</v>
      </c>
      <c r="Y355">
        <v>355</v>
      </c>
      <c r="Z355">
        <f t="shared" si="243"/>
        <v>354</v>
      </c>
      <c r="AA355">
        <f t="shared" si="244"/>
        <v>0.99678111587981832</v>
      </c>
      <c r="AB355">
        <f t="shared" si="245"/>
        <v>141</v>
      </c>
      <c r="AC355">
        <v>355</v>
      </c>
      <c r="AD355">
        <f t="shared" si="246"/>
        <v>354</v>
      </c>
      <c r="AE355">
        <f t="shared" si="247"/>
        <v>0.99678111587981832</v>
      </c>
      <c r="AF355">
        <f t="shared" si="248"/>
        <v>3.58</v>
      </c>
      <c r="AG355">
        <v>355</v>
      </c>
      <c r="AH355">
        <f t="shared" si="249"/>
        <v>354</v>
      </c>
      <c r="AI355">
        <f t="shared" si="250"/>
        <v>0.99678111587981832</v>
      </c>
      <c r="AJ355">
        <f t="shared" si="251"/>
        <v>3.41</v>
      </c>
      <c r="AK355">
        <v>355</v>
      </c>
      <c r="AL355">
        <f t="shared" si="252"/>
        <v>354</v>
      </c>
      <c r="AM355">
        <f t="shared" si="253"/>
        <v>0.99678111587981832</v>
      </c>
      <c r="AN355">
        <f t="shared" si="254"/>
        <v>9.4</v>
      </c>
      <c r="AO355">
        <v>355</v>
      </c>
      <c r="AP355">
        <f t="shared" si="255"/>
        <v>354</v>
      </c>
      <c r="AQ355">
        <f t="shared" si="256"/>
        <v>0.99678111587981832</v>
      </c>
      <c r="AR355">
        <f t="shared" si="257"/>
        <v>116</v>
      </c>
      <c r="AS355">
        <v>355</v>
      </c>
      <c r="AT355">
        <f t="shared" si="258"/>
        <v>354</v>
      </c>
      <c r="AU355">
        <f t="shared" si="259"/>
        <v>0.99678111587981832</v>
      </c>
      <c r="AV355">
        <f t="shared" si="260"/>
        <v>5500</v>
      </c>
      <c r="AW355">
        <v>355</v>
      </c>
      <c r="AX355">
        <f t="shared" si="261"/>
        <v>354</v>
      </c>
      <c r="AY355">
        <f t="shared" si="262"/>
        <v>0.99678111587981832</v>
      </c>
      <c r="AZ355">
        <f t="shared" si="263"/>
        <v>30</v>
      </c>
      <c r="BA355">
        <v>355</v>
      </c>
      <c r="BB355">
        <f t="shared" si="264"/>
        <v>354</v>
      </c>
      <c r="BC355">
        <f t="shared" si="265"/>
        <v>0.99678111587981832</v>
      </c>
      <c r="BD355">
        <f t="shared" si="266"/>
        <v>34</v>
      </c>
      <c r="BE355">
        <v>355</v>
      </c>
      <c r="BF355">
        <f t="shared" si="267"/>
        <v>354</v>
      </c>
      <c r="BG355">
        <f t="shared" si="268"/>
        <v>0.99678111587981832</v>
      </c>
      <c r="BH355">
        <f t="shared" si="269"/>
        <v>16503</v>
      </c>
    </row>
    <row r="356" spans="1:60" x14ac:dyDescent="0.25">
      <c r="A356">
        <v>356</v>
      </c>
      <c r="B356">
        <f t="shared" si="225"/>
        <v>355</v>
      </c>
      <c r="C356">
        <f t="shared" si="226"/>
        <v>0.99606580829755798</v>
      </c>
      <c r="D356">
        <f t="shared" si="227"/>
        <v>0</v>
      </c>
      <c r="E356">
        <v>356</v>
      </c>
      <c r="F356">
        <f t="shared" si="228"/>
        <v>355</v>
      </c>
      <c r="G356">
        <f t="shared" si="229"/>
        <v>0.99606580829755798</v>
      </c>
      <c r="H356">
        <f t="shared" si="230"/>
        <v>94.5</v>
      </c>
      <c r="I356">
        <v>356</v>
      </c>
      <c r="J356">
        <f t="shared" si="231"/>
        <v>355</v>
      </c>
      <c r="K356">
        <f t="shared" si="232"/>
        <v>0.99606580829755798</v>
      </c>
      <c r="L356">
        <f t="shared" si="233"/>
        <v>166.3</v>
      </c>
      <c r="M356">
        <v>356</v>
      </c>
      <c r="N356">
        <f t="shared" si="234"/>
        <v>355</v>
      </c>
      <c r="O356">
        <f t="shared" si="235"/>
        <v>0.99606580829755798</v>
      </c>
      <c r="P356">
        <f t="shared" si="236"/>
        <v>64.099999999999994</v>
      </c>
      <c r="Q356">
        <v>356</v>
      </c>
      <c r="R356">
        <f t="shared" si="237"/>
        <v>355</v>
      </c>
      <c r="S356">
        <f t="shared" si="238"/>
        <v>0.99606580829755798</v>
      </c>
      <c r="T356">
        <f t="shared" si="239"/>
        <v>52</v>
      </c>
      <c r="U356">
        <v>356</v>
      </c>
      <c r="V356">
        <f t="shared" si="240"/>
        <v>355</v>
      </c>
      <c r="W356">
        <f t="shared" si="241"/>
        <v>0.99606580829755798</v>
      </c>
      <c r="X356">
        <f t="shared" si="242"/>
        <v>2145</v>
      </c>
      <c r="Y356">
        <v>356</v>
      </c>
      <c r="Z356">
        <f t="shared" si="243"/>
        <v>355</v>
      </c>
      <c r="AA356">
        <f t="shared" si="244"/>
        <v>0.99606580829755798</v>
      </c>
      <c r="AB356">
        <f t="shared" si="245"/>
        <v>97</v>
      </c>
      <c r="AC356">
        <v>356</v>
      </c>
      <c r="AD356">
        <f t="shared" si="246"/>
        <v>355</v>
      </c>
      <c r="AE356">
        <f t="shared" si="247"/>
        <v>0.99606580829755798</v>
      </c>
      <c r="AF356">
        <f t="shared" si="248"/>
        <v>3.15</v>
      </c>
      <c r="AG356">
        <v>356</v>
      </c>
      <c r="AH356">
        <f t="shared" si="249"/>
        <v>355</v>
      </c>
      <c r="AI356">
        <f t="shared" si="250"/>
        <v>0.99606580829755798</v>
      </c>
      <c r="AJ356">
        <f t="shared" si="251"/>
        <v>3.11</v>
      </c>
      <c r="AK356">
        <v>356</v>
      </c>
      <c r="AL356">
        <f t="shared" si="252"/>
        <v>355</v>
      </c>
      <c r="AM356">
        <f t="shared" si="253"/>
        <v>0.99606580829755798</v>
      </c>
      <c r="AN356">
        <f t="shared" si="254"/>
        <v>8.6</v>
      </c>
      <c r="AO356">
        <v>356</v>
      </c>
      <c r="AP356">
        <f t="shared" si="255"/>
        <v>355</v>
      </c>
      <c r="AQ356">
        <f t="shared" si="256"/>
        <v>0.99606580829755798</v>
      </c>
      <c r="AR356">
        <f t="shared" si="257"/>
        <v>70</v>
      </c>
      <c r="AS356">
        <v>356</v>
      </c>
      <c r="AT356">
        <f t="shared" si="258"/>
        <v>355</v>
      </c>
      <c r="AU356">
        <f t="shared" si="259"/>
        <v>0.99606580829755798</v>
      </c>
      <c r="AV356">
        <f t="shared" si="260"/>
        <v>4800</v>
      </c>
      <c r="AW356">
        <v>356</v>
      </c>
      <c r="AX356">
        <f t="shared" si="261"/>
        <v>355</v>
      </c>
      <c r="AY356">
        <f t="shared" si="262"/>
        <v>0.99606580829755798</v>
      </c>
      <c r="AZ356">
        <f t="shared" si="263"/>
        <v>19</v>
      </c>
      <c r="BA356">
        <v>356</v>
      </c>
      <c r="BB356">
        <f t="shared" si="264"/>
        <v>355</v>
      </c>
      <c r="BC356">
        <f t="shared" si="265"/>
        <v>0.99606580829755798</v>
      </c>
      <c r="BD356">
        <f t="shared" si="266"/>
        <v>25</v>
      </c>
      <c r="BE356">
        <v>356</v>
      </c>
      <c r="BF356">
        <f t="shared" si="267"/>
        <v>355</v>
      </c>
      <c r="BG356">
        <f t="shared" si="268"/>
        <v>0.99606580829755798</v>
      </c>
      <c r="BH356">
        <f t="shared" si="269"/>
        <v>7788</v>
      </c>
    </row>
    <row r="357" spans="1:60" x14ac:dyDescent="0.25">
      <c r="A357">
        <v>357</v>
      </c>
      <c r="B357">
        <f t="shared" si="225"/>
        <v>356</v>
      </c>
      <c r="C357">
        <f t="shared" si="226"/>
        <v>0.99535050071529763</v>
      </c>
      <c r="D357">
        <f t="shared" si="227"/>
        <v>2</v>
      </c>
      <c r="E357">
        <v>357</v>
      </c>
      <c r="F357">
        <f t="shared" si="228"/>
        <v>356</v>
      </c>
      <c r="G357">
        <f t="shared" si="229"/>
        <v>0.99535050071529763</v>
      </c>
      <c r="H357">
        <f t="shared" si="230"/>
        <v>102.4</v>
      </c>
      <c r="I357">
        <v>357</v>
      </c>
      <c r="J357">
        <f t="shared" si="231"/>
        <v>356</v>
      </c>
      <c r="K357">
        <f t="shared" si="232"/>
        <v>0.99535050071529763</v>
      </c>
      <c r="L357">
        <f t="shared" si="233"/>
        <v>183.1</v>
      </c>
      <c r="M357">
        <v>357</v>
      </c>
      <c r="N357">
        <f t="shared" si="234"/>
        <v>356</v>
      </c>
      <c r="O357">
        <f t="shared" si="235"/>
        <v>0.99535050071529763</v>
      </c>
      <c r="P357">
        <f t="shared" si="236"/>
        <v>66.900000000000006</v>
      </c>
      <c r="Q357">
        <v>357</v>
      </c>
      <c r="R357">
        <f t="shared" si="237"/>
        <v>356</v>
      </c>
      <c r="S357">
        <f t="shared" si="238"/>
        <v>0.99535050071529763</v>
      </c>
      <c r="T357">
        <f t="shared" si="239"/>
        <v>55.5</v>
      </c>
      <c r="U357">
        <v>357</v>
      </c>
      <c r="V357">
        <f t="shared" si="240"/>
        <v>356</v>
      </c>
      <c r="W357">
        <f t="shared" si="241"/>
        <v>0.99535050071529763</v>
      </c>
      <c r="X357">
        <f t="shared" si="242"/>
        <v>2935</v>
      </c>
      <c r="Y357">
        <v>357</v>
      </c>
      <c r="Z357">
        <f t="shared" si="243"/>
        <v>356</v>
      </c>
      <c r="AA357">
        <f t="shared" si="244"/>
        <v>0.99535050071529763</v>
      </c>
      <c r="AB357">
        <f t="shared" si="245"/>
        <v>141</v>
      </c>
      <c r="AC357">
        <v>357</v>
      </c>
      <c r="AD357">
        <f t="shared" si="246"/>
        <v>356</v>
      </c>
      <c r="AE357">
        <f t="shared" si="247"/>
        <v>0.99535050071529763</v>
      </c>
      <c r="AF357">
        <f t="shared" si="248"/>
        <v>3.58</v>
      </c>
      <c r="AG357">
        <v>357</v>
      </c>
      <c r="AH357">
        <f t="shared" si="249"/>
        <v>356</v>
      </c>
      <c r="AI357">
        <f t="shared" si="250"/>
        <v>0.99535050071529763</v>
      </c>
      <c r="AJ357">
        <f t="shared" si="251"/>
        <v>3.41</v>
      </c>
      <c r="AK357">
        <v>357</v>
      </c>
      <c r="AL357">
        <f t="shared" si="252"/>
        <v>356</v>
      </c>
      <c r="AM357">
        <f t="shared" si="253"/>
        <v>0.99535050071529763</v>
      </c>
      <c r="AN357">
        <f t="shared" si="254"/>
        <v>9.4</v>
      </c>
      <c r="AO357">
        <v>357</v>
      </c>
      <c r="AP357">
        <f t="shared" si="255"/>
        <v>356</v>
      </c>
      <c r="AQ357">
        <f t="shared" si="256"/>
        <v>0.99535050071529763</v>
      </c>
      <c r="AR357">
        <f t="shared" si="257"/>
        <v>116</v>
      </c>
      <c r="AS357">
        <v>357</v>
      </c>
      <c r="AT357">
        <f t="shared" si="258"/>
        <v>356</v>
      </c>
      <c r="AU357">
        <f t="shared" si="259"/>
        <v>0.99535050071529763</v>
      </c>
      <c r="AV357">
        <f t="shared" si="260"/>
        <v>5500</v>
      </c>
      <c r="AW357">
        <v>357</v>
      </c>
      <c r="AX357">
        <f t="shared" si="261"/>
        <v>356</v>
      </c>
      <c r="AY357">
        <f t="shared" si="262"/>
        <v>0.99535050071529763</v>
      </c>
      <c r="AZ357">
        <f t="shared" si="263"/>
        <v>30</v>
      </c>
      <c r="BA357">
        <v>357</v>
      </c>
      <c r="BB357">
        <f t="shared" si="264"/>
        <v>356</v>
      </c>
      <c r="BC357">
        <f t="shared" si="265"/>
        <v>0.99535050071529763</v>
      </c>
      <c r="BD357">
        <f t="shared" si="266"/>
        <v>34</v>
      </c>
      <c r="BE357">
        <v>357</v>
      </c>
      <c r="BF357">
        <f t="shared" si="267"/>
        <v>356</v>
      </c>
      <c r="BG357">
        <f t="shared" si="268"/>
        <v>0.99535050071529763</v>
      </c>
      <c r="BH357">
        <f t="shared" si="269"/>
        <v>16503</v>
      </c>
    </row>
    <row r="358" spans="1:60" x14ac:dyDescent="0.25">
      <c r="A358">
        <v>358</v>
      </c>
      <c r="B358">
        <f t="shared" si="225"/>
        <v>357</v>
      </c>
      <c r="C358">
        <f t="shared" si="226"/>
        <v>0.99463519313303717</v>
      </c>
      <c r="D358">
        <f t="shared" si="227"/>
        <v>0</v>
      </c>
      <c r="E358">
        <v>358</v>
      </c>
      <c r="F358">
        <f t="shared" si="228"/>
        <v>357</v>
      </c>
      <c r="G358">
        <f t="shared" si="229"/>
        <v>0.99463519313303717</v>
      </c>
      <c r="H358">
        <f t="shared" si="230"/>
        <v>94.5</v>
      </c>
      <c r="I358">
        <v>358</v>
      </c>
      <c r="J358">
        <f t="shared" si="231"/>
        <v>357</v>
      </c>
      <c r="K358">
        <f t="shared" si="232"/>
        <v>0.99463519313303717</v>
      </c>
      <c r="L358">
        <f t="shared" si="233"/>
        <v>166.3</v>
      </c>
      <c r="M358">
        <v>358</v>
      </c>
      <c r="N358">
        <f t="shared" si="234"/>
        <v>357</v>
      </c>
      <c r="O358">
        <f t="shared" si="235"/>
        <v>0.99463519313303717</v>
      </c>
      <c r="P358">
        <f t="shared" si="236"/>
        <v>64.099999999999994</v>
      </c>
      <c r="Q358">
        <v>358</v>
      </c>
      <c r="R358">
        <f t="shared" si="237"/>
        <v>357</v>
      </c>
      <c r="S358">
        <f t="shared" si="238"/>
        <v>0.99463519313303717</v>
      </c>
      <c r="T358">
        <f t="shared" si="239"/>
        <v>52</v>
      </c>
      <c r="U358">
        <v>358</v>
      </c>
      <c r="V358">
        <f t="shared" si="240"/>
        <v>357</v>
      </c>
      <c r="W358">
        <f t="shared" si="241"/>
        <v>0.99463519313303717</v>
      </c>
      <c r="X358">
        <f t="shared" si="242"/>
        <v>2145</v>
      </c>
      <c r="Y358">
        <v>358</v>
      </c>
      <c r="Z358">
        <f t="shared" si="243"/>
        <v>357</v>
      </c>
      <c r="AA358">
        <f t="shared" si="244"/>
        <v>0.99463519313303717</v>
      </c>
      <c r="AB358">
        <f t="shared" si="245"/>
        <v>97</v>
      </c>
      <c r="AC358">
        <v>358</v>
      </c>
      <c r="AD358">
        <f t="shared" si="246"/>
        <v>357</v>
      </c>
      <c r="AE358">
        <f t="shared" si="247"/>
        <v>0.99463519313303717</v>
      </c>
      <c r="AF358">
        <f t="shared" si="248"/>
        <v>3.15</v>
      </c>
      <c r="AG358">
        <v>358</v>
      </c>
      <c r="AH358">
        <f t="shared" si="249"/>
        <v>357</v>
      </c>
      <c r="AI358">
        <f t="shared" si="250"/>
        <v>0.99463519313303717</v>
      </c>
      <c r="AJ358">
        <f t="shared" si="251"/>
        <v>3.11</v>
      </c>
      <c r="AK358">
        <v>358</v>
      </c>
      <c r="AL358">
        <f t="shared" si="252"/>
        <v>357</v>
      </c>
      <c r="AM358">
        <f t="shared" si="253"/>
        <v>0.99463519313303717</v>
      </c>
      <c r="AN358">
        <f t="shared" si="254"/>
        <v>8.6</v>
      </c>
      <c r="AO358">
        <v>358</v>
      </c>
      <c r="AP358">
        <f t="shared" si="255"/>
        <v>357</v>
      </c>
      <c r="AQ358">
        <f t="shared" si="256"/>
        <v>0.99463519313303717</v>
      </c>
      <c r="AR358">
        <f t="shared" si="257"/>
        <v>70</v>
      </c>
      <c r="AS358">
        <v>358</v>
      </c>
      <c r="AT358">
        <f t="shared" si="258"/>
        <v>357</v>
      </c>
      <c r="AU358">
        <f t="shared" si="259"/>
        <v>0.99463519313303717</v>
      </c>
      <c r="AV358">
        <f t="shared" si="260"/>
        <v>4800</v>
      </c>
      <c r="AW358">
        <v>358</v>
      </c>
      <c r="AX358">
        <f t="shared" si="261"/>
        <v>357</v>
      </c>
      <c r="AY358">
        <f t="shared" si="262"/>
        <v>0.99463519313303717</v>
      </c>
      <c r="AZ358">
        <f t="shared" si="263"/>
        <v>19</v>
      </c>
      <c r="BA358">
        <v>358</v>
      </c>
      <c r="BB358">
        <f t="shared" si="264"/>
        <v>357</v>
      </c>
      <c r="BC358">
        <f t="shared" si="265"/>
        <v>0.99463519313303717</v>
      </c>
      <c r="BD358">
        <f t="shared" si="266"/>
        <v>25</v>
      </c>
      <c r="BE358">
        <v>358</v>
      </c>
      <c r="BF358">
        <f t="shared" si="267"/>
        <v>357</v>
      </c>
      <c r="BG358">
        <f t="shared" si="268"/>
        <v>0.99463519313303717</v>
      </c>
      <c r="BH358">
        <f t="shared" si="269"/>
        <v>7788</v>
      </c>
    </row>
    <row r="359" spans="1:60" x14ac:dyDescent="0.25">
      <c r="A359">
        <v>359</v>
      </c>
      <c r="B359">
        <f t="shared" si="225"/>
        <v>358</v>
      </c>
      <c r="C359">
        <f t="shared" si="226"/>
        <v>0.9939198855507767</v>
      </c>
      <c r="D359">
        <f t="shared" si="227"/>
        <v>2</v>
      </c>
      <c r="E359">
        <v>359</v>
      </c>
      <c r="F359">
        <f t="shared" si="228"/>
        <v>358</v>
      </c>
      <c r="G359">
        <f t="shared" si="229"/>
        <v>0.9939198855507767</v>
      </c>
      <c r="H359">
        <f t="shared" si="230"/>
        <v>102.4</v>
      </c>
      <c r="I359">
        <v>359</v>
      </c>
      <c r="J359">
        <f t="shared" si="231"/>
        <v>358</v>
      </c>
      <c r="K359">
        <f t="shared" si="232"/>
        <v>0.9939198855507767</v>
      </c>
      <c r="L359">
        <f t="shared" si="233"/>
        <v>183.1</v>
      </c>
      <c r="M359">
        <v>359</v>
      </c>
      <c r="N359">
        <f t="shared" si="234"/>
        <v>358</v>
      </c>
      <c r="O359">
        <f t="shared" si="235"/>
        <v>0.9939198855507767</v>
      </c>
      <c r="P359">
        <f t="shared" si="236"/>
        <v>66.900000000000006</v>
      </c>
      <c r="Q359">
        <v>359</v>
      </c>
      <c r="R359">
        <f t="shared" si="237"/>
        <v>358</v>
      </c>
      <c r="S359">
        <f t="shared" si="238"/>
        <v>0.9939198855507767</v>
      </c>
      <c r="T359">
        <f t="shared" si="239"/>
        <v>55.5</v>
      </c>
      <c r="U359">
        <v>359</v>
      </c>
      <c r="V359">
        <f t="shared" si="240"/>
        <v>358</v>
      </c>
      <c r="W359">
        <f t="shared" si="241"/>
        <v>0.9939198855507767</v>
      </c>
      <c r="X359">
        <f t="shared" si="242"/>
        <v>2935</v>
      </c>
      <c r="Y359">
        <v>359</v>
      </c>
      <c r="Z359">
        <f t="shared" si="243"/>
        <v>358</v>
      </c>
      <c r="AA359">
        <f t="shared" si="244"/>
        <v>0.9939198855507767</v>
      </c>
      <c r="AB359">
        <f t="shared" si="245"/>
        <v>141</v>
      </c>
      <c r="AC359">
        <v>359</v>
      </c>
      <c r="AD359">
        <f t="shared" si="246"/>
        <v>358</v>
      </c>
      <c r="AE359">
        <f t="shared" si="247"/>
        <v>0.9939198855507767</v>
      </c>
      <c r="AF359">
        <f t="shared" si="248"/>
        <v>3.58</v>
      </c>
      <c r="AG359">
        <v>359</v>
      </c>
      <c r="AH359">
        <f t="shared" si="249"/>
        <v>358</v>
      </c>
      <c r="AI359">
        <f t="shared" si="250"/>
        <v>0.9939198855507767</v>
      </c>
      <c r="AJ359">
        <f t="shared" si="251"/>
        <v>3.41</v>
      </c>
      <c r="AK359">
        <v>359</v>
      </c>
      <c r="AL359">
        <f t="shared" si="252"/>
        <v>358</v>
      </c>
      <c r="AM359">
        <f t="shared" si="253"/>
        <v>0.9939198855507767</v>
      </c>
      <c r="AN359">
        <f t="shared" si="254"/>
        <v>9.4</v>
      </c>
      <c r="AO359">
        <v>359</v>
      </c>
      <c r="AP359">
        <f t="shared" si="255"/>
        <v>358</v>
      </c>
      <c r="AQ359">
        <f t="shared" si="256"/>
        <v>0.9939198855507767</v>
      </c>
      <c r="AR359">
        <f t="shared" si="257"/>
        <v>116</v>
      </c>
      <c r="AS359">
        <v>359</v>
      </c>
      <c r="AT359">
        <f t="shared" si="258"/>
        <v>358</v>
      </c>
      <c r="AU359">
        <f t="shared" si="259"/>
        <v>0.9939198855507767</v>
      </c>
      <c r="AV359">
        <f t="shared" si="260"/>
        <v>5500</v>
      </c>
      <c r="AW359">
        <v>359</v>
      </c>
      <c r="AX359">
        <f t="shared" si="261"/>
        <v>358</v>
      </c>
      <c r="AY359">
        <f t="shared" si="262"/>
        <v>0.9939198855507767</v>
      </c>
      <c r="AZ359">
        <f t="shared" si="263"/>
        <v>30</v>
      </c>
      <c r="BA359">
        <v>359</v>
      </c>
      <c r="BB359">
        <f t="shared" si="264"/>
        <v>358</v>
      </c>
      <c r="BC359">
        <f t="shared" si="265"/>
        <v>0.9939198855507767</v>
      </c>
      <c r="BD359">
        <f t="shared" si="266"/>
        <v>34</v>
      </c>
      <c r="BE359">
        <v>359</v>
      </c>
      <c r="BF359">
        <f t="shared" si="267"/>
        <v>358</v>
      </c>
      <c r="BG359">
        <f t="shared" si="268"/>
        <v>0.9939198855507767</v>
      </c>
      <c r="BH359">
        <f t="shared" si="269"/>
        <v>16503</v>
      </c>
    </row>
    <row r="360" spans="1:60" x14ac:dyDescent="0.25">
      <c r="A360">
        <v>360</v>
      </c>
      <c r="B360">
        <f t="shared" si="225"/>
        <v>359</v>
      </c>
      <c r="C360">
        <f t="shared" si="226"/>
        <v>0.99320457796851636</v>
      </c>
      <c r="D360">
        <f t="shared" si="227"/>
        <v>0</v>
      </c>
      <c r="E360">
        <v>360</v>
      </c>
      <c r="F360">
        <f t="shared" si="228"/>
        <v>359</v>
      </c>
      <c r="G360">
        <f t="shared" si="229"/>
        <v>0.99320457796851636</v>
      </c>
      <c r="H360">
        <f t="shared" si="230"/>
        <v>94.5</v>
      </c>
      <c r="I360">
        <v>360</v>
      </c>
      <c r="J360">
        <f t="shared" si="231"/>
        <v>359</v>
      </c>
      <c r="K360">
        <f t="shared" si="232"/>
        <v>0.99320457796851636</v>
      </c>
      <c r="L360">
        <f t="shared" si="233"/>
        <v>166.3</v>
      </c>
      <c r="M360">
        <v>360</v>
      </c>
      <c r="N360">
        <f t="shared" si="234"/>
        <v>359</v>
      </c>
      <c r="O360">
        <f t="shared" si="235"/>
        <v>0.99320457796851636</v>
      </c>
      <c r="P360">
        <f t="shared" si="236"/>
        <v>64.099999999999994</v>
      </c>
      <c r="Q360">
        <v>360</v>
      </c>
      <c r="R360">
        <f t="shared" si="237"/>
        <v>359</v>
      </c>
      <c r="S360">
        <f t="shared" si="238"/>
        <v>0.99320457796851636</v>
      </c>
      <c r="T360">
        <f t="shared" si="239"/>
        <v>52</v>
      </c>
      <c r="U360">
        <v>360</v>
      </c>
      <c r="V360">
        <f t="shared" si="240"/>
        <v>359</v>
      </c>
      <c r="W360">
        <f t="shared" si="241"/>
        <v>0.99320457796851636</v>
      </c>
      <c r="X360">
        <f t="shared" si="242"/>
        <v>2145</v>
      </c>
      <c r="Y360">
        <v>360</v>
      </c>
      <c r="Z360">
        <f t="shared" si="243"/>
        <v>359</v>
      </c>
      <c r="AA360">
        <f t="shared" si="244"/>
        <v>0.99320457796851636</v>
      </c>
      <c r="AB360">
        <f t="shared" si="245"/>
        <v>97</v>
      </c>
      <c r="AC360">
        <v>360</v>
      </c>
      <c r="AD360">
        <f t="shared" si="246"/>
        <v>359</v>
      </c>
      <c r="AE360">
        <f t="shared" si="247"/>
        <v>0.99320457796851636</v>
      </c>
      <c r="AF360">
        <f t="shared" si="248"/>
        <v>3.15</v>
      </c>
      <c r="AG360">
        <v>360</v>
      </c>
      <c r="AH360">
        <f t="shared" si="249"/>
        <v>359</v>
      </c>
      <c r="AI360">
        <f t="shared" si="250"/>
        <v>0.99320457796851636</v>
      </c>
      <c r="AJ360">
        <f t="shared" si="251"/>
        <v>3.11</v>
      </c>
      <c r="AK360">
        <v>360</v>
      </c>
      <c r="AL360">
        <f t="shared" si="252"/>
        <v>359</v>
      </c>
      <c r="AM360">
        <f t="shared" si="253"/>
        <v>0.99320457796851636</v>
      </c>
      <c r="AN360">
        <f t="shared" si="254"/>
        <v>8.6</v>
      </c>
      <c r="AO360">
        <v>360</v>
      </c>
      <c r="AP360">
        <f t="shared" si="255"/>
        <v>359</v>
      </c>
      <c r="AQ360">
        <f t="shared" si="256"/>
        <v>0.99320457796851636</v>
      </c>
      <c r="AR360">
        <f t="shared" si="257"/>
        <v>70</v>
      </c>
      <c r="AS360">
        <v>360</v>
      </c>
      <c r="AT360">
        <f t="shared" si="258"/>
        <v>359</v>
      </c>
      <c r="AU360">
        <f t="shared" si="259"/>
        <v>0.99320457796851636</v>
      </c>
      <c r="AV360">
        <f t="shared" si="260"/>
        <v>4800</v>
      </c>
      <c r="AW360">
        <v>360</v>
      </c>
      <c r="AX360">
        <f t="shared" si="261"/>
        <v>359</v>
      </c>
      <c r="AY360">
        <f t="shared" si="262"/>
        <v>0.99320457796851636</v>
      </c>
      <c r="AZ360">
        <f t="shared" si="263"/>
        <v>19</v>
      </c>
      <c r="BA360">
        <v>360</v>
      </c>
      <c r="BB360">
        <f t="shared" si="264"/>
        <v>359</v>
      </c>
      <c r="BC360">
        <f t="shared" si="265"/>
        <v>0.99320457796851636</v>
      </c>
      <c r="BD360">
        <f t="shared" si="266"/>
        <v>25</v>
      </c>
      <c r="BE360">
        <v>360</v>
      </c>
      <c r="BF360">
        <f t="shared" si="267"/>
        <v>359</v>
      </c>
      <c r="BG360">
        <f t="shared" si="268"/>
        <v>0.99320457796851636</v>
      </c>
      <c r="BH360">
        <f t="shared" si="269"/>
        <v>7788</v>
      </c>
    </row>
    <row r="361" spans="1:60" x14ac:dyDescent="0.25">
      <c r="A361">
        <v>361</v>
      </c>
      <c r="B361">
        <f t="shared" si="225"/>
        <v>360</v>
      </c>
      <c r="C361">
        <f t="shared" si="226"/>
        <v>0.99248927038625601</v>
      </c>
      <c r="D361">
        <f t="shared" si="227"/>
        <v>2</v>
      </c>
      <c r="E361">
        <v>361</v>
      </c>
      <c r="F361">
        <f t="shared" si="228"/>
        <v>360</v>
      </c>
      <c r="G361">
        <f t="shared" si="229"/>
        <v>0.99248927038625601</v>
      </c>
      <c r="H361">
        <f t="shared" si="230"/>
        <v>102.4</v>
      </c>
      <c r="I361">
        <v>361</v>
      </c>
      <c r="J361">
        <f t="shared" si="231"/>
        <v>360</v>
      </c>
      <c r="K361">
        <f t="shared" si="232"/>
        <v>0.99248927038625601</v>
      </c>
      <c r="L361">
        <f t="shared" si="233"/>
        <v>183.1</v>
      </c>
      <c r="M361">
        <v>361</v>
      </c>
      <c r="N361">
        <f t="shared" si="234"/>
        <v>360</v>
      </c>
      <c r="O361">
        <f t="shared" si="235"/>
        <v>0.99248927038625601</v>
      </c>
      <c r="P361">
        <f t="shared" si="236"/>
        <v>66.900000000000006</v>
      </c>
      <c r="Q361">
        <v>361</v>
      </c>
      <c r="R361">
        <f t="shared" si="237"/>
        <v>360</v>
      </c>
      <c r="S361">
        <f t="shared" si="238"/>
        <v>0.99248927038625601</v>
      </c>
      <c r="T361">
        <f t="shared" si="239"/>
        <v>55.5</v>
      </c>
      <c r="U361">
        <v>361</v>
      </c>
      <c r="V361">
        <f t="shared" si="240"/>
        <v>360</v>
      </c>
      <c r="W361">
        <f t="shared" si="241"/>
        <v>0.99248927038625601</v>
      </c>
      <c r="X361">
        <f t="shared" si="242"/>
        <v>2935</v>
      </c>
      <c r="Y361">
        <v>361</v>
      </c>
      <c r="Z361">
        <f t="shared" si="243"/>
        <v>360</v>
      </c>
      <c r="AA361">
        <f t="shared" si="244"/>
        <v>0.99248927038625601</v>
      </c>
      <c r="AB361">
        <f t="shared" si="245"/>
        <v>141</v>
      </c>
      <c r="AC361">
        <v>361</v>
      </c>
      <c r="AD361">
        <f t="shared" si="246"/>
        <v>360</v>
      </c>
      <c r="AE361">
        <f t="shared" si="247"/>
        <v>0.99248927038625601</v>
      </c>
      <c r="AF361">
        <f t="shared" si="248"/>
        <v>3.58</v>
      </c>
      <c r="AG361">
        <v>361</v>
      </c>
      <c r="AH361">
        <f t="shared" si="249"/>
        <v>360</v>
      </c>
      <c r="AI361">
        <f t="shared" si="250"/>
        <v>0.99248927038625601</v>
      </c>
      <c r="AJ361">
        <f t="shared" si="251"/>
        <v>3.41</v>
      </c>
      <c r="AK361">
        <v>361</v>
      </c>
      <c r="AL361">
        <f t="shared" si="252"/>
        <v>360</v>
      </c>
      <c r="AM361">
        <f t="shared" si="253"/>
        <v>0.99248927038625601</v>
      </c>
      <c r="AN361">
        <f t="shared" si="254"/>
        <v>9.4</v>
      </c>
      <c r="AO361">
        <v>361</v>
      </c>
      <c r="AP361">
        <f t="shared" si="255"/>
        <v>360</v>
      </c>
      <c r="AQ361">
        <f t="shared" si="256"/>
        <v>0.99248927038625601</v>
      </c>
      <c r="AR361">
        <f t="shared" si="257"/>
        <v>116</v>
      </c>
      <c r="AS361">
        <v>361</v>
      </c>
      <c r="AT361">
        <f t="shared" si="258"/>
        <v>360</v>
      </c>
      <c r="AU361">
        <f t="shared" si="259"/>
        <v>0.99248927038625601</v>
      </c>
      <c r="AV361">
        <f t="shared" si="260"/>
        <v>5500</v>
      </c>
      <c r="AW361">
        <v>361</v>
      </c>
      <c r="AX361">
        <f t="shared" si="261"/>
        <v>360</v>
      </c>
      <c r="AY361">
        <f t="shared" si="262"/>
        <v>0.99248927038625601</v>
      </c>
      <c r="AZ361">
        <f t="shared" si="263"/>
        <v>30</v>
      </c>
      <c r="BA361">
        <v>361</v>
      </c>
      <c r="BB361">
        <f t="shared" si="264"/>
        <v>360</v>
      </c>
      <c r="BC361">
        <f t="shared" si="265"/>
        <v>0.99248927038625601</v>
      </c>
      <c r="BD361">
        <f t="shared" si="266"/>
        <v>34</v>
      </c>
      <c r="BE361">
        <v>361</v>
      </c>
      <c r="BF361">
        <f t="shared" si="267"/>
        <v>360</v>
      </c>
      <c r="BG361">
        <f t="shared" si="268"/>
        <v>0.99248927038625601</v>
      </c>
      <c r="BH361">
        <f t="shared" si="269"/>
        <v>16503</v>
      </c>
    </row>
    <row r="362" spans="1:60" x14ac:dyDescent="0.25">
      <c r="A362">
        <v>362</v>
      </c>
      <c r="B362">
        <f t="shared" si="225"/>
        <v>361</v>
      </c>
      <c r="C362">
        <f t="shared" si="226"/>
        <v>0.99177396280399566</v>
      </c>
      <c r="D362">
        <f t="shared" si="227"/>
        <v>0</v>
      </c>
      <c r="E362">
        <v>362</v>
      </c>
      <c r="F362">
        <f t="shared" si="228"/>
        <v>361</v>
      </c>
      <c r="G362">
        <f t="shared" si="229"/>
        <v>0.99177396280399566</v>
      </c>
      <c r="H362">
        <f t="shared" si="230"/>
        <v>94.5</v>
      </c>
      <c r="I362">
        <v>362</v>
      </c>
      <c r="J362">
        <f t="shared" si="231"/>
        <v>361</v>
      </c>
      <c r="K362">
        <f t="shared" si="232"/>
        <v>0.99177396280399566</v>
      </c>
      <c r="L362">
        <f t="shared" si="233"/>
        <v>166.3</v>
      </c>
      <c r="M362">
        <v>362</v>
      </c>
      <c r="N362">
        <f t="shared" si="234"/>
        <v>361</v>
      </c>
      <c r="O362">
        <f t="shared" si="235"/>
        <v>0.99177396280399566</v>
      </c>
      <c r="P362">
        <f t="shared" si="236"/>
        <v>64.099999999999994</v>
      </c>
      <c r="Q362">
        <v>362</v>
      </c>
      <c r="R362">
        <f t="shared" si="237"/>
        <v>361</v>
      </c>
      <c r="S362">
        <f t="shared" si="238"/>
        <v>0.99177396280399566</v>
      </c>
      <c r="T362">
        <f t="shared" si="239"/>
        <v>52</v>
      </c>
      <c r="U362">
        <v>362</v>
      </c>
      <c r="V362">
        <f t="shared" si="240"/>
        <v>361</v>
      </c>
      <c r="W362">
        <f t="shared" si="241"/>
        <v>0.99177396280399566</v>
      </c>
      <c r="X362">
        <f t="shared" si="242"/>
        <v>2145</v>
      </c>
      <c r="Y362">
        <v>362</v>
      </c>
      <c r="Z362">
        <f t="shared" si="243"/>
        <v>361</v>
      </c>
      <c r="AA362">
        <f t="shared" si="244"/>
        <v>0.99177396280399566</v>
      </c>
      <c r="AB362">
        <f t="shared" si="245"/>
        <v>97</v>
      </c>
      <c r="AC362">
        <v>362</v>
      </c>
      <c r="AD362">
        <f t="shared" si="246"/>
        <v>361</v>
      </c>
      <c r="AE362">
        <f t="shared" si="247"/>
        <v>0.99177396280399566</v>
      </c>
      <c r="AF362">
        <f t="shared" si="248"/>
        <v>3.15</v>
      </c>
      <c r="AG362">
        <v>362</v>
      </c>
      <c r="AH362">
        <f t="shared" si="249"/>
        <v>361</v>
      </c>
      <c r="AI362">
        <f t="shared" si="250"/>
        <v>0.99177396280399566</v>
      </c>
      <c r="AJ362">
        <f t="shared" si="251"/>
        <v>3.11</v>
      </c>
      <c r="AK362">
        <v>362</v>
      </c>
      <c r="AL362">
        <f t="shared" si="252"/>
        <v>361</v>
      </c>
      <c r="AM362">
        <f t="shared" si="253"/>
        <v>0.99177396280399566</v>
      </c>
      <c r="AN362">
        <f t="shared" si="254"/>
        <v>8.6</v>
      </c>
      <c r="AO362">
        <v>362</v>
      </c>
      <c r="AP362">
        <f t="shared" si="255"/>
        <v>361</v>
      </c>
      <c r="AQ362">
        <f t="shared" si="256"/>
        <v>0.99177396280399566</v>
      </c>
      <c r="AR362">
        <f t="shared" si="257"/>
        <v>70</v>
      </c>
      <c r="AS362">
        <v>362</v>
      </c>
      <c r="AT362">
        <f t="shared" si="258"/>
        <v>361</v>
      </c>
      <c r="AU362">
        <f t="shared" si="259"/>
        <v>0.99177396280399566</v>
      </c>
      <c r="AV362">
        <f t="shared" si="260"/>
        <v>4800</v>
      </c>
      <c r="AW362">
        <v>362</v>
      </c>
      <c r="AX362">
        <f t="shared" si="261"/>
        <v>361</v>
      </c>
      <c r="AY362">
        <f t="shared" si="262"/>
        <v>0.99177396280399566</v>
      </c>
      <c r="AZ362">
        <f t="shared" si="263"/>
        <v>19</v>
      </c>
      <c r="BA362">
        <v>362</v>
      </c>
      <c r="BB362">
        <f t="shared" si="264"/>
        <v>361</v>
      </c>
      <c r="BC362">
        <f t="shared" si="265"/>
        <v>0.99177396280399566</v>
      </c>
      <c r="BD362">
        <f t="shared" si="266"/>
        <v>25</v>
      </c>
      <c r="BE362">
        <v>362</v>
      </c>
      <c r="BF362">
        <f t="shared" si="267"/>
        <v>361</v>
      </c>
      <c r="BG362">
        <f t="shared" si="268"/>
        <v>0.99177396280399566</v>
      </c>
      <c r="BH362">
        <f t="shared" si="269"/>
        <v>7788</v>
      </c>
    </row>
    <row r="363" spans="1:60" x14ac:dyDescent="0.25">
      <c r="A363">
        <v>363</v>
      </c>
      <c r="B363">
        <f t="shared" si="225"/>
        <v>362</v>
      </c>
      <c r="C363">
        <f t="shared" si="226"/>
        <v>0.9910586552217352</v>
      </c>
      <c r="D363">
        <f t="shared" si="227"/>
        <v>2</v>
      </c>
      <c r="E363">
        <v>363</v>
      </c>
      <c r="F363">
        <f t="shared" si="228"/>
        <v>362</v>
      </c>
      <c r="G363">
        <f t="shared" si="229"/>
        <v>0.9910586552217352</v>
      </c>
      <c r="H363">
        <f t="shared" si="230"/>
        <v>102.4</v>
      </c>
      <c r="I363">
        <v>363</v>
      </c>
      <c r="J363">
        <f t="shared" si="231"/>
        <v>362</v>
      </c>
      <c r="K363">
        <f t="shared" si="232"/>
        <v>0.9910586552217352</v>
      </c>
      <c r="L363">
        <f t="shared" si="233"/>
        <v>183.1</v>
      </c>
      <c r="M363">
        <v>363</v>
      </c>
      <c r="N363">
        <f t="shared" si="234"/>
        <v>362</v>
      </c>
      <c r="O363">
        <f t="shared" si="235"/>
        <v>0.9910586552217352</v>
      </c>
      <c r="P363">
        <f t="shared" si="236"/>
        <v>66.900000000000006</v>
      </c>
      <c r="Q363">
        <v>363</v>
      </c>
      <c r="R363">
        <f t="shared" si="237"/>
        <v>362</v>
      </c>
      <c r="S363">
        <f t="shared" si="238"/>
        <v>0.9910586552217352</v>
      </c>
      <c r="T363">
        <f t="shared" si="239"/>
        <v>55.5</v>
      </c>
      <c r="U363">
        <v>363</v>
      </c>
      <c r="V363">
        <f t="shared" si="240"/>
        <v>362</v>
      </c>
      <c r="W363">
        <f t="shared" si="241"/>
        <v>0.9910586552217352</v>
      </c>
      <c r="X363">
        <f t="shared" si="242"/>
        <v>2935</v>
      </c>
      <c r="Y363">
        <v>363</v>
      </c>
      <c r="Z363">
        <f t="shared" si="243"/>
        <v>362</v>
      </c>
      <c r="AA363">
        <f t="shared" si="244"/>
        <v>0.9910586552217352</v>
      </c>
      <c r="AB363">
        <f t="shared" si="245"/>
        <v>141</v>
      </c>
      <c r="AC363">
        <v>363</v>
      </c>
      <c r="AD363">
        <f t="shared" si="246"/>
        <v>362</v>
      </c>
      <c r="AE363">
        <f t="shared" si="247"/>
        <v>0.9910586552217352</v>
      </c>
      <c r="AF363">
        <f t="shared" si="248"/>
        <v>3.58</v>
      </c>
      <c r="AG363">
        <v>363</v>
      </c>
      <c r="AH363">
        <f t="shared" si="249"/>
        <v>362</v>
      </c>
      <c r="AI363">
        <f t="shared" si="250"/>
        <v>0.9910586552217352</v>
      </c>
      <c r="AJ363">
        <f t="shared" si="251"/>
        <v>3.41</v>
      </c>
      <c r="AK363">
        <v>363</v>
      </c>
      <c r="AL363">
        <f t="shared" si="252"/>
        <v>362</v>
      </c>
      <c r="AM363">
        <f t="shared" si="253"/>
        <v>0.9910586552217352</v>
      </c>
      <c r="AN363">
        <f t="shared" si="254"/>
        <v>9.4</v>
      </c>
      <c r="AO363">
        <v>363</v>
      </c>
      <c r="AP363">
        <f t="shared" si="255"/>
        <v>362</v>
      </c>
      <c r="AQ363">
        <f t="shared" si="256"/>
        <v>0.9910586552217352</v>
      </c>
      <c r="AR363">
        <f t="shared" si="257"/>
        <v>116</v>
      </c>
      <c r="AS363">
        <v>363</v>
      </c>
      <c r="AT363">
        <f t="shared" si="258"/>
        <v>362</v>
      </c>
      <c r="AU363">
        <f t="shared" si="259"/>
        <v>0.9910586552217352</v>
      </c>
      <c r="AV363">
        <f t="shared" si="260"/>
        <v>5500</v>
      </c>
      <c r="AW363">
        <v>363</v>
      </c>
      <c r="AX363">
        <f t="shared" si="261"/>
        <v>362</v>
      </c>
      <c r="AY363">
        <f t="shared" si="262"/>
        <v>0.9910586552217352</v>
      </c>
      <c r="AZ363">
        <f t="shared" si="263"/>
        <v>30</v>
      </c>
      <c r="BA363">
        <v>363</v>
      </c>
      <c r="BB363">
        <f t="shared" si="264"/>
        <v>362</v>
      </c>
      <c r="BC363">
        <f t="shared" si="265"/>
        <v>0.9910586552217352</v>
      </c>
      <c r="BD363">
        <f t="shared" si="266"/>
        <v>34</v>
      </c>
      <c r="BE363">
        <v>363</v>
      </c>
      <c r="BF363">
        <f t="shared" si="267"/>
        <v>362</v>
      </c>
      <c r="BG363">
        <f t="shared" si="268"/>
        <v>0.9910586552217352</v>
      </c>
      <c r="BH363">
        <f t="shared" si="269"/>
        <v>16503</v>
      </c>
    </row>
    <row r="364" spans="1:60" x14ac:dyDescent="0.25">
      <c r="A364">
        <v>364</v>
      </c>
      <c r="B364">
        <f t="shared" si="225"/>
        <v>363</v>
      </c>
      <c r="C364">
        <f t="shared" si="226"/>
        <v>0.99034334763947474</v>
      </c>
      <c r="D364">
        <f t="shared" si="227"/>
        <v>0</v>
      </c>
      <c r="E364">
        <v>364</v>
      </c>
      <c r="F364">
        <f t="shared" si="228"/>
        <v>363</v>
      </c>
      <c r="G364">
        <f t="shared" si="229"/>
        <v>0.99034334763947474</v>
      </c>
      <c r="H364">
        <f t="shared" si="230"/>
        <v>94.5</v>
      </c>
      <c r="I364">
        <v>364</v>
      </c>
      <c r="J364">
        <f t="shared" si="231"/>
        <v>363</v>
      </c>
      <c r="K364">
        <f t="shared" si="232"/>
        <v>0.99034334763947474</v>
      </c>
      <c r="L364">
        <f t="shared" si="233"/>
        <v>166.3</v>
      </c>
      <c r="M364">
        <v>364</v>
      </c>
      <c r="N364">
        <f t="shared" si="234"/>
        <v>363</v>
      </c>
      <c r="O364">
        <f t="shared" si="235"/>
        <v>0.99034334763947474</v>
      </c>
      <c r="P364">
        <f t="shared" si="236"/>
        <v>64.099999999999994</v>
      </c>
      <c r="Q364">
        <v>364</v>
      </c>
      <c r="R364">
        <f t="shared" si="237"/>
        <v>363</v>
      </c>
      <c r="S364">
        <f t="shared" si="238"/>
        <v>0.99034334763947474</v>
      </c>
      <c r="T364">
        <f t="shared" si="239"/>
        <v>52</v>
      </c>
      <c r="U364">
        <v>364</v>
      </c>
      <c r="V364">
        <f t="shared" si="240"/>
        <v>363</v>
      </c>
      <c r="W364">
        <f t="shared" si="241"/>
        <v>0.99034334763947474</v>
      </c>
      <c r="X364">
        <f t="shared" si="242"/>
        <v>2145</v>
      </c>
      <c r="Y364">
        <v>364</v>
      </c>
      <c r="Z364">
        <f t="shared" si="243"/>
        <v>363</v>
      </c>
      <c r="AA364">
        <f t="shared" si="244"/>
        <v>0.99034334763947474</v>
      </c>
      <c r="AB364">
        <f t="shared" si="245"/>
        <v>97</v>
      </c>
      <c r="AC364">
        <v>364</v>
      </c>
      <c r="AD364">
        <f t="shared" si="246"/>
        <v>363</v>
      </c>
      <c r="AE364">
        <f t="shared" si="247"/>
        <v>0.99034334763947474</v>
      </c>
      <c r="AF364">
        <f t="shared" si="248"/>
        <v>3.15</v>
      </c>
      <c r="AG364">
        <v>364</v>
      </c>
      <c r="AH364">
        <f t="shared" si="249"/>
        <v>363</v>
      </c>
      <c r="AI364">
        <f t="shared" si="250"/>
        <v>0.99034334763947474</v>
      </c>
      <c r="AJ364">
        <f t="shared" si="251"/>
        <v>3.11</v>
      </c>
      <c r="AK364">
        <v>364</v>
      </c>
      <c r="AL364">
        <f t="shared" si="252"/>
        <v>363</v>
      </c>
      <c r="AM364">
        <f t="shared" si="253"/>
        <v>0.99034334763947474</v>
      </c>
      <c r="AN364">
        <f t="shared" si="254"/>
        <v>8.6</v>
      </c>
      <c r="AO364">
        <v>364</v>
      </c>
      <c r="AP364">
        <f t="shared" si="255"/>
        <v>363</v>
      </c>
      <c r="AQ364">
        <f t="shared" si="256"/>
        <v>0.99034334763947474</v>
      </c>
      <c r="AR364">
        <f t="shared" si="257"/>
        <v>70</v>
      </c>
      <c r="AS364">
        <v>364</v>
      </c>
      <c r="AT364">
        <f t="shared" si="258"/>
        <v>363</v>
      </c>
      <c r="AU364">
        <f t="shared" si="259"/>
        <v>0.99034334763947474</v>
      </c>
      <c r="AV364">
        <f t="shared" si="260"/>
        <v>4800</v>
      </c>
      <c r="AW364">
        <v>364</v>
      </c>
      <c r="AX364">
        <f t="shared" si="261"/>
        <v>363</v>
      </c>
      <c r="AY364">
        <f t="shared" si="262"/>
        <v>0.99034334763947474</v>
      </c>
      <c r="AZ364">
        <f t="shared" si="263"/>
        <v>19</v>
      </c>
      <c r="BA364">
        <v>364</v>
      </c>
      <c r="BB364">
        <f t="shared" si="264"/>
        <v>363</v>
      </c>
      <c r="BC364">
        <f t="shared" si="265"/>
        <v>0.99034334763947474</v>
      </c>
      <c r="BD364">
        <f t="shared" si="266"/>
        <v>25</v>
      </c>
      <c r="BE364">
        <v>364</v>
      </c>
      <c r="BF364">
        <f t="shared" si="267"/>
        <v>363</v>
      </c>
      <c r="BG364">
        <f t="shared" si="268"/>
        <v>0.99034334763947474</v>
      </c>
      <c r="BH364">
        <f t="shared" si="269"/>
        <v>7788</v>
      </c>
    </row>
    <row r="365" spans="1:60" x14ac:dyDescent="0.25">
      <c r="A365">
        <v>365</v>
      </c>
      <c r="B365">
        <f t="shared" si="225"/>
        <v>364</v>
      </c>
      <c r="C365">
        <f t="shared" si="226"/>
        <v>0.98962804005721439</v>
      </c>
      <c r="D365">
        <f t="shared" si="227"/>
        <v>2</v>
      </c>
      <c r="E365">
        <v>365</v>
      </c>
      <c r="F365">
        <f t="shared" si="228"/>
        <v>364</v>
      </c>
      <c r="G365">
        <f t="shared" si="229"/>
        <v>0.98962804005721439</v>
      </c>
      <c r="H365">
        <f t="shared" si="230"/>
        <v>102.4</v>
      </c>
      <c r="I365">
        <v>365</v>
      </c>
      <c r="J365">
        <f t="shared" si="231"/>
        <v>364</v>
      </c>
      <c r="K365">
        <f t="shared" si="232"/>
        <v>0.98962804005721439</v>
      </c>
      <c r="L365">
        <f t="shared" si="233"/>
        <v>183.1</v>
      </c>
      <c r="M365">
        <v>365</v>
      </c>
      <c r="N365">
        <f t="shared" si="234"/>
        <v>364</v>
      </c>
      <c r="O365">
        <f t="shared" si="235"/>
        <v>0.98962804005721439</v>
      </c>
      <c r="P365">
        <f t="shared" si="236"/>
        <v>66.900000000000006</v>
      </c>
      <c r="Q365">
        <v>365</v>
      </c>
      <c r="R365">
        <f t="shared" si="237"/>
        <v>364</v>
      </c>
      <c r="S365">
        <f t="shared" si="238"/>
        <v>0.98962804005721439</v>
      </c>
      <c r="T365">
        <f t="shared" si="239"/>
        <v>55.5</v>
      </c>
      <c r="U365">
        <v>365</v>
      </c>
      <c r="V365">
        <f t="shared" si="240"/>
        <v>364</v>
      </c>
      <c r="W365">
        <f t="shared" si="241"/>
        <v>0.98962804005721439</v>
      </c>
      <c r="X365">
        <f t="shared" si="242"/>
        <v>2935</v>
      </c>
      <c r="Y365">
        <v>365</v>
      </c>
      <c r="Z365">
        <f t="shared" si="243"/>
        <v>364</v>
      </c>
      <c r="AA365">
        <f t="shared" si="244"/>
        <v>0.98962804005721439</v>
      </c>
      <c r="AB365">
        <f t="shared" si="245"/>
        <v>141</v>
      </c>
      <c r="AC365">
        <v>365</v>
      </c>
      <c r="AD365">
        <f t="shared" si="246"/>
        <v>364</v>
      </c>
      <c r="AE365">
        <f t="shared" si="247"/>
        <v>0.98962804005721439</v>
      </c>
      <c r="AF365">
        <f t="shared" si="248"/>
        <v>3.58</v>
      </c>
      <c r="AG365">
        <v>365</v>
      </c>
      <c r="AH365">
        <f t="shared" si="249"/>
        <v>364</v>
      </c>
      <c r="AI365">
        <f t="shared" si="250"/>
        <v>0.98962804005721439</v>
      </c>
      <c r="AJ365">
        <f t="shared" si="251"/>
        <v>3.41</v>
      </c>
      <c r="AK365">
        <v>365</v>
      </c>
      <c r="AL365">
        <f t="shared" si="252"/>
        <v>364</v>
      </c>
      <c r="AM365">
        <f t="shared" si="253"/>
        <v>0.98962804005721439</v>
      </c>
      <c r="AN365">
        <f t="shared" si="254"/>
        <v>9.4</v>
      </c>
      <c r="AO365">
        <v>365</v>
      </c>
      <c r="AP365">
        <f t="shared" si="255"/>
        <v>364</v>
      </c>
      <c r="AQ365">
        <f t="shared" si="256"/>
        <v>0.98962804005721439</v>
      </c>
      <c r="AR365">
        <f t="shared" si="257"/>
        <v>116</v>
      </c>
      <c r="AS365">
        <v>365</v>
      </c>
      <c r="AT365">
        <f t="shared" si="258"/>
        <v>364</v>
      </c>
      <c r="AU365">
        <f t="shared" si="259"/>
        <v>0.98962804005721439</v>
      </c>
      <c r="AV365">
        <f t="shared" si="260"/>
        <v>5500</v>
      </c>
      <c r="AW365">
        <v>365</v>
      </c>
      <c r="AX365">
        <f t="shared" si="261"/>
        <v>364</v>
      </c>
      <c r="AY365">
        <f t="shared" si="262"/>
        <v>0.98962804005721439</v>
      </c>
      <c r="AZ365">
        <f t="shared" si="263"/>
        <v>30</v>
      </c>
      <c r="BA365">
        <v>365</v>
      </c>
      <c r="BB365">
        <f t="shared" si="264"/>
        <v>364</v>
      </c>
      <c r="BC365">
        <f t="shared" si="265"/>
        <v>0.98962804005721439</v>
      </c>
      <c r="BD365">
        <f t="shared" si="266"/>
        <v>34</v>
      </c>
      <c r="BE365">
        <v>365</v>
      </c>
      <c r="BF365">
        <f t="shared" si="267"/>
        <v>364</v>
      </c>
      <c r="BG365">
        <f t="shared" si="268"/>
        <v>0.98962804005721439</v>
      </c>
      <c r="BH365">
        <f t="shared" si="269"/>
        <v>16503</v>
      </c>
    </row>
    <row r="366" spans="1:60" x14ac:dyDescent="0.25">
      <c r="A366">
        <v>366</v>
      </c>
      <c r="B366">
        <f t="shared" si="225"/>
        <v>365</v>
      </c>
      <c r="C366">
        <f t="shared" si="226"/>
        <v>0.98891273247495404</v>
      </c>
      <c r="D366">
        <f t="shared" si="227"/>
        <v>0</v>
      </c>
      <c r="E366">
        <v>366</v>
      </c>
      <c r="F366">
        <f t="shared" si="228"/>
        <v>365</v>
      </c>
      <c r="G366">
        <f t="shared" si="229"/>
        <v>0.98891273247495404</v>
      </c>
      <c r="H366">
        <f t="shared" si="230"/>
        <v>94.5</v>
      </c>
      <c r="I366">
        <v>366</v>
      </c>
      <c r="J366">
        <f t="shared" si="231"/>
        <v>365</v>
      </c>
      <c r="K366">
        <f t="shared" si="232"/>
        <v>0.98891273247495404</v>
      </c>
      <c r="L366">
        <f t="shared" si="233"/>
        <v>166.3</v>
      </c>
      <c r="M366">
        <v>366</v>
      </c>
      <c r="N366">
        <f t="shared" si="234"/>
        <v>365</v>
      </c>
      <c r="O366">
        <f t="shared" si="235"/>
        <v>0.98891273247495404</v>
      </c>
      <c r="P366">
        <f t="shared" si="236"/>
        <v>64.099999999999994</v>
      </c>
      <c r="Q366">
        <v>366</v>
      </c>
      <c r="R366">
        <f t="shared" si="237"/>
        <v>365</v>
      </c>
      <c r="S366">
        <f t="shared" si="238"/>
        <v>0.98891273247495404</v>
      </c>
      <c r="T366">
        <f t="shared" si="239"/>
        <v>52</v>
      </c>
      <c r="U366">
        <v>366</v>
      </c>
      <c r="V366">
        <f t="shared" si="240"/>
        <v>365</v>
      </c>
      <c r="W366">
        <f t="shared" si="241"/>
        <v>0.98891273247495404</v>
      </c>
      <c r="X366">
        <f t="shared" si="242"/>
        <v>2145</v>
      </c>
      <c r="Y366">
        <v>366</v>
      </c>
      <c r="Z366">
        <f t="shared" si="243"/>
        <v>365</v>
      </c>
      <c r="AA366">
        <f t="shared" si="244"/>
        <v>0.98891273247495404</v>
      </c>
      <c r="AB366">
        <f t="shared" si="245"/>
        <v>97</v>
      </c>
      <c r="AC366">
        <v>366</v>
      </c>
      <c r="AD366">
        <f t="shared" si="246"/>
        <v>365</v>
      </c>
      <c r="AE366">
        <f t="shared" si="247"/>
        <v>0.98891273247495404</v>
      </c>
      <c r="AF366">
        <f t="shared" si="248"/>
        <v>3.15</v>
      </c>
      <c r="AG366">
        <v>366</v>
      </c>
      <c r="AH366">
        <f t="shared" si="249"/>
        <v>365</v>
      </c>
      <c r="AI366">
        <f t="shared" si="250"/>
        <v>0.98891273247495404</v>
      </c>
      <c r="AJ366">
        <f t="shared" si="251"/>
        <v>3.11</v>
      </c>
      <c r="AK366">
        <v>366</v>
      </c>
      <c r="AL366">
        <f t="shared" si="252"/>
        <v>365</v>
      </c>
      <c r="AM366">
        <f t="shared" si="253"/>
        <v>0.98891273247495404</v>
      </c>
      <c r="AN366">
        <f t="shared" si="254"/>
        <v>8.6</v>
      </c>
      <c r="AO366">
        <v>366</v>
      </c>
      <c r="AP366">
        <f t="shared" si="255"/>
        <v>365</v>
      </c>
      <c r="AQ366">
        <f t="shared" si="256"/>
        <v>0.98891273247495404</v>
      </c>
      <c r="AR366">
        <f t="shared" si="257"/>
        <v>70</v>
      </c>
      <c r="AS366">
        <v>366</v>
      </c>
      <c r="AT366">
        <f t="shared" si="258"/>
        <v>365</v>
      </c>
      <c r="AU366">
        <f t="shared" si="259"/>
        <v>0.98891273247495404</v>
      </c>
      <c r="AV366">
        <f t="shared" si="260"/>
        <v>4800</v>
      </c>
      <c r="AW366">
        <v>366</v>
      </c>
      <c r="AX366">
        <f t="shared" si="261"/>
        <v>365</v>
      </c>
      <c r="AY366">
        <f t="shared" si="262"/>
        <v>0.98891273247495404</v>
      </c>
      <c r="AZ366">
        <f t="shared" si="263"/>
        <v>19</v>
      </c>
      <c r="BA366">
        <v>366</v>
      </c>
      <c r="BB366">
        <f t="shared" si="264"/>
        <v>365</v>
      </c>
      <c r="BC366">
        <f t="shared" si="265"/>
        <v>0.98891273247495404</v>
      </c>
      <c r="BD366">
        <f t="shared" si="266"/>
        <v>25</v>
      </c>
      <c r="BE366">
        <v>366</v>
      </c>
      <c r="BF366">
        <f t="shared" si="267"/>
        <v>365</v>
      </c>
      <c r="BG366">
        <f t="shared" si="268"/>
        <v>0.98891273247495404</v>
      </c>
      <c r="BH366">
        <f t="shared" si="269"/>
        <v>7788</v>
      </c>
    </row>
    <row r="367" spans="1:60" x14ac:dyDescent="0.25">
      <c r="A367">
        <v>367</v>
      </c>
      <c r="B367">
        <f t="shared" si="225"/>
        <v>366</v>
      </c>
      <c r="C367">
        <f t="shared" si="226"/>
        <v>0.98819742489269358</v>
      </c>
      <c r="D367">
        <f t="shared" si="227"/>
        <v>2</v>
      </c>
      <c r="E367">
        <v>367</v>
      </c>
      <c r="F367">
        <f t="shared" si="228"/>
        <v>366</v>
      </c>
      <c r="G367">
        <f t="shared" si="229"/>
        <v>0.98819742489269358</v>
      </c>
      <c r="H367">
        <f t="shared" si="230"/>
        <v>102.4</v>
      </c>
      <c r="I367">
        <v>367</v>
      </c>
      <c r="J367">
        <f t="shared" si="231"/>
        <v>366</v>
      </c>
      <c r="K367">
        <f t="shared" si="232"/>
        <v>0.98819742489269358</v>
      </c>
      <c r="L367">
        <f t="shared" si="233"/>
        <v>183.1</v>
      </c>
      <c r="M367">
        <v>367</v>
      </c>
      <c r="N367">
        <f t="shared" si="234"/>
        <v>366</v>
      </c>
      <c r="O367">
        <f t="shared" si="235"/>
        <v>0.98819742489269358</v>
      </c>
      <c r="P367">
        <f t="shared" si="236"/>
        <v>66.900000000000006</v>
      </c>
      <c r="Q367">
        <v>367</v>
      </c>
      <c r="R367">
        <f t="shared" si="237"/>
        <v>366</v>
      </c>
      <c r="S367">
        <f t="shared" si="238"/>
        <v>0.98819742489269358</v>
      </c>
      <c r="T367">
        <f t="shared" si="239"/>
        <v>55.5</v>
      </c>
      <c r="U367">
        <v>367</v>
      </c>
      <c r="V367">
        <f t="shared" si="240"/>
        <v>366</v>
      </c>
      <c r="W367">
        <f t="shared" si="241"/>
        <v>0.98819742489269358</v>
      </c>
      <c r="X367">
        <f t="shared" si="242"/>
        <v>2935</v>
      </c>
      <c r="Y367">
        <v>367</v>
      </c>
      <c r="Z367">
        <f t="shared" si="243"/>
        <v>366</v>
      </c>
      <c r="AA367">
        <f t="shared" si="244"/>
        <v>0.98819742489269358</v>
      </c>
      <c r="AB367">
        <f t="shared" si="245"/>
        <v>141</v>
      </c>
      <c r="AC367">
        <v>367</v>
      </c>
      <c r="AD367">
        <f t="shared" si="246"/>
        <v>366</v>
      </c>
      <c r="AE367">
        <f t="shared" si="247"/>
        <v>0.98819742489269358</v>
      </c>
      <c r="AF367">
        <f t="shared" si="248"/>
        <v>3.58</v>
      </c>
      <c r="AG367">
        <v>367</v>
      </c>
      <c r="AH367">
        <f t="shared" si="249"/>
        <v>366</v>
      </c>
      <c r="AI367">
        <f t="shared" si="250"/>
        <v>0.98819742489269358</v>
      </c>
      <c r="AJ367">
        <f t="shared" si="251"/>
        <v>3.41</v>
      </c>
      <c r="AK367">
        <v>367</v>
      </c>
      <c r="AL367">
        <f t="shared" si="252"/>
        <v>366</v>
      </c>
      <c r="AM367">
        <f t="shared" si="253"/>
        <v>0.98819742489269358</v>
      </c>
      <c r="AN367">
        <f t="shared" si="254"/>
        <v>9.4</v>
      </c>
      <c r="AO367">
        <v>367</v>
      </c>
      <c r="AP367">
        <f t="shared" si="255"/>
        <v>366</v>
      </c>
      <c r="AQ367">
        <f t="shared" si="256"/>
        <v>0.98819742489269358</v>
      </c>
      <c r="AR367">
        <f t="shared" si="257"/>
        <v>116</v>
      </c>
      <c r="AS367">
        <v>367</v>
      </c>
      <c r="AT367">
        <f t="shared" si="258"/>
        <v>366</v>
      </c>
      <c r="AU367">
        <f t="shared" si="259"/>
        <v>0.98819742489269358</v>
      </c>
      <c r="AV367">
        <f t="shared" si="260"/>
        <v>5500</v>
      </c>
      <c r="AW367">
        <v>367</v>
      </c>
      <c r="AX367">
        <f t="shared" si="261"/>
        <v>366</v>
      </c>
      <c r="AY367">
        <f t="shared" si="262"/>
        <v>0.98819742489269358</v>
      </c>
      <c r="AZ367">
        <f t="shared" si="263"/>
        <v>30</v>
      </c>
      <c r="BA367">
        <v>367</v>
      </c>
      <c r="BB367">
        <f t="shared" si="264"/>
        <v>366</v>
      </c>
      <c r="BC367">
        <f t="shared" si="265"/>
        <v>0.98819742489269358</v>
      </c>
      <c r="BD367">
        <f t="shared" si="266"/>
        <v>34</v>
      </c>
      <c r="BE367">
        <v>367</v>
      </c>
      <c r="BF367">
        <f t="shared" si="267"/>
        <v>366</v>
      </c>
      <c r="BG367">
        <f t="shared" si="268"/>
        <v>0.98819742489269358</v>
      </c>
      <c r="BH367">
        <f t="shared" si="269"/>
        <v>16503</v>
      </c>
    </row>
    <row r="368" spans="1:60" x14ac:dyDescent="0.25">
      <c r="A368">
        <v>368</v>
      </c>
      <c r="B368">
        <f t="shared" si="225"/>
        <v>367</v>
      </c>
      <c r="C368">
        <f t="shared" si="226"/>
        <v>0.98748211731043312</v>
      </c>
      <c r="D368">
        <f t="shared" si="227"/>
        <v>0</v>
      </c>
      <c r="E368">
        <v>368</v>
      </c>
      <c r="F368">
        <f t="shared" si="228"/>
        <v>367</v>
      </c>
      <c r="G368">
        <f t="shared" si="229"/>
        <v>0.98748211731043312</v>
      </c>
      <c r="H368">
        <f t="shared" si="230"/>
        <v>94.5</v>
      </c>
      <c r="I368">
        <v>368</v>
      </c>
      <c r="J368">
        <f t="shared" si="231"/>
        <v>367</v>
      </c>
      <c r="K368">
        <f t="shared" si="232"/>
        <v>0.98748211731043312</v>
      </c>
      <c r="L368">
        <f t="shared" si="233"/>
        <v>166.3</v>
      </c>
      <c r="M368">
        <v>368</v>
      </c>
      <c r="N368">
        <f t="shared" si="234"/>
        <v>367</v>
      </c>
      <c r="O368">
        <f t="shared" si="235"/>
        <v>0.98748211731043312</v>
      </c>
      <c r="P368">
        <f t="shared" si="236"/>
        <v>64.099999999999994</v>
      </c>
      <c r="Q368">
        <v>368</v>
      </c>
      <c r="R368">
        <f t="shared" si="237"/>
        <v>367</v>
      </c>
      <c r="S368">
        <f t="shared" si="238"/>
        <v>0.98748211731043312</v>
      </c>
      <c r="T368">
        <f t="shared" si="239"/>
        <v>52</v>
      </c>
      <c r="U368">
        <v>368</v>
      </c>
      <c r="V368">
        <f t="shared" si="240"/>
        <v>367</v>
      </c>
      <c r="W368">
        <f t="shared" si="241"/>
        <v>0.98748211731043312</v>
      </c>
      <c r="X368">
        <f t="shared" si="242"/>
        <v>2145</v>
      </c>
      <c r="Y368">
        <v>368</v>
      </c>
      <c r="Z368">
        <f t="shared" si="243"/>
        <v>367</v>
      </c>
      <c r="AA368">
        <f t="shared" si="244"/>
        <v>0.98748211731043312</v>
      </c>
      <c r="AB368">
        <f t="shared" si="245"/>
        <v>97</v>
      </c>
      <c r="AC368">
        <v>368</v>
      </c>
      <c r="AD368">
        <f t="shared" si="246"/>
        <v>367</v>
      </c>
      <c r="AE368">
        <f t="shared" si="247"/>
        <v>0.98748211731043312</v>
      </c>
      <c r="AF368">
        <f t="shared" si="248"/>
        <v>3.15</v>
      </c>
      <c r="AG368">
        <v>368</v>
      </c>
      <c r="AH368">
        <f t="shared" si="249"/>
        <v>367</v>
      </c>
      <c r="AI368">
        <f t="shared" si="250"/>
        <v>0.98748211731043312</v>
      </c>
      <c r="AJ368">
        <f t="shared" si="251"/>
        <v>3.11</v>
      </c>
      <c r="AK368">
        <v>368</v>
      </c>
      <c r="AL368">
        <f t="shared" si="252"/>
        <v>367</v>
      </c>
      <c r="AM368">
        <f t="shared" si="253"/>
        <v>0.98748211731043312</v>
      </c>
      <c r="AN368">
        <f t="shared" si="254"/>
        <v>8.6</v>
      </c>
      <c r="AO368">
        <v>368</v>
      </c>
      <c r="AP368">
        <f t="shared" si="255"/>
        <v>367</v>
      </c>
      <c r="AQ368">
        <f t="shared" si="256"/>
        <v>0.98748211731043312</v>
      </c>
      <c r="AR368">
        <f t="shared" si="257"/>
        <v>70</v>
      </c>
      <c r="AS368">
        <v>368</v>
      </c>
      <c r="AT368">
        <f t="shared" si="258"/>
        <v>367</v>
      </c>
      <c r="AU368">
        <f t="shared" si="259"/>
        <v>0.98748211731043312</v>
      </c>
      <c r="AV368">
        <f t="shared" si="260"/>
        <v>4800</v>
      </c>
      <c r="AW368">
        <v>368</v>
      </c>
      <c r="AX368">
        <f t="shared" si="261"/>
        <v>367</v>
      </c>
      <c r="AY368">
        <f t="shared" si="262"/>
        <v>0.98748211731043312</v>
      </c>
      <c r="AZ368">
        <f t="shared" si="263"/>
        <v>19</v>
      </c>
      <c r="BA368">
        <v>368</v>
      </c>
      <c r="BB368">
        <f t="shared" si="264"/>
        <v>367</v>
      </c>
      <c r="BC368">
        <f t="shared" si="265"/>
        <v>0.98748211731043312</v>
      </c>
      <c r="BD368">
        <f t="shared" si="266"/>
        <v>25</v>
      </c>
      <c r="BE368">
        <v>368</v>
      </c>
      <c r="BF368">
        <f t="shared" si="267"/>
        <v>367</v>
      </c>
      <c r="BG368">
        <f t="shared" si="268"/>
        <v>0.98748211731043312</v>
      </c>
      <c r="BH368">
        <f t="shared" si="269"/>
        <v>7788</v>
      </c>
    </row>
    <row r="369" spans="1:60" x14ac:dyDescent="0.25">
      <c r="A369">
        <v>369</v>
      </c>
      <c r="B369">
        <f t="shared" si="225"/>
        <v>368</v>
      </c>
      <c r="C369">
        <f t="shared" si="226"/>
        <v>0.98676680972817277</v>
      </c>
      <c r="D369">
        <f t="shared" si="227"/>
        <v>2</v>
      </c>
      <c r="E369">
        <v>369</v>
      </c>
      <c r="F369">
        <f t="shared" si="228"/>
        <v>368</v>
      </c>
      <c r="G369">
        <f t="shared" si="229"/>
        <v>0.98676680972817277</v>
      </c>
      <c r="H369">
        <f t="shared" si="230"/>
        <v>102.4</v>
      </c>
      <c r="I369">
        <v>369</v>
      </c>
      <c r="J369">
        <f t="shared" si="231"/>
        <v>368</v>
      </c>
      <c r="K369">
        <f t="shared" si="232"/>
        <v>0.98676680972817277</v>
      </c>
      <c r="L369">
        <f t="shared" si="233"/>
        <v>183.1</v>
      </c>
      <c r="M369">
        <v>369</v>
      </c>
      <c r="N369">
        <f t="shared" si="234"/>
        <v>368</v>
      </c>
      <c r="O369">
        <f t="shared" si="235"/>
        <v>0.98676680972817277</v>
      </c>
      <c r="P369">
        <f t="shared" si="236"/>
        <v>66.900000000000006</v>
      </c>
      <c r="Q369">
        <v>369</v>
      </c>
      <c r="R369">
        <f t="shared" si="237"/>
        <v>368</v>
      </c>
      <c r="S369">
        <f t="shared" si="238"/>
        <v>0.98676680972817277</v>
      </c>
      <c r="T369">
        <f t="shared" si="239"/>
        <v>55.5</v>
      </c>
      <c r="U369">
        <v>369</v>
      </c>
      <c r="V369">
        <f t="shared" si="240"/>
        <v>368</v>
      </c>
      <c r="W369">
        <f t="shared" si="241"/>
        <v>0.98676680972817277</v>
      </c>
      <c r="X369">
        <f t="shared" si="242"/>
        <v>2935</v>
      </c>
      <c r="Y369">
        <v>369</v>
      </c>
      <c r="Z369">
        <f t="shared" si="243"/>
        <v>368</v>
      </c>
      <c r="AA369">
        <f t="shared" si="244"/>
        <v>0.98676680972817277</v>
      </c>
      <c r="AB369">
        <f t="shared" si="245"/>
        <v>141</v>
      </c>
      <c r="AC369">
        <v>369</v>
      </c>
      <c r="AD369">
        <f t="shared" si="246"/>
        <v>368</v>
      </c>
      <c r="AE369">
        <f t="shared" si="247"/>
        <v>0.98676680972817277</v>
      </c>
      <c r="AF369">
        <f t="shared" si="248"/>
        <v>3.58</v>
      </c>
      <c r="AG369">
        <v>369</v>
      </c>
      <c r="AH369">
        <f t="shared" si="249"/>
        <v>368</v>
      </c>
      <c r="AI369">
        <f t="shared" si="250"/>
        <v>0.98676680972817277</v>
      </c>
      <c r="AJ369">
        <f t="shared" si="251"/>
        <v>3.41</v>
      </c>
      <c r="AK369">
        <v>369</v>
      </c>
      <c r="AL369">
        <f t="shared" si="252"/>
        <v>368</v>
      </c>
      <c r="AM369">
        <f t="shared" si="253"/>
        <v>0.98676680972817277</v>
      </c>
      <c r="AN369">
        <f t="shared" si="254"/>
        <v>9.4</v>
      </c>
      <c r="AO369">
        <v>369</v>
      </c>
      <c r="AP369">
        <f t="shared" si="255"/>
        <v>368</v>
      </c>
      <c r="AQ369">
        <f t="shared" si="256"/>
        <v>0.98676680972817277</v>
      </c>
      <c r="AR369">
        <f t="shared" si="257"/>
        <v>116</v>
      </c>
      <c r="AS369">
        <v>369</v>
      </c>
      <c r="AT369">
        <f t="shared" si="258"/>
        <v>368</v>
      </c>
      <c r="AU369">
        <f t="shared" si="259"/>
        <v>0.98676680972817277</v>
      </c>
      <c r="AV369">
        <f t="shared" si="260"/>
        <v>5500</v>
      </c>
      <c r="AW369">
        <v>369</v>
      </c>
      <c r="AX369">
        <f t="shared" si="261"/>
        <v>368</v>
      </c>
      <c r="AY369">
        <f t="shared" si="262"/>
        <v>0.98676680972817277</v>
      </c>
      <c r="AZ369">
        <f t="shared" si="263"/>
        <v>30</v>
      </c>
      <c r="BA369">
        <v>369</v>
      </c>
      <c r="BB369">
        <f t="shared" si="264"/>
        <v>368</v>
      </c>
      <c r="BC369">
        <f t="shared" si="265"/>
        <v>0.98676680972817277</v>
      </c>
      <c r="BD369">
        <f t="shared" si="266"/>
        <v>34</v>
      </c>
      <c r="BE369">
        <v>369</v>
      </c>
      <c r="BF369">
        <f t="shared" si="267"/>
        <v>368</v>
      </c>
      <c r="BG369">
        <f t="shared" si="268"/>
        <v>0.98676680972817277</v>
      </c>
      <c r="BH369">
        <f t="shared" si="269"/>
        <v>16503</v>
      </c>
    </row>
    <row r="370" spans="1:60" x14ac:dyDescent="0.25">
      <c r="A370">
        <v>370</v>
      </c>
      <c r="B370">
        <f t="shared" si="225"/>
        <v>369</v>
      </c>
      <c r="C370">
        <f t="shared" si="226"/>
        <v>0.98605150214591242</v>
      </c>
      <c r="D370">
        <f t="shared" si="227"/>
        <v>0</v>
      </c>
      <c r="E370">
        <v>370</v>
      </c>
      <c r="F370">
        <f t="shared" si="228"/>
        <v>369</v>
      </c>
      <c r="G370">
        <f t="shared" si="229"/>
        <v>0.98605150214591242</v>
      </c>
      <c r="H370">
        <f t="shared" si="230"/>
        <v>94.5</v>
      </c>
      <c r="I370">
        <v>370</v>
      </c>
      <c r="J370">
        <f t="shared" si="231"/>
        <v>369</v>
      </c>
      <c r="K370">
        <f t="shared" si="232"/>
        <v>0.98605150214591242</v>
      </c>
      <c r="L370">
        <f t="shared" si="233"/>
        <v>166.3</v>
      </c>
      <c r="M370">
        <v>370</v>
      </c>
      <c r="N370">
        <f t="shared" si="234"/>
        <v>369</v>
      </c>
      <c r="O370">
        <f t="shared" si="235"/>
        <v>0.98605150214591242</v>
      </c>
      <c r="P370">
        <f t="shared" si="236"/>
        <v>64.099999999999994</v>
      </c>
      <c r="Q370">
        <v>370</v>
      </c>
      <c r="R370">
        <f t="shared" si="237"/>
        <v>369</v>
      </c>
      <c r="S370">
        <f t="shared" si="238"/>
        <v>0.98605150214591242</v>
      </c>
      <c r="T370">
        <f t="shared" si="239"/>
        <v>52</v>
      </c>
      <c r="U370">
        <v>370</v>
      </c>
      <c r="V370">
        <f t="shared" si="240"/>
        <v>369</v>
      </c>
      <c r="W370">
        <f t="shared" si="241"/>
        <v>0.98605150214591242</v>
      </c>
      <c r="X370">
        <f t="shared" si="242"/>
        <v>2145</v>
      </c>
      <c r="Y370">
        <v>370</v>
      </c>
      <c r="Z370">
        <f t="shared" si="243"/>
        <v>369</v>
      </c>
      <c r="AA370">
        <f t="shared" si="244"/>
        <v>0.98605150214591242</v>
      </c>
      <c r="AB370">
        <f t="shared" si="245"/>
        <v>97</v>
      </c>
      <c r="AC370">
        <v>370</v>
      </c>
      <c r="AD370">
        <f t="shared" si="246"/>
        <v>369</v>
      </c>
      <c r="AE370">
        <f t="shared" si="247"/>
        <v>0.98605150214591242</v>
      </c>
      <c r="AF370">
        <f t="shared" si="248"/>
        <v>3.15</v>
      </c>
      <c r="AG370">
        <v>370</v>
      </c>
      <c r="AH370">
        <f t="shared" si="249"/>
        <v>369</v>
      </c>
      <c r="AI370">
        <f t="shared" si="250"/>
        <v>0.98605150214591242</v>
      </c>
      <c r="AJ370">
        <f t="shared" si="251"/>
        <v>3.11</v>
      </c>
      <c r="AK370">
        <v>370</v>
      </c>
      <c r="AL370">
        <f t="shared" si="252"/>
        <v>369</v>
      </c>
      <c r="AM370">
        <f t="shared" si="253"/>
        <v>0.98605150214591242</v>
      </c>
      <c r="AN370">
        <f t="shared" si="254"/>
        <v>8.6</v>
      </c>
      <c r="AO370">
        <v>370</v>
      </c>
      <c r="AP370">
        <f t="shared" si="255"/>
        <v>369</v>
      </c>
      <c r="AQ370">
        <f t="shared" si="256"/>
        <v>0.98605150214591242</v>
      </c>
      <c r="AR370">
        <f t="shared" si="257"/>
        <v>70</v>
      </c>
      <c r="AS370">
        <v>370</v>
      </c>
      <c r="AT370">
        <f t="shared" si="258"/>
        <v>369</v>
      </c>
      <c r="AU370">
        <f t="shared" si="259"/>
        <v>0.98605150214591242</v>
      </c>
      <c r="AV370">
        <f t="shared" si="260"/>
        <v>4800</v>
      </c>
      <c r="AW370">
        <v>370</v>
      </c>
      <c r="AX370">
        <f t="shared" si="261"/>
        <v>369</v>
      </c>
      <c r="AY370">
        <f t="shared" si="262"/>
        <v>0.98605150214591242</v>
      </c>
      <c r="AZ370">
        <f t="shared" si="263"/>
        <v>19</v>
      </c>
      <c r="BA370">
        <v>370</v>
      </c>
      <c r="BB370">
        <f t="shared" si="264"/>
        <v>369</v>
      </c>
      <c r="BC370">
        <f t="shared" si="265"/>
        <v>0.98605150214591242</v>
      </c>
      <c r="BD370">
        <f t="shared" si="266"/>
        <v>25</v>
      </c>
      <c r="BE370">
        <v>370</v>
      </c>
      <c r="BF370">
        <f t="shared" si="267"/>
        <v>369</v>
      </c>
      <c r="BG370">
        <f t="shared" si="268"/>
        <v>0.98605150214591242</v>
      </c>
      <c r="BH370">
        <f t="shared" si="269"/>
        <v>7788</v>
      </c>
    </row>
    <row r="371" spans="1:60" x14ac:dyDescent="0.25">
      <c r="A371">
        <v>371</v>
      </c>
      <c r="B371">
        <f t="shared" si="225"/>
        <v>370</v>
      </c>
      <c r="C371">
        <f t="shared" si="226"/>
        <v>0.98533619456365207</v>
      </c>
      <c r="D371">
        <f t="shared" si="227"/>
        <v>2</v>
      </c>
      <c r="E371">
        <v>371</v>
      </c>
      <c r="F371">
        <f t="shared" si="228"/>
        <v>370</v>
      </c>
      <c r="G371">
        <f t="shared" si="229"/>
        <v>0.98533619456365207</v>
      </c>
      <c r="H371">
        <f t="shared" si="230"/>
        <v>102.4</v>
      </c>
      <c r="I371">
        <v>371</v>
      </c>
      <c r="J371">
        <f t="shared" si="231"/>
        <v>370</v>
      </c>
      <c r="K371">
        <f t="shared" si="232"/>
        <v>0.98533619456365207</v>
      </c>
      <c r="L371">
        <f t="shared" si="233"/>
        <v>183.1</v>
      </c>
      <c r="M371">
        <v>371</v>
      </c>
      <c r="N371">
        <f t="shared" si="234"/>
        <v>370</v>
      </c>
      <c r="O371">
        <f t="shared" si="235"/>
        <v>0.98533619456365207</v>
      </c>
      <c r="P371">
        <f t="shared" si="236"/>
        <v>66.900000000000006</v>
      </c>
      <c r="Q371">
        <v>371</v>
      </c>
      <c r="R371">
        <f t="shared" si="237"/>
        <v>370</v>
      </c>
      <c r="S371">
        <f t="shared" si="238"/>
        <v>0.98533619456365207</v>
      </c>
      <c r="T371">
        <f t="shared" si="239"/>
        <v>55.5</v>
      </c>
      <c r="U371">
        <v>371</v>
      </c>
      <c r="V371">
        <f t="shared" si="240"/>
        <v>370</v>
      </c>
      <c r="W371">
        <f t="shared" si="241"/>
        <v>0.98533619456365207</v>
      </c>
      <c r="X371">
        <f t="shared" si="242"/>
        <v>2935</v>
      </c>
      <c r="Y371">
        <v>371</v>
      </c>
      <c r="Z371">
        <f t="shared" si="243"/>
        <v>370</v>
      </c>
      <c r="AA371">
        <f t="shared" si="244"/>
        <v>0.98533619456365207</v>
      </c>
      <c r="AB371">
        <f t="shared" si="245"/>
        <v>141</v>
      </c>
      <c r="AC371">
        <v>371</v>
      </c>
      <c r="AD371">
        <f t="shared" si="246"/>
        <v>370</v>
      </c>
      <c r="AE371">
        <f t="shared" si="247"/>
        <v>0.98533619456365207</v>
      </c>
      <c r="AF371">
        <f t="shared" si="248"/>
        <v>3.58</v>
      </c>
      <c r="AG371">
        <v>371</v>
      </c>
      <c r="AH371">
        <f t="shared" si="249"/>
        <v>370</v>
      </c>
      <c r="AI371">
        <f t="shared" si="250"/>
        <v>0.98533619456365207</v>
      </c>
      <c r="AJ371">
        <f t="shared" si="251"/>
        <v>3.41</v>
      </c>
      <c r="AK371">
        <v>371</v>
      </c>
      <c r="AL371">
        <f t="shared" si="252"/>
        <v>370</v>
      </c>
      <c r="AM371">
        <f t="shared" si="253"/>
        <v>0.98533619456365207</v>
      </c>
      <c r="AN371">
        <f t="shared" si="254"/>
        <v>9.4</v>
      </c>
      <c r="AO371">
        <v>371</v>
      </c>
      <c r="AP371">
        <f t="shared" si="255"/>
        <v>370</v>
      </c>
      <c r="AQ371">
        <f t="shared" si="256"/>
        <v>0.98533619456365207</v>
      </c>
      <c r="AR371">
        <f t="shared" si="257"/>
        <v>116</v>
      </c>
      <c r="AS371">
        <v>371</v>
      </c>
      <c r="AT371">
        <f t="shared" si="258"/>
        <v>370</v>
      </c>
      <c r="AU371">
        <f t="shared" si="259"/>
        <v>0.98533619456365207</v>
      </c>
      <c r="AV371">
        <f t="shared" si="260"/>
        <v>5500</v>
      </c>
      <c r="AW371">
        <v>371</v>
      </c>
      <c r="AX371">
        <f t="shared" si="261"/>
        <v>370</v>
      </c>
      <c r="AY371">
        <f t="shared" si="262"/>
        <v>0.98533619456365207</v>
      </c>
      <c r="AZ371">
        <f t="shared" si="263"/>
        <v>30</v>
      </c>
      <c r="BA371">
        <v>371</v>
      </c>
      <c r="BB371">
        <f t="shared" si="264"/>
        <v>370</v>
      </c>
      <c r="BC371">
        <f t="shared" si="265"/>
        <v>0.98533619456365207</v>
      </c>
      <c r="BD371">
        <f t="shared" si="266"/>
        <v>34</v>
      </c>
      <c r="BE371">
        <v>371</v>
      </c>
      <c r="BF371">
        <f t="shared" si="267"/>
        <v>370</v>
      </c>
      <c r="BG371">
        <f t="shared" si="268"/>
        <v>0.98533619456365207</v>
      </c>
      <c r="BH371">
        <f t="shared" si="269"/>
        <v>16503</v>
      </c>
    </row>
    <row r="372" spans="1:60" x14ac:dyDescent="0.25">
      <c r="A372">
        <v>372</v>
      </c>
      <c r="B372">
        <f t="shared" si="225"/>
        <v>371</v>
      </c>
      <c r="C372">
        <f t="shared" si="226"/>
        <v>0.98462088698139161</v>
      </c>
      <c r="D372">
        <f t="shared" si="227"/>
        <v>0</v>
      </c>
      <c r="E372">
        <v>372</v>
      </c>
      <c r="F372">
        <f t="shared" si="228"/>
        <v>371</v>
      </c>
      <c r="G372">
        <f t="shared" si="229"/>
        <v>0.98462088698139161</v>
      </c>
      <c r="H372">
        <f t="shared" si="230"/>
        <v>94.5</v>
      </c>
      <c r="I372">
        <v>372</v>
      </c>
      <c r="J372">
        <f t="shared" si="231"/>
        <v>371</v>
      </c>
      <c r="K372">
        <f t="shared" si="232"/>
        <v>0.98462088698139161</v>
      </c>
      <c r="L372">
        <f t="shared" si="233"/>
        <v>166.3</v>
      </c>
      <c r="M372">
        <v>372</v>
      </c>
      <c r="N372">
        <f t="shared" si="234"/>
        <v>371</v>
      </c>
      <c r="O372">
        <f t="shared" si="235"/>
        <v>0.98462088698139161</v>
      </c>
      <c r="P372">
        <f t="shared" si="236"/>
        <v>64.099999999999994</v>
      </c>
      <c r="Q372">
        <v>372</v>
      </c>
      <c r="R372">
        <f t="shared" si="237"/>
        <v>371</v>
      </c>
      <c r="S372">
        <f t="shared" si="238"/>
        <v>0.98462088698139161</v>
      </c>
      <c r="T372">
        <f t="shared" si="239"/>
        <v>52</v>
      </c>
      <c r="U372">
        <v>372</v>
      </c>
      <c r="V372">
        <f t="shared" si="240"/>
        <v>371</v>
      </c>
      <c r="W372">
        <f t="shared" si="241"/>
        <v>0.98462088698139161</v>
      </c>
      <c r="X372">
        <f t="shared" si="242"/>
        <v>2145</v>
      </c>
      <c r="Y372">
        <v>372</v>
      </c>
      <c r="Z372">
        <f t="shared" si="243"/>
        <v>371</v>
      </c>
      <c r="AA372">
        <f t="shared" si="244"/>
        <v>0.98462088698139161</v>
      </c>
      <c r="AB372">
        <f t="shared" si="245"/>
        <v>97</v>
      </c>
      <c r="AC372">
        <v>372</v>
      </c>
      <c r="AD372">
        <f t="shared" si="246"/>
        <v>371</v>
      </c>
      <c r="AE372">
        <f t="shared" si="247"/>
        <v>0.98462088698139161</v>
      </c>
      <c r="AF372">
        <f t="shared" si="248"/>
        <v>3.15</v>
      </c>
      <c r="AG372">
        <v>372</v>
      </c>
      <c r="AH372">
        <f t="shared" si="249"/>
        <v>371</v>
      </c>
      <c r="AI372">
        <f t="shared" si="250"/>
        <v>0.98462088698139161</v>
      </c>
      <c r="AJ372">
        <f t="shared" si="251"/>
        <v>3.11</v>
      </c>
      <c r="AK372">
        <v>372</v>
      </c>
      <c r="AL372">
        <f t="shared" si="252"/>
        <v>371</v>
      </c>
      <c r="AM372">
        <f t="shared" si="253"/>
        <v>0.98462088698139161</v>
      </c>
      <c r="AN372">
        <f t="shared" si="254"/>
        <v>8.6</v>
      </c>
      <c r="AO372">
        <v>372</v>
      </c>
      <c r="AP372">
        <f t="shared" si="255"/>
        <v>371</v>
      </c>
      <c r="AQ372">
        <f t="shared" si="256"/>
        <v>0.98462088698139161</v>
      </c>
      <c r="AR372">
        <f t="shared" si="257"/>
        <v>70</v>
      </c>
      <c r="AS372">
        <v>372</v>
      </c>
      <c r="AT372">
        <f t="shared" si="258"/>
        <v>371</v>
      </c>
      <c r="AU372">
        <f t="shared" si="259"/>
        <v>0.98462088698139161</v>
      </c>
      <c r="AV372">
        <f t="shared" si="260"/>
        <v>4800</v>
      </c>
      <c r="AW372">
        <v>372</v>
      </c>
      <c r="AX372">
        <f t="shared" si="261"/>
        <v>371</v>
      </c>
      <c r="AY372">
        <f t="shared" si="262"/>
        <v>0.98462088698139161</v>
      </c>
      <c r="AZ372">
        <f t="shared" si="263"/>
        <v>19</v>
      </c>
      <c r="BA372">
        <v>372</v>
      </c>
      <c r="BB372">
        <f t="shared" si="264"/>
        <v>371</v>
      </c>
      <c r="BC372">
        <f t="shared" si="265"/>
        <v>0.98462088698139161</v>
      </c>
      <c r="BD372">
        <f t="shared" si="266"/>
        <v>25</v>
      </c>
      <c r="BE372">
        <v>372</v>
      </c>
      <c r="BF372">
        <f t="shared" si="267"/>
        <v>371</v>
      </c>
      <c r="BG372">
        <f t="shared" si="268"/>
        <v>0.98462088698139161</v>
      </c>
      <c r="BH372">
        <f t="shared" si="269"/>
        <v>7788</v>
      </c>
    </row>
    <row r="373" spans="1:60" x14ac:dyDescent="0.25">
      <c r="A373">
        <v>373</v>
      </c>
      <c r="B373">
        <f t="shared" si="225"/>
        <v>372</v>
      </c>
      <c r="C373">
        <f t="shared" si="226"/>
        <v>0.98390557939913115</v>
      </c>
      <c r="D373">
        <f t="shared" si="227"/>
        <v>2</v>
      </c>
      <c r="E373">
        <v>373</v>
      </c>
      <c r="F373">
        <f t="shared" si="228"/>
        <v>372</v>
      </c>
      <c r="G373">
        <f t="shared" si="229"/>
        <v>0.98390557939913115</v>
      </c>
      <c r="H373">
        <f t="shared" si="230"/>
        <v>102.4</v>
      </c>
      <c r="I373">
        <v>373</v>
      </c>
      <c r="J373">
        <f t="shared" si="231"/>
        <v>372</v>
      </c>
      <c r="K373">
        <f t="shared" si="232"/>
        <v>0.98390557939913115</v>
      </c>
      <c r="L373">
        <f t="shared" si="233"/>
        <v>183.1</v>
      </c>
      <c r="M373">
        <v>373</v>
      </c>
      <c r="N373">
        <f t="shared" si="234"/>
        <v>372</v>
      </c>
      <c r="O373">
        <f t="shared" si="235"/>
        <v>0.98390557939913115</v>
      </c>
      <c r="P373">
        <f t="shared" si="236"/>
        <v>66.900000000000006</v>
      </c>
      <c r="Q373">
        <v>373</v>
      </c>
      <c r="R373">
        <f t="shared" si="237"/>
        <v>372</v>
      </c>
      <c r="S373">
        <f t="shared" si="238"/>
        <v>0.98390557939913115</v>
      </c>
      <c r="T373">
        <f t="shared" si="239"/>
        <v>55.5</v>
      </c>
      <c r="U373">
        <v>373</v>
      </c>
      <c r="V373">
        <f t="shared" si="240"/>
        <v>372</v>
      </c>
      <c r="W373">
        <f t="shared" si="241"/>
        <v>0.98390557939913115</v>
      </c>
      <c r="X373">
        <f t="shared" si="242"/>
        <v>2935</v>
      </c>
      <c r="Y373">
        <v>373</v>
      </c>
      <c r="Z373">
        <f t="shared" si="243"/>
        <v>372</v>
      </c>
      <c r="AA373">
        <f t="shared" si="244"/>
        <v>0.98390557939913115</v>
      </c>
      <c r="AB373">
        <f t="shared" si="245"/>
        <v>141</v>
      </c>
      <c r="AC373">
        <v>373</v>
      </c>
      <c r="AD373">
        <f t="shared" si="246"/>
        <v>372</v>
      </c>
      <c r="AE373">
        <f t="shared" si="247"/>
        <v>0.98390557939913115</v>
      </c>
      <c r="AF373">
        <f t="shared" si="248"/>
        <v>3.58</v>
      </c>
      <c r="AG373">
        <v>373</v>
      </c>
      <c r="AH373">
        <f t="shared" si="249"/>
        <v>372</v>
      </c>
      <c r="AI373">
        <f t="shared" si="250"/>
        <v>0.98390557939913115</v>
      </c>
      <c r="AJ373">
        <f t="shared" si="251"/>
        <v>3.41</v>
      </c>
      <c r="AK373">
        <v>373</v>
      </c>
      <c r="AL373">
        <f t="shared" si="252"/>
        <v>372</v>
      </c>
      <c r="AM373">
        <f t="shared" si="253"/>
        <v>0.98390557939913115</v>
      </c>
      <c r="AN373">
        <f t="shared" si="254"/>
        <v>9.4</v>
      </c>
      <c r="AO373">
        <v>373</v>
      </c>
      <c r="AP373">
        <f t="shared" si="255"/>
        <v>372</v>
      </c>
      <c r="AQ373">
        <f t="shared" si="256"/>
        <v>0.98390557939913115</v>
      </c>
      <c r="AR373">
        <f t="shared" si="257"/>
        <v>116</v>
      </c>
      <c r="AS373">
        <v>373</v>
      </c>
      <c r="AT373">
        <f t="shared" si="258"/>
        <v>372</v>
      </c>
      <c r="AU373">
        <f t="shared" si="259"/>
        <v>0.98390557939913115</v>
      </c>
      <c r="AV373">
        <f t="shared" si="260"/>
        <v>5500</v>
      </c>
      <c r="AW373">
        <v>373</v>
      </c>
      <c r="AX373">
        <f t="shared" si="261"/>
        <v>372</v>
      </c>
      <c r="AY373">
        <f t="shared" si="262"/>
        <v>0.98390557939913115</v>
      </c>
      <c r="AZ373">
        <f t="shared" si="263"/>
        <v>30</v>
      </c>
      <c r="BA373">
        <v>373</v>
      </c>
      <c r="BB373">
        <f t="shared" si="264"/>
        <v>372</v>
      </c>
      <c r="BC373">
        <f t="shared" si="265"/>
        <v>0.98390557939913115</v>
      </c>
      <c r="BD373">
        <f t="shared" si="266"/>
        <v>34</v>
      </c>
      <c r="BE373">
        <v>373</v>
      </c>
      <c r="BF373">
        <f t="shared" si="267"/>
        <v>372</v>
      </c>
      <c r="BG373">
        <f t="shared" si="268"/>
        <v>0.98390557939913115</v>
      </c>
      <c r="BH373">
        <f t="shared" si="269"/>
        <v>16503</v>
      </c>
    </row>
    <row r="374" spans="1:60" x14ac:dyDescent="0.25">
      <c r="A374">
        <v>374</v>
      </c>
      <c r="B374">
        <f t="shared" si="225"/>
        <v>373</v>
      </c>
      <c r="C374">
        <f t="shared" si="226"/>
        <v>0.9831902718168708</v>
      </c>
      <c r="D374">
        <f t="shared" si="227"/>
        <v>0</v>
      </c>
      <c r="E374">
        <v>374</v>
      </c>
      <c r="F374">
        <f t="shared" si="228"/>
        <v>373</v>
      </c>
      <c r="G374">
        <f t="shared" si="229"/>
        <v>0.9831902718168708</v>
      </c>
      <c r="H374">
        <f t="shared" si="230"/>
        <v>94.5</v>
      </c>
      <c r="I374">
        <v>374</v>
      </c>
      <c r="J374">
        <f t="shared" si="231"/>
        <v>373</v>
      </c>
      <c r="K374">
        <f t="shared" si="232"/>
        <v>0.9831902718168708</v>
      </c>
      <c r="L374">
        <f t="shared" si="233"/>
        <v>166.3</v>
      </c>
      <c r="M374">
        <v>374</v>
      </c>
      <c r="N374">
        <f t="shared" si="234"/>
        <v>373</v>
      </c>
      <c r="O374">
        <f t="shared" si="235"/>
        <v>0.9831902718168708</v>
      </c>
      <c r="P374">
        <f t="shared" si="236"/>
        <v>64.099999999999994</v>
      </c>
      <c r="Q374">
        <v>374</v>
      </c>
      <c r="R374">
        <f t="shared" si="237"/>
        <v>373</v>
      </c>
      <c r="S374">
        <f t="shared" si="238"/>
        <v>0.9831902718168708</v>
      </c>
      <c r="T374">
        <f t="shared" si="239"/>
        <v>52</v>
      </c>
      <c r="U374">
        <v>374</v>
      </c>
      <c r="V374">
        <f t="shared" si="240"/>
        <v>373</v>
      </c>
      <c r="W374">
        <f t="shared" si="241"/>
        <v>0.9831902718168708</v>
      </c>
      <c r="X374">
        <f t="shared" si="242"/>
        <v>2145</v>
      </c>
      <c r="Y374">
        <v>374</v>
      </c>
      <c r="Z374">
        <f t="shared" si="243"/>
        <v>373</v>
      </c>
      <c r="AA374">
        <f t="shared" si="244"/>
        <v>0.9831902718168708</v>
      </c>
      <c r="AB374">
        <f t="shared" si="245"/>
        <v>97</v>
      </c>
      <c r="AC374">
        <v>374</v>
      </c>
      <c r="AD374">
        <f t="shared" si="246"/>
        <v>373</v>
      </c>
      <c r="AE374">
        <f t="shared" si="247"/>
        <v>0.9831902718168708</v>
      </c>
      <c r="AF374">
        <f t="shared" si="248"/>
        <v>3.15</v>
      </c>
      <c r="AG374">
        <v>374</v>
      </c>
      <c r="AH374">
        <f t="shared" si="249"/>
        <v>373</v>
      </c>
      <c r="AI374">
        <f t="shared" si="250"/>
        <v>0.9831902718168708</v>
      </c>
      <c r="AJ374">
        <f t="shared" si="251"/>
        <v>3.11</v>
      </c>
      <c r="AK374">
        <v>374</v>
      </c>
      <c r="AL374">
        <f t="shared" si="252"/>
        <v>373</v>
      </c>
      <c r="AM374">
        <f t="shared" si="253"/>
        <v>0.9831902718168708</v>
      </c>
      <c r="AN374">
        <f t="shared" si="254"/>
        <v>8.6</v>
      </c>
      <c r="AO374">
        <v>374</v>
      </c>
      <c r="AP374">
        <f t="shared" si="255"/>
        <v>373</v>
      </c>
      <c r="AQ374">
        <f t="shared" si="256"/>
        <v>0.9831902718168708</v>
      </c>
      <c r="AR374">
        <f t="shared" si="257"/>
        <v>70</v>
      </c>
      <c r="AS374">
        <v>374</v>
      </c>
      <c r="AT374">
        <f t="shared" si="258"/>
        <v>373</v>
      </c>
      <c r="AU374">
        <f t="shared" si="259"/>
        <v>0.9831902718168708</v>
      </c>
      <c r="AV374">
        <f t="shared" si="260"/>
        <v>4800</v>
      </c>
      <c r="AW374">
        <v>374</v>
      </c>
      <c r="AX374">
        <f t="shared" si="261"/>
        <v>373</v>
      </c>
      <c r="AY374">
        <f t="shared" si="262"/>
        <v>0.9831902718168708</v>
      </c>
      <c r="AZ374">
        <f t="shared" si="263"/>
        <v>19</v>
      </c>
      <c r="BA374">
        <v>374</v>
      </c>
      <c r="BB374">
        <f t="shared" si="264"/>
        <v>373</v>
      </c>
      <c r="BC374">
        <f t="shared" si="265"/>
        <v>0.9831902718168708</v>
      </c>
      <c r="BD374">
        <f t="shared" si="266"/>
        <v>25</v>
      </c>
      <c r="BE374">
        <v>374</v>
      </c>
      <c r="BF374">
        <f t="shared" si="267"/>
        <v>373</v>
      </c>
      <c r="BG374">
        <f t="shared" si="268"/>
        <v>0.9831902718168708</v>
      </c>
      <c r="BH374">
        <f t="shared" si="269"/>
        <v>7788</v>
      </c>
    </row>
    <row r="375" spans="1:60" x14ac:dyDescent="0.25">
      <c r="A375">
        <v>375</v>
      </c>
      <c r="B375">
        <f t="shared" si="225"/>
        <v>374</v>
      </c>
      <c r="C375">
        <f t="shared" si="226"/>
        <v>0.98247496423461045</v>
      </c>
      <c r="D375">
        <f t="shared" si="227"/>
        <v>2</v>
      </c>
      <c r="E375">
        <v>375</v>
      </c>
      <c r="F375">
        <f t="shared" si="228"/>
        <v>374</v>
      </c>
      <c r="G375">
        <f t="shared" si="229"/>
        <v>0.98247496423461045</v>
      </c>
      <c r="H375">
        <f t="shared" si="230"/>
        <v>102.4</v>
      </c>
      <c r="I375">
        <v>375</v>
      </c>
      <c r="J375">
        <f t="shared" si="231"/>
        <v>374</v>
      </c>
      <c r="K375">
        <f t="shared" si="232"/>
        <v>0.98247496423461045</v>
      </c>
      <c r="L375">
        <f t="shared" si="233"/>
        <v>183.1</v>
      </c>
      <c r="M375">
        <v>375</v>
      </c>
      <c r="N375">
        <f t="shared" si="234"/>
        <v>374</v>
      </c>
      <c r="O375">
        <f t="shared" si="235"/>
        <v>0.98247496423461045</v>
      </c>
      <c r="P375">
        <f t="shared" si="236"/>
        <v>66.900000000000006</v>
      </c>
      <c r="Q375">
        <v>375</v>
      </c>
      <c r="R375">
        <f t="shared" si="237"/>
        <v>374</v>
      </c>
      <c r="S375">
        <f t="shared" si="238"/>
        <v>0.98247496423461045</v>
      </c>
      <c r="T375">
        <f t="shared" si="239"/>
        <v>55.5</v>
      </c>
      <c r="U375">
        <v>375</v>
      </c>
      <c r="V375">
        <f t="shared" si="240"/>
        <v>374</v>
      </c>
      <c r="W375">
        <f t="shared" si="241"/>
        <v>0.98247496423461045</v>
      </c>
      <c r="X375">
        <f t="shared" si="242"/>
        <v>2935</v>
      </c>
      <c r="Y375">
        <v>375</v>
      </c>
      <c r="Z375">
        <f t="shared" si="243"/>
        <v>374</v>
      </c>
      <c r="AA375">
        <f t="shared" si="244"/>
        <v>0.98247496423461045</v>
      </c>
      <c r="AB375">
        <f t="shared" si="245"/>
        <v>141</v>
      </c>
      <c r="AC375">
        <v>375</v>
      </c>
      <c r="AD375">
        <f t="shared" si="246"/>
        <v>374</v>
      </c>
      <c r="AE375">
        <f t="shared" si="247"/>
        <v>0.98247496423461045</v>
      </c>
      <c r="AF375">
        <f t="shared" si="248"/>
        <v>3.58</v>
      </c>
      <c r="AG375">
        <v>375</v>
      </c>
      <c r="AH375">
        <f t="shared" si="249"/>
        <v>374</v>
      </c>
      <c r="AI375">
        <f t="shared" si="250"/>
        <v>0.98247496423461045</v>
      </c>
      <c r="AJ375">
        <f t="shared" si="251"/>
        <v>3.41</v>
      </c>
      <c r="AK375">
        <v>375</v>
      </c>
      <c r="AL375">
        <f t="shared" si="252"/>
        <v>374</v>
      </c>
      <c r="AM375">
        <f t="shared" si="253"/>
        <v>0.98247496423461045</v>
      </c>
      <c r="AN375">
        <f t="shared" si="254"/>
        <v>9.4</v>
      </c>
      <c r="AO375">
        <v>375</v>
      </c>
      <c r="AP375">
        <f t="shared" si="255"/>
        <v>374</v>
      </c>
      <c r="AQ375">
        <f t="shared" si="256"/>
        <v>0.98247496423461045</v>
      </c>
      <c r="AR375">
        <f t="shared" si="257"/>
        <v>116</v>
      </c>
      <c r="AS375">
        <v>375</v>
      </c>
      <c r="AT375">
        <f t="shared" si="258"/>
        <v>374</v>
      </c>
      <c r="AU375">
        <f t="shared" si="259"/>
        <v>0.98247496423461045</v>
      </c>
      <c r="AV375">
        <f t="shared" si="260"/>
        <v>5500</v>
      </c>
      <c r="AW375">
        <v>375</v>
      </c>
      <c r="AX375">
        <f t="shared" si="261"/>
        <v>374</v>
      </c>
      <c r="AY375">
        <f t="shared" si="262"/>
        <v>0.98247496423461045</v>
      </c>
      <c r="AZ375">
        <f t="shared" si="263"/>
        <v>30</v>
      </c>
      <c r="BA375">
        <v>375</v>
      </c>
      <c r="BB375">
        <f t="shared" si="264"/>
        <v>374</v>
      </c>
      <c r="BC375">
        <f t="shared" si="265"/>
        <v>0.98247496423461045</v>
      </c>
      <c r="BD375">
        <f t="shared" si="266"/>
        <v>34</v>
      </c>
      <c r="BE375">
        <v>375</v>
      </c>
      <c r="BF375">
        <f t="shared" si="267"/>
        <v>374</v>
      </c>
      <c r="BG375">
        <f t="shared" si="268"/>
        <v>0.98247496423461045</v>
      </c>
      <c r="BH375">
        <f t="shared" si="269"/>
        <v>16503</v>
      </c>
    </row>
    <row r="376" spans="1:60" x14ac:dyDescent="0.25">
      <c r="A376">
        <v>376</v>
      </c>
      <c r="B376">
        <f t="shared" si="225"/>
        <v>375</v>
      </c>
      <c r="C376">
        <f t="shared" si="226"/>
        <v>0.98175965665234999</v>
      </c>
      <c r="D376">
        <f t="shared" si="227"/>
        <v>0</v>
      </c>
      <c r="E376">
        <v>376</v>
      </c>
      <c r="F376">
        <f t="shared" si="228"/>
        <v>375</v>
      </c>
      <c r="G376">
        <f t="shared" si="229"/>
        <v>0.98175965665234999</v>
      </c>
      <c r="H376">
        <f t="shared" si="230"/>
        <v>94.5</v>
      </c>
      <c r="I376">
        <v>376</v>
      </c>
      <c r="J376">
        <f t="shared" si="231"/>
        <v>375</v>
      </c>
      <c r="K376">
        <f t="shared" si="232"/>
        <v>0.98175965665234999</v>
      </c>
      <c r="L376">
        <f t="shared" si="233"/>
        <v>166.3</v>
      </c>
      <c r="M376">
        <v>376</v>
      </c>
      <c r="N376">
        <f t="shared" si="234"/>
        <v>375</v>
      </c>
      <c r="O376">
        <f t="shared" si="235"/>
        <v>0.98175965665234999</v>
      </c>
      <c r="P376">
        <f t="shared" si="236"/>
        <v>64.099999999999994</v>
      </c>
      <c r="Q376">
        <v>376</v>
      </c>
      <c r="R376">
        <f t="shared" si="237"/>
        <v>375</v>
      </c>
      <c r="S376">
        <f t="shared" si="238"/>
        <v>0.98175965665234999</v>
      </c>
      <c r="T376">
        <f t="shared" si="239"/>
        <v>52</v>
      </c>
      <c r="U376">
        <v>376</v>
      </c>
      <c r="V376">
        <f t="shared" si="240"/>
        <v>375</v>
      </c>
      <c r="W376">
        <f t="shared" si="241"/>
        <v>0.98175965665234999</v>
      </c>
      <c r="X376">
        <f t="shared" si="242"/>
        <v>2145</v>
      </c>
      <c r="Y376">
        <v>376</v>
      </c>
      <c r="Z376">
        <f t="shared" si="243"/>
        <v>375</v>
      </c>
      <c r="AA376">
        <f t="shared" si="244"/>
        <v>0.98175965665234999</v>
      </c>
      <c r="AB376">
        <f t="shared" si="245"/>
        <v>97</v>
      </c>
      <c r="AC376">
        <v>376</v>
      </c>
      <c r="AD376">
        <f t="shared" si="246"/>
        <v>375</v>
      </c>
      <c r="AE376">
        <f t="shared" si="247"/>
        <v>0.98175965665234999</v>
      </c>
      <c r="AF376">
        <f t="shared" si="248"/>
        <v>3.15</v>
      </c>
      <c r="AG376">
        <v>376</v>
      </c>
      <c r="AH376">
        <f t="shared" si="249"/>
        <v>375</v>
      </c>
      <c r="AI376">
        <f t="shared" si="250"/>
        <v>0.98175965665234999</v>
      </c>
      <c r="AJ376">
        <f t="shared" si="251"/>
        <v>3.11</v>
      </c>
      <c r="AK376">
        <v>376</v>
      </c>
      <c r="AL376">
        <f t="shared" si="252"/>
        <v>375</v>
      </c>
      <c r="AM376">
        <f t="shared" si="253"/>
        <v>0.98175965665234999</v>
      </c>
      <c r="AN376">
        <f t="shared" si="254"/>
        <v>8.6</v>
      </c>
      <c r="AO376">
        <v>376</v>
      </c>
      <c r="AP376">
        <f t="shared" si="255"/>
        <v>375</v>
      </c>
      <c r="AQ376">
        <f t="shared" si="256"/>
        <v>0.98175965665234999</v>
      </c>
      <c r="AR376">
        <f t="shared" si="257"/>
        <v>70</v>
      </c>
      <c r="AS376">
        <v>376</v>
      </c>
      <c r="AT376">
        <f t="shared" si="258"/>
        <v>375</v>
      </c>
      <c r="AU376">
        <f t="shared" si="259"/>
        <v>0.98175965665234999</v>
      </c>
      <c r="AV376">
        <f t="shared" si="260"/>
        <v>4800</v>
      </c>
      <c r="AW376">
        <v>376</v>
      </c>
      <c r="AX376">
        <f t="shared" si="261"/>
        <v>375</v>
      </c>
      <c r="AY376">
        <f t="shared" si="262"/>
        <v>0.98175965665234999</v>
      </c>
      <c r="AZ376">
        <f t="shared" si="263"/>
        <v>19</v>
      </c>
      <c r="BA376">
        <v>376</v>
      </c>
      <c r="BB376">
        <f t="shared" si="264"/>
        <v>375</v>
      </c>
      <c r="BC376">
        <f t="shared" si="265"/>
        <v>0.98175965665234999</v>
      </c>
      <c r="BD376">
        <f t="shared" si="266"/>
        <v>25</v>
      </c>
      <c r="BE376">
        <v>376</v>
      </c>
      <c r="BF376">
        <f t="shared" si="267"/>
        <v>375</v>
      </c>
      <c r="BG376">
        <f t="shared" si="268"/>
        <v>0.98175965665234999</v>
      </c>
      <c r="BH376">
        <f t="shared" si="269"/>
        <v>7788</v>
      </c>
    </row>
    <row r="377" spans="1:60" x14ac:dyDescent="0.25">
      <c r="A377">
        <v>377</v>
      </c>
      <c r="B377">
        <f t="shared" si="225"/>
        <v>376</v>
      </c>
      <c r="C377">
        <f t="shared" si="226"/>
        <v>0.98104434907008953</v>
      </c>
      <c r="D377">
        <f t="shared" si="227"/>
        <v>2</v>
      </c>
      <c r="E377">
        <v>377</v>
      </c>
      <c r="F377">
        <f t="shared" si="228"/>
        <v>376</v>
      </c>
      <c r="G377">
        <f t="shared" si="229"/>
        <v>0.98104434907008953</v>
      </c>
      <c r="H377">
        <f t="shared" si="230"/>
        <v>102.4</v>
      </c>
      <c r="I377">
        <v>377</v>
      </c>
      <c r="J377">
        <f t="shared" si="231"/>
        <v>376</v>
      </c>
      <c r="K377">
        <f t="shared" si="232"/>
        <v>0.98104434907008953</v>
      </c>
      <c r="L377">
        <f t="shared" si="233"/>
        <v>183.1</v>
      </c>
      <c r="M377">
        <v>377</v>
      </c>
      <c r="N377">
        <f t="shared" si="234"/>
        <v>376</v>
      </c>
      <c r="O377">
        <f t="shared" si="235"/>
        <v>0.98104434907008953</v>
      </c>
      <c r="P377">
        <f t="shared" si="236"/>
        <v>66.900000000000006</v>
      </c>
      <c r="Q377">
        <v>377</v>
      </c>
      <c r="R377">
        <f t="shared" si="237"/>
        <v>376</v>
      </c>
      <c r="S377">
        <f t="shared" si="238"/>
        <v>0.98104434907008953</v>
      </c>
      <c r="T377">
        <f t="shared" si="239"/>
        <v>55.5</v>
      </c>
      <c r="U377">
        <v>377</v>
      </c>
      <c r="V377">
        <f t="shared" si="240"/>
        <v>376</v>
      </c>
      <c r="W377">
        <f t="shared" si="241"/>
        <v>0.98104434907008953</v>
      </c>
      <c r="X377">
        <f t="shared" si="242"/>
        <v>2935</v>
      </c>
      <c r="Y377">
        <v>377</v>
      </c>
      <c r="Z377">
        <f t="shared" si="243"/>
        <v>376</v>
      </c>
      <c r="AA377">
        <f t="shared" si="244"/>
        <v>0.98104434907008953</v>
      </c>
      <c r="AB377">
        <f t="shared" si="245"/>
        <v>141</v>
      </c>
      <c r="AC377">
        <v>377</v>
      </c>
      <c r="AD377">
        <f t="shared" si="246"/>
        <v>376</v>
      </c>
      <c r="AE377">
        <f t="shared" si="247"/>
        <v>0.98104434907008953</v>
      </c>
      <c r="AF377">
        <f t="shared" si="248"/>
        <v>3.58</v>
      </c>
      <c r="AG377">
        <v>377</v>
      </c>
      <c r="AH377">
        <f t="shared" si="249"/>
        <v>376</v>
      </c>
      <c r="AI377">
        <f t="shared" si="250"/>
        <v>0.98104434907008953</v>
      </c>
      <c r="AJ377">
        <f t="shared" si="251"/>
        <v>3.41</v>
      </c>
      <c r="AK377">
        <v>377</v>
      </c>
      <c r="AL377">
        <f t="shared" si="252"/>
        <v>376</v>
      </c>
      <c r="AM377">
        <f t="shared" si="253"/>
        <v>0.98104434907008953</v>
      </c>
      <c r="AN377">
        <f t="shared" si="254"/>
        <v>9.4</v>
      </c>
      <c r="AO377">
        <v>377</v>
      </c>
      <c r="AP377">
        <f t="shared" si="255"/>
        <v>376</v>
      </c>
      <c r="AQ377">
        <f t="shared" si="256"/>
        <v>0.98104434907008953</v>
      </c>
      <c r="AR377">
        <f t="shared" si="257"/>
        <v>116</v>
      </c>
      <c r="AS377">
        <v>377</v>
      </c>
      <c r="AT377">
        <f t="shared" si="258"/>
        <v>376</v>
      </c>
      <c r="AU377">
        <f t="shared" si="259"/>
        <v>0.98104434907008953</v>
      </c>
      <c r="AV377">
        <f t="shared" si="260"/>
        <v>5500</v>
      </c>
      <c r="AW377">
        <v>377</v>
      </c>
      <c r="AX377">
        <f t="shared" si="261"/>
        <v>376</v>
      </c>
      <c r="AY377">
        <f t="shared" si="262"/>
        <v>0.98104434907008953</v>
      </c>
      <c r="AZ377">
        <f t="shared" si="263"/>
        <v>30</v>
      </c>
      <c r="BA377">
        <v>377</v>
      </c>
      <c r="BB377">
        <f t="shared" si="264"/>
        <v>376</v>
      </c>
      <c r="BC377">
        <f t="shared" si="265"/>
        <v>0.98104434907008953</v>
      </c>
      <c r="BD377">
        <f t="shared" si="266"/>
        <v>34</v>
      </c>
      <c r="BE377">
        <v>377</v>
      </c>
      <c r="BF377">
        <f t="shared" si="267"/>
        <v>376</v>
      </c>
      <c r="BG377">
        <f t="shared" si="268"/>
        <v>0.98104434907008953</v>
      </c>
      <c r="BH377">
        <f t="shared" si="269"/>
        <v>16503</v>
      </c>
    </row>
    <row r="378" spans="1:60" x14ac:dyDescent="0.25">
      <c r="A378">
        <v>378</v>
      </c>
      <c r="B378">
        <f t="shared" si="225"/>
        <v>377</v>
      </c>
      <c r="C378">
        <f t="shared" si="226"/>
        <v>0.98032904148782918</v>
      </c>
      <c r="D378">
        <f t="shared" si="227"/>
        <v>0</v>
      </c>
      <c r="E378">
        <v>378</v>
      </c>
      <c r="F378">
        <f t="shared" si="228"/>
        <v>377</v>
      </c>
      <c r="G378">
        <f t="shared" si="229"/>
        <v>0.98032904148782918</v>
      </c>
      <c r="H378">
        <f t="shared" si="230"/>
        <v>94.5</v>
      </c>
      <c r="I378">
        <v>378</v>
      </c>
      <c r="J378">
        <f t="shared" si="231"/>
        <v>377</v>
      </c>
      <c r="K378">
        <f t="shared" si="232"/>
        <v>0.98032904148782918</v>
      </c>
      <c r="L378">
        <f t="shared" si="233"/>
        <v>166.3</v>
      </c>
      <c r="M378">
        <v>378</v>
      </c>
      <c r="N378">
        <f t="shared" si="234"/>
        <v>377</v>
      </c>
      <c r="O378">
        <f t="shared" si="235"/>
        <v>0.98032904148782918</v>
      </c>
      <c r="P378">
        <f t="shared" si="236"/>
        <v>64.099999999999994</v>
      </c>
      <c r="Q378">
        <v>378</v>
      </c>
      <c r="R378">
        <f t="shared" si="237"/>
        <v>377</v>
      </c>
      <c r="S378">
        <f t="shared" si="238"/>
        <v>0.98032904148782918</v>
      </c>
      <c r="T378">
        <f t="shared" si="239"/>
        <v>52</v>
      </c>
      <c r="U378">
        <v>378</v>
      </c>
      <c r="V378">
        <f t="shared" si="240"/>
        <v>377</v>
      </c>
      <c r="W378">
        <f t="shared" si="241"/>
        <v>0.98032904148782918</v>
      </c>
      <c r="X378">
        <f t="shared" si="242"/>
        <v>2145</v>
      </c>
      <c r="Y378">
        <v>378</v>
      </c>
      <c r="Z378">
        <f t="shared" si="243"/>
        <v>377</v>
      </c>
      <c r="AA378">
        <f t="shared" si="244"/>
        <v>0.98032904148782918</v>
      </c>
      <c r="AB378">
        <f t="shared" si="245"/>
        <v>97</v>
      </c>
      <c r="AC378">
        <v>378</v>
      </c>
      <c r="AD378">
        <f t="shared" si="246"/>
        <v>377</v>
      </c>
      <c r="AE378">
        <f t="shared" si="247"/>
        <v>0.98032904148782918</v>
      </c>
      <c r="AF378">
        <f t="shared" si="248"/>
        <v>3.15</v>
      </c>
      <c r="AG378">
        <v>378</v>
      </c>
      <c r="AH378">
        <f t="shared" si="249"/>
        <v>377</v>
      </c>
      <c r="AI378">
        <f t="shared" si="250"/>
        <v>0.98032904148782918</v>
      </c>
      <c r="AJ378">
        <f t="shared" si="251"/>
        <v>3.11</v>
      </c>
      <c r="AK378">
        <v>378</v>
      </c>
      <c r="AL378">
        <f t="shared" si="252"/>
        <v>377</v>
      </c>
      <c r="AM378">
        <f t="shared" si="253"/>
        <v>0.98032904148782918</v>
      </c>
      <c r="AN378">
        <f t="shared" si="254"/>
        <v>8.6</v>
      </c>
      <c r="AO378">
        <v>378</v>
      </c>
      <c r="AP378">
        <f t="shared" si="255"/>
        <v>377</v>
      </c>
      <c r="AQ378">
        <f t="shared" si="256"/>
        <v>0.98032904148782918</v>
      </c>
      <c r="AR378">
        <f t="shared" si="257"/>
        <v>70</v>
      </c>
      <c r="AS378">
        <v>378</v>
      </c>
      <c r="AT378">
        <f t="shared" si="258"/>
        <v>377</v>
      </c>
      <c r="AU378">
        <f t="shared" si="259"/>
        <v>0.98032904148782918</v>
      </c>
      <c r="AV378">
        <f t="shared" si="260"/>
        <v>4800</v>
      </c>
      <c r="AW378">
        <v>378</v>
      </c>
      <c r="AX378">
        <f t="shared" si="261"/>
        <v>377</v>
      </c>
      <c r="AY378">
        <f t="shared" si="262"/>
        <v>0.98032904148782918</v>
      </c>
      <c r="AZ378">
        <f t="shared" si="263"/>
        <v>19</v>
      </c>
      <c r="BA378">
        <v>378</v>
      </c>
      <c r="BB378">
        <f t="shared" si="264"/>
        <v>377</v>
      </c>
      <c r="BC378">
        <f t="shared" si="265"/>
        <v>0.98032904148782918</v>
      </c>
      <c r="BD378">
        <f t="shared" si="266"/>
        <v>25</v>
      </c>
      <c r="BE378">
        <v>378</v>
      </c>
      <c r="BF378">
        <f t="shared" si="267"/>
        <v>377</v>
      </c>
      <c r="BG378">
        <f t="shared" si="268"/>
        <v>0.98032904148782918</v>
      </c>
      <c r="BH378">
        <f t="shared" si="269"/>
        <v>7788</v>
      </c>
    </row>
    <row r="379" spans="1:60" x14ac:dyDescent="0.25">
      <c r="A379">
        <v>379</v>
      </c>
      <c r="B379">
        <f t="shared" si="225"/>
        <v>378</v>
      </c>
      <c r="C379">
        <f t="shared" si="226"/>
        <v>0.97961373390556883</v>
      </c>
      <c r="D379">
        <f t="shared" si="227"/>
        <v>2</v>
      </c>
      <c r="E379">
        <v>379</v>
      </c>
      <c r="F379">
        <f t="shared" si="228"/>
        <v>378</v>
      </c>
      <c r="G379">
        <f t="shared" si="229"/>
        <v>0.97961373390556883</v>
      </c>
      <c r="H379">
        <f t="shared" si="230"/>
        <v>102.4</v>
      </c>
      <c r="I379">
        <v>379</v>
      </c>
      <c r="J379">
        <f t="shared" si="231"/>
        <v>378</v>
      </c>
      <c r="K379">
        <f t="shared" si="232"/>
        <v>0.97961373390556883</v>
      </c>
      <c r="L379">
        <f t="shared" si="233"/>
        <v>183.1</v>
      </c>
      <c r="M379">
        <v>379</v>
      </c>
      <c r="N379">
        <f t="shared" si="234"/>
        <v>378</v>
      </c>
      <c r="O379">
        <f t="shared" si="235"/>
        <v>0.97961373390556883</v>
      </c>
      <c r="P379">
        <f t="shared" si="236"/>
        <v>66.900000000000006</v>
      </c>
      <c r="Q379">
        <v>379</v>
      </c>
      <c r="R379">
        <f t="shared" si="237"/>
        <v>378</v>
      </c>
      <c r="S379">
        <f t="shared" si="238"/>
        <v>0.97961373390556883</v>
      </c>
      <c r="T379">
        <f t="shared" si="239"/>
        <v>55.5</v>
      </c>
      <c r="U379">
        <v>379</v>
      </c>
      <c r="V379">
        <f t="shared" si="240"/>
        <v>378</v>
      </c>
      <c r="W379">
        <f t="shared" si="241"/>
        <v>0.97961373390556883</v>
      </c>
      <c r="X379">
        <f t="shared" si="242"/>
        <v>2935</v>
      </c>
      <c r="Y379">
        <v>379</v>
      </c>
      <c r="Z379">
        <f t="shared" si="243"/>
        <v>378</v>
      </c>
      <c r="AA379">
        <f t="shared" si="244"/>
        <v>0.97961373390556883</v>
      </c>
      <c r="AB379">
        <f t="shared" si="245"/>
        <v>141</v>
      </c>
      <c r="AC379">
        <v>379</v>
      </c>
      <c r="AD379">
        <f t="shared" si="246"/>
        <v>378</v>
      </c>
      <c r="AE379">
        <f t="shared" si="247"/>
        <v>0.97961373390556883</v>
      </c>
      <c r="AF379">
        <f t="shared" si="248"/>
        <v>3.58</v>
      </c>
      <c r="AG379">
        <v>379</v>
      </c>
      <c r="AH379">
        <f t="shared" si="249"/>
        <v>378</v>
      </c>
      <c r="AI379">
        <f t="shared" si="250"/>
        <v>0.97961373390556883</v>
      </c>
      <c r="AJ379">
        <f t="shared" si="251"/>
        <v>3.41</v>
      </c>
      <c r="AK379">
        <v>379</v>
      </c>
      <c r="AL379">
        <f t="shared" si="252"/>
        <v>378</v>
      </c>
      <c r="AM379">
        <f t="shared" si="253"/>
        <v>0.97961373390556883</v>
      </c>
      <c r="AN379">
        <f t="shared" si="254"/>
        <v>9.4</v>
      </c>
      <c r="AO379">
        <v>379</v>
      </c>
      <c r="AP379">
        <f t="shared" si="255"/>
        <v>378</v>
      </c>
      <c r="AQ379">
        <f t="shared" si="256"/>
        <v>0.97961373390556883</v>
      </c>
      <c r="AR379">
        <f t="shared" si="257"/>
        <v>116</v>
      </c>
      <c r="AS379">
        <v>379</v>
      </c>
      <c r="AT379">
        <f t="shared" si="258"/>
        <v>378</v>
      </c>
      <c r="AU379">
        <f t="shared" si="259"/>
        <v>0.97961373390556883</v>
      </c>
      <c r="AV379">
        <f t="shared" si="260"/>
        <v>5500</v>
      </c>
      <c r="AW379">
        <v>379</v>
      </c>
      <c r="AX379">
        <f t="shared" si="261"/>
        <v>378</v>
      </c>
      <c r="AY379">
        <f t="shared" si="262"/>
        <v>0.97961373390556883</v>
      </c>
      <c r="AZ379">
        <f t="shared" si="263"/>
        <v>30</v>
      </c>
      <c r="BA379">
        <v>379</v>
      </c>
      <c r="BB379">
        <f t="shared" si="264"/>
        <v>378</v>
      </c>
      <c r="BC379">
        <f t="shared" si="265"/>
        <v>0.97961373390556883</v>
      </c>
      <c r="BD379">
        <f t="shared" si="266"/>
        <v>34</v>
      </c>
      <c r="BE379">
        <v>379</v>
      </c>
      <c r="BF379">
        <f t="shared" si="267"/>
        <v>378</v>
      </c>
      <c r="BG379">
        <f t="shared" si="268"/>
        <v>0.97961373390556883</v>
      </c>
      <c r="BH379">
        <f t="shared" si="269"/>
        <v>16503</v>
      </c>
    </row>
    <row r="380" spans="1:60" x14ac:dyDescent="0.25">
      <c r="A380">
        <v>380</v>
      </c>
      <c r="B380">
        <f t="shared" si="225"/>
        <v>379</v>
      </c>
      <c r="C380">
        <f t="shared" si="226"/>
        <v>0.97889842632330837</v>
      </c>
      <c r="D380">
        <f t="shared" si="227"/>
        <v>0</v>
      </c>
      <c r="E380">
        <v>380</v>
      </c>
      <c r="F380">
        <f t="shared" si="228"/>
        <v>379</v>
      </c>
      <c r="G380">
        <f t="shared" si="229"/>
        <v>0.97889842632330837</v>
      </c>
      <c r="H380">
        <f t="shared" si="230"/>
        <v>94.5</v>
      </c>
      <c r="I380">
        <v>380</v>
      </c>
      <c r="J380">
        <f t="shared" si="231"/>
        <v>379</v>
      </c>
      <c r="K380">
        <f t="shared" si="232"/>
        <v>0.97889842632330837</v>
      </c>
      <c r="L380">
        <f t="shared" si="233"/>
        <v>166.3</v>
      </c>
      <c r="M380">
        <v>380</v>
      </c>
      <c r="N380">
        <f t="shared" si="234"/>
        <v>379</v>
      </c>
      <c r="O380">
        <f t="shared" si="235"/>
        <v>0.97889842632330837</v>
      </c>
      <c r="P380">
        <f t="shared" si="236"/>
        <v>64.099999999999994</v>
      </c>
      <c r="Q380">
        <v>380</v>
      </c>
      <c r="R380">
        <f t="shared" si="237"/>
        <v>379</v>
      </c>
      <c r="S380">
        <f t="shared" si="238"/>
        <v>0.97889842632330837</v>
      </c>
      <c r="T380">
        <f t="shared" si="239"/>
        <v>52</v>
      </c>
      <c r="U380">
        <v>380</v>
      </c>
      <c r="V380">
        <f t="shared" si="240"/>
        <v>379</v>
      </c>
      <c r="W380">
        <f t="shared" si="241"/>
        <v>0.97889842632330837</v>
      </c>
      <c r="X380">
        <f t="shared" si="242"/>
        <v>2145</v>
      </c>
      <c r="Y380">
        <v>380</v>
      </c>
      <c r="Z380">
        <f t="shared" si="243"/>
        <v>379</v>
      </c>
      <c r="AA380">
        <f t="shared" si="244"/>
        <v>0.97889842632330837</v>
      </c>
      <c r="AB380">
        <f t="shared" si="245"/>
        <v>97</v>
      </c>
      <c r="AC380">
        <v>380</v>
      </c>
      <c r="AD380">
        <f t="shared" si="246"/>
        <v>379</v>
      </c>
      <c r="AE380">
        <f t="shared" si="247"/>
        <v>0.97889842632330837</v>
      </c>
      <c r="AF380">
        <f t="shared" si="248"/>
        <v>3.15</v>
      </c>
      <c r="AG380">
        <v>380</v>
      </c>
      <c r="AH380">
        <f t="shared" si="249"/>
        <v>379</v>
      </c>
      <c r="AI380">
        <f t="shared" si="250"/>
        <v>0.97889842632330837</v>
      </c>
      <c r="AJ380">
        <f t="shared" si="251"/>
        <v>3.11</v>
      </c>
      <c r="AK380">
        <v>380</v>
      </c>
      <c r="AL380">
        <f t="shared" si="252"/>
        <v>379</v>
      </c>
      <c r="AM380">
        <f t="shared" si="253"/>
        <v>0.97889842632330837</v>
      </c>
      <c r="AN380">
        <f t="shared" si="254"/>
        <v>8.6</v>
      </c>
      <c r="AO380">
        <v>380</v>
      </c>
      <c r="AP380">
        <f t="shared" si="255"/>
        <v>379</v>
      </c>
      <c r="AQ380">
        <f t="shared" si="256"/>
        <v>0.97889842632330837</v>
      </c>
      <c r="AR380">
        <f t="shared" si="257"/>
        <v>70</v>
      </c>
      <c r="AS380">
        <v>380</v>
      </c>
      <c r="AT380">
        <f t="shared" si="258"/>
        <v>379</v>
      </c>
      <c r="AU380">
        <f t="shared" si="259"/>
        <v>0.97889842632330837</v>
      </c>
      <c r="AV380">
        <f t="shared" si="260"/>
        <v>4800</v>
      </c>
      <c r="AW380">
        <v>380</v>
      </c>
      <c r="AX380">
        <f t="shared" si="261"/>
        <v>379</v>
      </c>
      <c r="AY380">
        <f t="shared" si="262"/>
        <v>0.97889842632330837</v>
      </c>
      <c r="AZ380">
        <f t="shared" si="263"/>
        <v>19</v>
      </c>
      <c r="BA380">
        <v>380</v>
      </c>
      <c r="BB380">
        <f t="shared" si="264"/>
        <v>379</v>
      </c>
      <c r="BC380">
        <f t="shared" si="265"/>
        <v>0.97889842632330837</v>
      </c>
      <c r="BD380">
        <f t="shared" si="266"/>
        <v>25</v>
      </c>
      <c r="BE380">
        <v>380</v>
      </c>
      <c r="BF380">
        <f t="shared" si="267"/>
        <v>379</v>
      </c>
      <c r="BG380">
        <f t="shared" si="268"/>
        <v>0.97889842632330837</v>
      </c>
      <c r="BH380">
        <f t="shared" si="269"/>
        <v>7788</v>
      </c>
    </row>
    <row r="381" spans="1:60" x14ac:dyDescent="0.25">
      <c r="A381">
        <v>381</v>
      </c>
      <c r="B381">
        <f t="shared" si="225"/>
        <v>380</v>
      </c>
      <c r="C381">
        <f t="shared" si="226"/>
        <v>0.97818311874104791</v>
      </c>
      <c r="D381">
        <f t="shared" si="227"/>
        <v>2</v>
      </c>
      <c r="E381">
        <v>381</v>
      </c>
      <c r="F381">
        <f t="shared" si="228"/>
        <v>380</v>
      </c>
      <c r="G381">
        <f t="shared" si="229"/>
        <v>0.97818311874104791</v>
      </c>
      <c r="H381">
        <f t="shared" si="230"/>
        <v>102.4</v>
      </c>
      <c r="I381">
        <v>381</v>
      </c>
      <c r="J381">
        <f t="shared" si="231"/>
        <v>380</v>
      </c>
      <c r="K381">
        <f t="shared" si="232"/>
        <v>0.97818311874104791</v>
      </c>
      <c r="L381">
        <f t="shared" si="233"/>
        <v>183.1</v>
      </c>
      <c r="M381">
        <v>381</v>
      </c>
      <c r="N381">
        <f t="shared" si="234"/>
        <v>380</v>
      </c>
      <c r="O381">
        <f t="shared" si="235"/>
        <v>0.97818311874104791</v>
      </c>
      <c r="P381">
        <f t="shared" si="236"/>
        <v>66.900000000000006</v>
      </c>
      <c r="Q381">
        <v>381</v>
      </c>
      <c r="R381">
        <f t="shared" si="237"/>
        <v>380</v>
      </c>
      <c r="S381">
        <f t="shared" si="238"/>
        <v>0.97818311874104791</v>
      </c>
      <c r="T381">
        <f t="shared" si="239"/>
        <v>55.5</v>
      </c>
      <c r="U381">
        <v>381</v>
      </c>
      <c r="V381">
        <f t="shared" si="240"/>
        <v>380</v>
      </c>
      <c r="W381">
        <f t="shared" si="241"/>
        <v>0.97818311874104791</v>
      </c>
      <c r="X381">
        <f t="shared" si="242"/>
        <v>2935</v>
      </c>
      <c r="Y381">
        <v>381</v>
      </c>
      <c r="Z381">
        <f t="shared" si="243"/>
        <v>380</v>
      </c>
      <c r="AA381">
        <f t="shared" si="244"/>
        <v>0.97818311874104791</v>
      </c>
      <c r="AB381">
        <f t="shared" si="245"/>
        <v>141</v>
      </c>
      <c r="AC381">
        <v>381</v>
      </c>
      <c r="AD381">
        <f t="shared" si="246"/>
        <v>380</v>
      </c>
      <c r="AE381">
        <f t="shared" si="247"/>
        <v>0.97818311874104791</v>
      </c>
      <c r="AF381">
        <f t="shared" si="248"/>
        <v>3.58</v>
      </c>
      <c r="AG381">
        <v>381</v>
      </c>
      <c r="AH381">
        <f t="shared" si="249"/>
        <v>380</v>
      </c>
      <c r="AI381">
        <f t="shared" si="250"/>
        <v>0.97818311874104791</v>
      </c>
      <c r="AJ381">
        <f t="shared" si="251"/>
        <v>3.41</v>
      </c>
      <c r="AK381">
        <v>381</v>
      </c>
      <c r="AL381">
        <f t="shared" si="252"/>
        <v>380</v>
      </c>
      <c r="AM381">
        <f t="shared" si="253"/>
        <v>0.97818311874104791</v>
      </c>
      <c r="AN381">
        <f t="shared" si="254"/>
        <v>9.4</v>
      </c>
      <c r="AO381">
        <v>381</v>
      </c>
      <c r="AP381">
        <f t="shared" si="255"/>
        <v>380</v>
      </c>
      <c r="AQ381">
        <f t="shared" si="256"/>
        <v>0.97818311874104791</v>
      </c>
      <c r="AR381">
        <f t="shared" si="257"/>
        <v>116</v>
      </c>
      <c r="AS381">
        <v>381</v>
      </c>
      <c r="AT381">
        <f t="shared" si="258"/>
        <v>380</v>
      </c>
      <c r="AU381">
        <f t="shared" si="259"/>
        <v>0.97818311874104791</v>
      </c>
      <c r="AV381">
        <f t="shared" si="260"/>
        <v>5500</v>
      </c>
      <c r="AW381">
        <v>381</v>
      </c>
      <c r="AX381">
        <f t="shared" si="261"/>
        <v>380</v>
      </c>
      <c r="AY381">
        <f t="shared" si="262"/>
        <v>0.97818311874104791</v>
      </c>
      <c r="AZ381">
        <f t="shared" si="263"/>
        <v>30</v>
      </c>
      <c r="BA381">
        <v>381</v>
      </c>
      <c r="BB381">
        <f t="shared" si="264"/>
        <v>380</v>
      </c>
      <c r="BC381">
        <f t="shared" si="265"/>
        <v>0.97818311874104791</v>
      </c>
      <c r="BD381">
        <f t="shared" si="266"/>
        <v>34</v>
      </c>
      <c r="BE381">
        <v>381</v>
      </c>
      <c r="BF381">
        <f t="shared" si="267"/>
        <v>380</v>
      </c>
      <c r="BG381">
        <f t="shared" si="268"/>
        <v>0.97818311874104791</v>
      </c>
      <c r="BH381">
        <f t="shared" si="269"/>
        <v>16503</v>
      </c>
    </row>
    <row r="382" spans="1:60" x14ac:dyDescent="0.25">
      <c r="A382">
        <v>382</v>
      </c>
      <c r="B382">
        <f t="shared" si="225"/>
        <v>381</v>
      </c>
      <c r="C382">
        <f t="shared" si="226"/>
        <v>0.97746781115878756</v>
      </c>
      <c r="D382">
        <f t="shared" si="227"/>
        <v>0</v>
      </c>
      <c r="E382">
        <v>382</v>
      </c>
      <c r="F382">
        <f t="shared" si="228"/>
        <v>381</v>
      </c>
      <c r="G382">
        <f t="shared" si="229"/>
        <v>0.97746781115878756</v>
      </c>
      <c r="H382">
        <f t="shared" si="230"/>
        <v>94.5</v>
      </c>
      <c r="I382">
        <v>382</v>
      </c>
      <c r="J382">
        <f t="shared" si="231"/>
        <v>381</v>
      </c>
      <c r="K382">
        <f t="shared" si="232"/>
        <v>0.97746781115878756</v>
      </c>
      <c r="L382">
        <f t="shared" si="233"/>
        <v>166.3</v>
      </c>
      <c r="M382">
        <v>382</v>
      </c>
      <c r="N382">
        <f t="shared" si="234"/>
        <v>381</v>
      </c>
      <c r="O382">
        <f t="shared" si="235"/>
        <v>0.97746781115878756</v>
      </c>
      <c r="P382">
        <f t="shared" si="236"/>
        <v>64.099999999999994</v>
      </c>
      <c r="Q382">
        <v>382</v>
      </c>
      <c r="R382">
        <f t="shared" si="237"/>
        <v>381</v>
      </c>
      <c r="S382">
        <f t="shared" si="238"/>
        <v>0.97746781115878756</v>
      </c>
      <c r="T382">
        <f t="shared" si="239"/>
        <v>52</v>
      </c>
      <c r="U382">
        <v>382</v>
      </c>
      <c r="V382">
        <f t="shared" si="240"/>
        <v>381</v>
      </c>
      <c r="W382">
        <f t="shared" si="241"/>
        <v>0.97746781115878756</v>
      </c>
      <c r="X382">
        <f t="shared" si="242"/>
        <v>2145</v>
      </c>
      <c r="Y382">
        <v>382</v>
      </c>
      <c r="Z382">
        <f t="shared" si="243"/>
        <v>381</v>
      </c>
      <c r="AA382">
        <f t="shared" si="244"/>
        <v>0.97746781115878756</v>
      </c>
      <c r="AB382">
        <f t="shared" si="245"/>
        <v>97</v>
      </c>
      <c r="AC382">
        <v>382</v>
      </c>
      <c r="AD382">
        <f t="shared" si="246"/>
        <v>381</v>
      </c>
      <c r="AE382">
        <f t="shared" si="247"/>
        <v>0.97746781115878756</v>
      </c>
      <c r="AF382">
        <f t="shared" si="248"/>
        <v>3.15</v>
      </c>
      <c r="AG382">
        <v>382</v>
      </c>
      <c r="AH382">
        <f t="shared" si="249"/>
        <v>381</v>
      </c>
      <c r="AI382">
        <f t="shared" si="250"/>
        <v>0.97746781115878756</v>
      </c>
      <c r="AJ382">
        <f t="shared" si="251"/>
        <v>3.11</v>
      </c>
      <c r="AK382">
        <v>382</v>
      </c>
      <c r="AL382">
        <f t="shared" si="252"/>
        <v>381</v>
      </c>
      <c r="AM382">
        <f t="shared" si="253"/>
        <v>0.97746781115878756</v>
      </c>
      <c r="AN382">
        <f t="shared" si="254"/>
        <v>8.6</v>
      </c>
      <c r="AO382">
        <v>382</v>
      </c>
      <c r="AP382">
        <f t="shared" si="255"/>
        <v>381</v>
      </c>
      <c r="AQ382">
        <f t="shared" si="256"/>
        <v>0.97746781115878756</v>
      </c>
      <c r="AR382">
        <f t="shared" si="257"/>
        <v>70</v>
      </c>
      <c r="AS382">
        <v>382</v>
      </c>
      <c r="AT382">
        <f t="shared" si="258"/>
        <v>381</v>
      </c>
      <c r="AU382">
        <f t="shared" si="259"/>
        <v>0.97746781115878756</v>
      </c>
      <c r="AV382">
        <f t="shared" si="260"/>
        <v>4800</v>
      </c>
      <c r="AW382">
        <v>382</v>
      </c>
      <c r="AX382">
        <f t="shared" si="261"/>
        <v>381</v>
      </c>
      <c r="AY382">
        <f t="shared" si="262"/>
        <v>0.97746781115878756</v>
      </c>
      <c r="AZ382">
        <f t="shared" si="263"/>
        <v>19</v>
      </c>
      <c r="BA382">
        <v>382</v>
      </c>
      <c r="BB382">
        <f t="shared" si="264"/>
        <v>381</v>
      </c>
      <c r="BC382">
        <f t="shared" si="265"/>
        <v>0.97746781115878756</v>
      </c>
      <c r="BD382">
        <f t="shared" si="266"/>
        <v>25</v>
      </c>
      <c r="BE382">
        <v>382</v>
      </c>
      <c r="BF382">
        <f t="shared" si="267"/>
        <v>381</v>
      </c>
      <c r="BG382">
        <f t="shared" si="268"/>
        <v>0.97746781115878756</v>
      </c>
      <c r="BH382">
        <f t="shared" si="269"/>
        <v>7788</v>
      </c>
    </row>
    <row r="383" spans="1:60" x14ac:dyDescent="0.25">
      <c r="A383">
        <v>383</v>
      </c>
      <c r="B383">
        <f t="shared" si="225"/>
        <v>382</v>
      </c>
      <c r="C383">
        <f t="shared" si="226"/>
        <v>0.97675250357652721</v>
      </c>
      <c r="D383">
        <f t="shared" si="227"/>
        <v>2</v>
      </c>
      <c r="E383">
        <v>383</v>
      </c>
      <c r="F383">
        <f t="shared" si="228"/>
        <v>382</v>
      </c>
      <c r="G383">
        <f t="shared" si="229"/>
        <v>0.97675250357652721</v>
      </c>
      <c r="H383">
        <f t="shared" si="230"/>
        <v>102.4</v>
      </c>
      <c r="I383">
        <v>383</v>
      </c>
      <c r="J383">
        <f t="shared" si="231"/>
        <v>382</v>
      </c>
      <c r="K383">
        <f t="shared" si="232"/>
        <v>0.97675250357652721</v>
      </c>
      <c r="L383">
        <f t="shared" si="233"/>
        <v>183.1</v>
      </c>
      <c r="M383">
        <v>383</v>
      </c>
      <c r="N383">
        <f t="shared" si="234"/>
        <v>382</v>
      </c>
      <c r="O383">
        <f t="shared" si="235"/>
        <v>0.97675250357652721</v>
      </c>
      <c r="P383">
        <f t="shared" si="236"/>
        <v>66.900000000000006</v>
      </c>
      <c r="Q383">
        <v>383</v>
      </c>
      <c r="R383">
        <f t="shared" si="237"/>
        <v>382</v>
      </c>
      <c r="S383">
        <f t="shared" si="238"/>
        <v>0.97675250357652721</v>
      </c>
      <c r="T383">
        <f t="shared" si="239"/>
        <v>55.5</v>
      </c>
      <c r="U383">
        <v>383</v>
      </c>
      <c r="V383">
        <f t="shared" si="240"/>
        <v>382</v>
      </c>
      <c r="W383">
        <f t="shared" si="241"/>
        <v>0.97675250357652721</v>
      </c>
      <c r="X383">
        <f t="shared" si="242"/>
        <v>2935</v>
      </c>
      <c r="Y383">
        <v>383</v>
      </c>
      <c r="Z383">
        <f t="shared" si="243"/>
        <v>382</v>
      </c>
      <c r="AA383">
        <f t="shared" si="244"/>
        <v>0.97675250357652721</v>
      </c>
      <c r="AB383">
        <f t="shared" si="245"/>
        <v>141</v>
      </c>
      <c r="AC383">
        <v>383</v>
      </c>
      <c r="AD383">
        <f t="shared" si="246"/>
        <v>382</v>
      </c>
      <c r="AE383">
        <f t="shared" si="247"/>
        <v>0.97675250357652721</v>
      </c>
      <c r="AF383">
        <f t="shared" si="248"/>
        <v>3.58</v>
      </c>
      <c r="AG383">
        <v>383</v>
      </c>
      <c r="AH383">
        <f t="shared" si="249"/>
        <v>382</v>
      </c>
      <c r="AI383">
        <f t="shared" si="250"/>
        <v>0.97675250357652721</v>
      </c>
      <c r="AJ383">
        <f t="shared" si="251"/>
        <v>3.41</v>
      </c>
      <c r="AK383">
        <v>383</v>
      </c>
      <c r="AL383">
        <f t="shared" si="252"/>
        <v>382</v>
      </c>
      <c r="AM383">
        <f t="shared" si="253"/>
        <v>0.97675250357652721</v>
      </c>
      <c r="AN383">
        <f t="shared" si="254"/>
        <v>9.4</v>
      </c>
      <c r="AO383">
        <v>383</v>
      </c>
      <c r="AP383">
        <f t="shared" si="255"/>
        <v>382</v>
      </c>
      <c r="AQ383">
        <f t="shared" si="256"/>
        <v>0.97675250357652721</v>
      </c>
      <c r="AR383">
        <f t="shared" si="257"/>
        <v>116</v>
      </c>
      <c r="AS383">
        <v>383</v>
      </c>
      <c r="AT383">
        <f t="shared" si="258"/>
        <v>382</v>
      </c>
      <c r="AU383">
        <f t="shared" si="259"/>
        <v>0.97675250357652721</v>
      </c>
      <c r="AV383">
        <f t="shared" si="260"/>
        <v>5500</v>
      </c>
      <c r="AW383">
        <v>383</v>
      </c>
      <c r="AX383">
        <f t="shared" si="261"/>
        <v>382</v>
      </c>
      <c r="AY383">
        <f t="shared" si="262"/>
        <v>0.97675250357652721</v>
      </c>
      <c r="AZ383">
        <f t="shared" si="263"/>
        <v>30</v>
      </c>
      <c r="BA383">
        <v>383</v>
      </c>
      <c r="BB383">
        <f t="shared" si="264"/>
        <v>382</v>
      </c>
      <c r="BC383">
        <f t="shared" si="265"/>
        <v>0.97675250357652721</v>
      </c>
      <c r="BD383">
        <f t="shared" si="266"/>
        <v>34</v>
      </c>
      <c r="BE383">
        <v>383</v>
      </c>
      <c r="BF383">
        <f t="shared" si="267"/>
        <v>382</v>
      </c>
      <c r="BG383">
        <f t="shared" si="268"/>
        <v>0.97675250357652721</v>
      </c>
      <c r="BH383">
        <f t="shared" si="269"/>
        <v>16503</v>
      </c>
    </row>
    <row r="384" spans="1:60" x14ac:dyDescent="0.25">
      <c r="A384">
        <v>384</v>
      </c>
      <c r="B384">
        <f t="shared" si="225"/>
        <v>383</v>
      </c>
      <c r="C384">
        <f t="shared" si="226"/>
        <v>0.97603719599426686</v>
      </c>
      <c r="D384">
        <f t="shared" si="227"/>
        <v>0</v>
      </c>
      <c r="E384">
        <v>384</v>
      </c>
      <c r="F384">
        <f t="shared" si="228"/>
        <v>383</v>
      </c>
      <c r="G384">
        <f t="shared" si="229"/>
        <v>0.97603719599426686</v>
      </c>
      <c r="H384">
        <f t="shared" si="230"/>
        <v>94.5</v>
      </c>
      <c r="I384">
        <v>384</v>
      </c>
      <c r="J384">
        <f t="shared" si="231"/>
        <v>383</v>
      </c>
      <c r="K384">
        <f t="shared" si="232"/>
        <v>0.97603719599426686</v>
      </c>
      <c r="L384">
        <f t="shared" si="233"/>
        <v>166.3</v>
      </c>
      <c r="M384">
        <v>384</v>
      </c>
      <c r="N384">
        <f t="shared" si="234"/>
        <v>383</v>
      </c>
      <c r="O384">
        <f t="shared" si="235"/>
        <v>0.97603719599426686</v>
      </c>
      <c r="P384">
        <f t="shared" si="236"/>
        <v>64.099999999999994</v>
      </c>
      <c r="Q384">
        <v>384</v>
      </c>
      <c r="R384">
        <f t="shared" si="237"/>
        <v>383</v>
      </c>
      <c r="S384">
        <f t="shared" si="238"/>
        <v>0.97603719599426686</v>
      </c>
      <c r="T384">
        <f t="shared" si="239"/>
        <v>52</v>
      </c>
      <c r="U384">
        <v>384</v>
      </c>
      <c r="V384">
        <f t="shared" si="240"/>
        <v>383</v>
      </c>
      <c r="W384">
        <f t="shared" si="241"/>
        <v>0.97603719599426686</v>
      </c>
      <c r="X384">
        <f t="shared" si="242"/>
        <v>2145</v>
      </c>
      <c r="Y384">
        <v>384</v>
      </c>
      <c r="Z384">
        <f t="shared" si="243"/>
        <v>383</v>
      </c>
      <c r="AA384">
        <f t="shared" si="244"/>
        <v>0.97603719599426686</v>
      </c>
      <c r="AB384">
        <f t="shared" si="245"/>
        <v>97</v>
      </c>
      <c r="AC384">
        <v>384</v>
      </c>
      <c r="AD384">
        <f t="shared" si="246"/>
        <v>383</v>
      </c>
      <c r="AE384">
        <f t="shared" si="247"/>
        <v>0.97603719599426686</v>
      </c>
      <c r="AF384">
        <f t="shared" si="248"/>
        <v>3.15</v>
      </c>
      <c r="AG384">
        <v>384</v>
      </c>
      <c r="AH384">
        <f t="shared" si="249"/>
        <v>383</v>
      </c>
      <c r="AI384">
        <f t="shared" si="250"/>
        <v>0.97603719599426686</v>
      </c>
      <c r="AJ384">
        <f t="shared" si="251"/>
        <v>3.11</v>
      </c>
      <c r="AK384">
        <v>384</v>
      </c>
      <c r="AL384">
        <f t="shared" si="252"/>
        <v>383</v>
      </c>
      <c r="AM384">
        <f t="shared" si="253"/>
        <v>0.97603719599426686</v>
      </c>
      <c r="AN384">
        <f t="shared" si="254"/>
        <v>8.6</v>
      </c>
      <c r="AO384">
        <v>384</v>
      </c>
      <c r="AP384">
        <f t="shared" si="255"/>
        <v>383</v>
      </c>
      <c r="AQ384">
        <f t="shared" si="256"/>
        <v>0.97603719599426686</v>
      </c>
      <c r="AR384">
        <f t="shared" si="257"/>
        <v>70</v>
      </c>
      <c r="AS384">
        <v>384</v>
      </c>
      <c r="AT384">
        <f t="shared" si="258"/>
        <v>383</v>
      </c>
      <c r="AU384">
        <f t="shared" si="259"/>
        <v>0.97603719599426686</v>
      </c>
      <c r="AV384">
        <f t="shared" si="260"/>
        <v>4800</v>
      </c>
      <c r="AW384">
        <v>384</v>
      </c>
      <c r="AX384">
        <f t="shared" si="261"/>
        <v>383</v>
      </c>
      <c r="AY384">
        <f t="shared" si="262"/>
        <v>0.97603719599426686</v>
      </c>
      <c r="AZ384">
        <f t="shared" si="263"/>
        <v>19</v>
      </c>
      <c r="BA384">
        <v>384</v>
      </c>
      <c r="BB384">
        <f t="shared" si="264"/>
        <v>383</v>
      </c>
      <c r="BC384">
        <f t="shared" si="265"/>
        <v>0.97603719599426686</v>
      </c>
      <c r="BD384">
        <f t="shared" si="266"/>
        <v>25</v>
      </c>
      <c r="BE384">
        <v>384</v>
      </c>
      <c r="BF384">
        <f t="shared" si="267"/>
        <v>383</v>
      </c>
      <c r="BG384">
        <f t="shared" si="268"/>
        <v>0.97603719599426686</v>
      </c>
      <c r="BH384">
        <f t="shared" si="269"/>
        <v>7788</v>
      </c>
    </row>
    <row r="385" spans="1:60" x14ac:dyDescent="0.25">
      <c r="A385">
        <v>385</v>
      </c>
      <c r="B385">
        <f t="shared" ref="B385:B448" si="270">(A385-1)</f>
        <v>384</v>
      </c>
      <c r="C385">
        <f t="shared" ref="C385:C448" si="271">1.25+B385*-0.0007153075822604</f>
        <v>0.9753218884120064</v>
      </c>
      <c r="D385">
        <f t="shared" ref="D385:D448" si="272">IF(B385/2-INT(B385/2)&lt;0.1,2,0)</f>
        <v>2</v>
      </c>
      <c r="E385">
        <v>385</v>
      </c>
      <c r="F385">
        <f t="shared" ref="F385:F448" si="273">(E385-1)</f>
        <v>384</v>
      </c>
      <c r="G385">
        <f t="shared" ref="G385:G448" si="274">1.25+F385*-0.0007153075822604</f>
        <v>0.9753218884120064</v>
      </c>
      <c r="H385">
        <f t="shared" ref="H385:H448" si="275">IF(F385/2-INT(F385/2)&lt;0.1,102.4,94.5)</f>
        <v>102.4</v>
      </c>
      <c r="I385">
        <v>385</v>
      </c>
      <c r="J385">
        <f t="shared" ref="J385:J448" si="276">(I385-1)</f>
        <v>384</v>
      </c>
      <c r="K385">
        <f t="shared" ref="K385:K448" si="277">1.25+J385*-0.0007153075822604</f>
        <v>0.9753218884120064</v>
      </c>
      <c r="L385">
        <f t="shared" ref="L385:L448" si="278">IF(J385/2-INT(J385/2)&lt;0.1,183.1,166.3)</f>
        <v>183.1</v>
      </c>
      <c r="M385">
        <v>385</v>
      </c>
      <c r="N385">
        <f t="shared" ref="N385:N448" si="279">(M385-1)</f>
        <v>384</v>
      </c>
      <c r="O385">
        <f t="shared" ref="O385:O448" si="280">1.25+N385*-0.0007153075822604</f>
        <v>0.9753218884120064</v>
      </c>
      <c r="P385">
        <f t="shared" ref="P385:P448" si="281">IF(N385/2-INT(N385/2)&lt;0.1,66.9,64.1)</f>
        <v>66.900000000000006</v>
      </c>
      <c r="Q385">
        <v>385</v>
      </c>
      <c r="R385">
        <f t="shared" ref="R385:R448" si="282">(Q385-1)</f>
        <v>384</v>
      </c>
      <c r="S385">
        <f t="shared" ref="S385:S448" si="283">1.25+R385*-0.0007153075822604</f>
        <v>0.9753218884120064</v>
      </c>
      <c r="T385">
        <f t="shared" ref="T385:T448" si="284">IF(R385/2-INT(R385/2)&lt;0.1,55.5,52)</f>
        <v>55.5</v>
      </c>
      <c r="U385">
        <v>385</v>
      </c>
      <c r="V385">
        <f t="shared" ref="V385:V448" si="285">(U385-1)</f>
        <v>384</v>
      </c>
      <c r="W385">
        <f t="shared" ref="W385:W448" si="286">1.25+V385*-0.0007153075822604</f>
        <v>0.9753218884120064</v>
      </c>
      <c r="X385">
        <f t="shared" ref="X385:X448" si="287">IF(V385/2-INT(V385/2)&lt;0.1,2935,2145)</f>
        <v>2935</v>
      </c>
      <c r="Y385">
        <v>385</v>
      </c>
      <c r="Z385">
        <f t="shared" ref="Z385:Z448" si="288">(Y385-1)</f>
        <v>384</v>
      </c>
      <c r="AA385">
        <f t="shared" ref="AA385:AA448" si="289">1.25+Z385*-0.0007153075822604</f>
        <v>0.9753218884120064</v>
      </c>
      <c r="AB385">
        <f t="shared" ref="AB385:AB448" si="290">IF(Z385/2-INT(Z385/2)&lt;0.1,141,97)</f>
        <v>141</v>
      </c>
      <c r="AC385">
        <v>385</v>
      </c>
      <c r="AD385">
        <f t="shared" ref="AD385:AD448" si="291">(AC385-1)</f>
        <v>384</v>
      </c>
      <c r="AE385">
        <f t="shared" ref="AE385:AE448" si="292">1.25+AD385*-0.0007153075822604</f>
        <v>0.9753218884120064</v>
      </c>
      <c r="AF385">
        <f t="shared" ref="AF385:AF448" si="293">IF(AD385/2-INT(AD385/2)&lt;0.1,3.58,3.15)</f>
        <v>3.58</v>
      </c>
      <c r="AG385">
        <v>385</v>
      </c>
      <c r="AH385">
        <f t="shared" ref="AH385:AH448" si="294">(AG385-1)</f>
        <v>384</v>
      </c>
      <c r="AI385">
        <f t="shared" ref="AI385:AI448" si="295">1.25+AH385*-0.0007153075822604</f>
        <v>0.9753218884120064</v>
      </c>
      <c r="AJ385">
        <f t="shared" ref="AJ385:AJ448" si="296">IF(AH385/2-INT(AH385/2)&lt;0.1,3.41,3.11)</f>
        <v>3.41</v>
      </c>
      <c r="AK385">
        <v>385</v>
      </c>
      <c r="AL385">
        <f t="shared" ref="AL385:AL448" si="297">(AK385-1)</f>
        <v>384</v>
      </c>
      <c r="AM385">
        <f t="shared" ref="AM385:AM448" si="298">1.25+AL385*-0.0007153075822604</f>
        <v>0.9753218884120064</v>
      </c>
      <c r="AN385">
        <f t="shared" ref="AN385:AN448" si="299">IF(AL385/2-INT(AL385/2)&lt;0.1,9.4,8.6)</f>
        <v>9.4</v>
      </c>
      <c r="AO385">
        <v>385</v>
      </c>
      <c r="AP385">
        <f t="shared" ref="AP385:AP448" si="300">(AO385-1)</f>
        <v>384</v>
      </c>
      <c r="AQ385">
        <f t="shared" ref="AQ385:AQ448" si="301">1.25+AP385*-0.0007153075822604</f>
        <v>0.9753218884120064</v>
      </c>
      <c r="AR385">
        <f t="shared" ref="AR385:AR448" si="302">IF(AP385/2-INT(AP385/2)&lt;0.1,116,70)</f>
        <v>116</v>
      </c>
      <c r="AS385">
        <v>385</v>
      </c>
      <c r="AT385">
        <f t="shared" ref="AT385:AT448" si="303">(AS385-1)</f>
        <v>384</v>
      </c>
      <c r="AU385">
        <f t="shared" ref="AU385:AU448" si="304">1.25+AT385*-0.0007153075822604</f>
        <v>0.9753218884120064</v>
      </c>
      <c r="AV385">
        <f t="shared" ref="AV385:AV448" si="305">IF(AT385/2-INT(AT385/2)&lt;0.1,5500,4800)</f>
        <v>5500</v>
      </c>
      <c r="AW385">
        <v>385</v>
      </c>
      <c r="AX385">
        <f t="shared" ref="AX385:AX448" si="306">(AW385-1)</f>
        <v>384</v>
      </c>
      <c r="AY385">
        <f t="shared" ref="AY385:AY448" si="307">1.25+AX385*-0.0007153075822604</f>
        <v>0.9753218884120064</v>
      </c>
      <c r="AZ385">
        <f t="shared" ref="AZ385:AZ448" si="308">IF(AX385/2-INT(AX385/2)&lt;0.1,30,19)</f>
        <v>30</v>
      </c>
      <c r="BA385">
        <v>385</v>
      </c>
      <c r="BB385">
        <f t="shared" ref="BB385:BB448" si="309">(BA385-1)</f>
        <v>384</v>
      </c>
      <c r="BC385">
        <f t="shared" ref="BC385:BC448" si="310">1.25+BB385*-0.0007153075822604</f>
        <v>0.9753218884120064</v>
      </c>
      <c r="BD385">
        <f t="shared" ref="BD385:BD448" si="311">IF(BB385/2-INT(BB385/2)&lt;0.1,34,25)</f>
        <v>34</v>
      </c>
      <c r="BE385">
        <v>385</v>
      </c>
      <c r="BF385">
        <f t="shared" ref="BF385:BF448" si="312">(BE385-1)</f>
        <v>384</v>
      </c>
      <c r="BG385">
        <f t="shared" ref="BG385:BG448" si="313">1.25+BF385*-0.0007153075822604</f>
        <v>0.9753218884120064</v>
      </c>
      <c r="BH385">
        <f t="shared" ref="BH385:BH448" si="314">IF(BF385/2-INT(BF385/2)&lt;0.1,16503,7788)</f>
        <v>16503</v>
      </c>
    </row>
    <row r="386" spans="1:60" x14ac:dyDescent="0.25">
      <c r="A386">
        <v>386</v>
      </c>
      <c r="B386">
        <f t="shared" si="270"/>
        <v>385</v>
      </c>
      <c r="C386">
        <f t="shared" si="271"/>
        <v>0.97460658082974594</v>
      </c>
      <c r="D386">
        <f t="shared" si="272"/>
        <v>0</v>
      </c>
      <c r="E386">
        <v>386</v>
      </c>
      <c r="F386">
        <f t="shared" si="273"/>
        <v>385</v>
      </c>
      <c r="G386">
        <f t="shared" si="274"/>
        <v>0.97460658082974594</v>
      </c>
      <c r="H386">
        <f t="shared" si="275"/>
        <v>94.5</v>
      </c>
      <c r="I386">
        <v>386</v>
      </c>
      <c r="J386">
        <f t="shared" si="276"/>
        <v>385</v>
      </c>
      <c r="K386">
        <f t="shared" si="277"/>
        <v>0.97460658082974594</v>
      </c>
      <c r="L386">
        <f t="shared" si="278"/>
        <v>166.3</v>
      </c>
      <c r="M386">
        <v>386</v>
      </c>
      <c r="N386">
        <f t="shared" si="279"/>
        <v>385</v>
      </c>
      <c r="O386">
        <f t="shared" si="280"/>
        <v>0.97460658082974594</v>
      </c>
      <c r="P386">
        <f t="shared" si="281"/>
        <v>64.099999999999994</v>
      </c>
      <c r="Q386">
        <v>386</v>
      </c>
      <c r="R386">
        <f t="shared" si="282"/>
        <v>385</v>
      </c>
      <c r="S386">
        <f t="shared" si="283"/>
        <v>0.97460658082974594</v>
      </c>
      <c r="T386">
        <f t="shared" si="284"/>
        <v>52</v>
      </c>
      <c r="U386">
        <v>386</v>
      </c>
      <c r="V386">
        <f t="shared" si="285"/>
        <v>385</v>
      </c>
      <c r="W386">
        <f t="shared" si="286"/>
        <v>0.97460658082974594</v>
      </c>
      <c r="X386">
        <f t="shared" si="287"/>
        <v>2145</v>
      </c>
      <c r="Y386">
        <v>386</v>
      </c>
      <c r="Z386">
        <f t="shared" si="288"/>
        <v>385</v>
      </c>
      <c r="AA386">
        <f t="shared" si="289"/>
        <v>0.97460658082974594</v>
      </c>
      <c r="AB386">
        <f t="shared" si="290"/>
        <v>97</v>
      </c>
      <c r="AC386">
        <v>386</v>
      </c>
      <c r="AD386">
        <f t="shared" si="291"/>
        <v>385</v>
      </c>
      <c r="AE386">
        <f t="shared" si="292"/>
        <v>0.97460658082974594</v>
      </c>
      <c r="AF386">
        <f t="shared" si="293"/>
        <v>3.15</v>
      </c>
      <c r="AG386">
        <v>386</v>
      </c>
      <c r="AH386">
        <f t="shared" si="294"/>
        <v>385</v>
      </c>
      <c r="AI386">
        <f t="shared" si="295"/>
        <v>0.97460658082974594</v>
      </c>
      <c r="AJ386">
        <f t="shared" si="296"/>
        <v>3.11</v>
      </c>
      <c r="AK386">
        <v>386</v>
      </c>
      <c r="AL386">
        <f t="shared" si="297"/>
        <v>385</v>
      </c>
      <c r="AM386">
        <f t="shared" si="298"/>
        <v>0.97460658082974594</v>
      </c>
      <c r="AN386">
        <f t="shared" si="299"/>
        <v>8.6</v>
      </c>
      <c r="AO386">
        <v>386</v>
      </c>
      <c r="AP386">
        <f t="shared" si="300"/>
        <v>385</v>
      </c>
      <c r="AQ386">
        <f t="shared" si="301"/>
        <v>0.97460658082974594</v>
      </c>
      <c r="AR386">
        <f t="shared" si="302"/>
        <v>70</v>
      </c>
      <c r="AS386">
        <v>386</v>
      </c>
      <c r="AT386">
        <f t="shared" si="303"/>
        <v>385</v>
      </c>
      <c r="AU386">
        <f t="shared" si="304"/>
        <v>0.97460658082974594</v>
      </c>
      <c r="AV386">
        <f t="shared" si="305"/>
        <v>4800</v>
      </c>
      <c r="AW386">
        <v>386</v>
      </c>
      <c r="AX386">
        <f t="shared" si="306"/>
        <v>385</v>
      </c>
      <c r="AY386">
        <f t="shared" si="307"/>
        <v>0.97460658082974594</v>
      </c>
      <c r="AZ386">
        <f t="shared" si="308"/>
        <v>19</v>
      </c>
      <c r="BA386">
        <v>386</v>
      </c>
      <c r="BB386">
        <f t="shared" si="309"/>
        <v>385</v>
      </c>
      <c r="BC386">
        <f t="shared" si="310"/>
        <v>0.97460658082974594</v>
      </c>
      <c r="BD386">
        <f t="shared" si="311"/>
        <v>25</v>
      </c>
      <c r="BE386">
        <v>386</v>
      </c>
      <c r="BF386">
        <f t="shared" si="312"/>
        <v>385</v>
      </c>
      <c r="BG386">
        <f t="shared" si="313"/>
        <v>0.97460658082974594</v>
      </c>
      <c r="BH386">
        <f t="shared" si="314"/>
        <v>7788</v>
      </c>
    </row>
    <row r="387" spans="1:60" x14ac:dyDescent="0.25">
      <c r="A387">
        <v>387</v>
      </c>
      <c r="B387">
        <f t="shared" si="270"/>
        <v>386</v>
      </c>
      <c r="C387">
        <f t="shared" si="271"/>
        <v>0.97389127324748559</v>
      </c>
      <c r="D387">
        <f t="shared" si="272"/>
        <v>2</v>
      </c>
      <c r="E387">
        <v>387</v>
      </c>
      <c r="F387">
        <f t="shared" si="273"/>
        <v>386</v>
      </c>
      <c r="G387">
        <f t="shared" si="274"/>
        <v>0.97389127324748559</v>
      </c>
      <c r="H387">
        <f t="shared" si="275"/>
        <v>102.4</v>
      </c>
      <c r="I387">
        <v>387</v>
      </c>
      <c r="J387">
        <f t="shared" si="276"/>
        <v>386</v>
      </c>
      <c r="K387">
        <f t="shared" si="277"/>
        <v>0.97389127324748559</v>
      </c>
      <c r="L387">
        <f t="shared" si="278"/>
        <v>183.1</v>
      </c>
      <c r="M387">
        <v>387</v>
      </c>
      <c r="N387">
        <f t="shared" si="279"/>
        <v>386</v>
      </c>
      <c r="O387">
        <f t="shared" si="280"/>
        <v>0.97389127324748559</v>
      </c>
      <c r="P387">
        <f t="shared" si="281"/>
        <v>66.900000000000006</v>
      </c>
      <c r="Q387">
        <v>387</v>
      </c>
      <c r="R387">
        <f t="shared" si="282"/>
        <v>386</v>
      </c>
      <c r="S387">
        <f t="shared" si="283"/>
        <v>0.97389127324748559</v>
      </c>
      <c r="T387">
        <f t="shared" si="284"/>
        <v>55.5</v>
      </c>
      <c r="U387">
        <v>387</v>
      </c>
      <c r="V387">
        <f t="shared" si="285"/>
        <v>386</v>
      </c>
      <c r="W387">
        <f t="shared" si="286"/>
        <v>0.97389127324748559</v>
      </c>
      <c r="X387">
        <f t="shared" si="287"/>
        <v>2935</v>
      </c>
      <c r="Y387">
        <v>387</v>
      </c>
      <c r="Z387">
        <f t="shared" si="288"/>
        <v>386</v>
      </c>
      <c r="AA387">
        <f t="shared" si="289"/>
        <v>0.97389127324748559</v>
      </c>
      <c r="AB387">
        <f t="shared" si="290"/>
        <v>141</v>
      </c>
      <c r="AC387">
        <v>387</v>
      </c>
      <c r="AD387">
        <f t="shared" si="291"/>
        <v>386</v>
      </c>
      <c r="AE387">
        <f t="shared" si="292"/>
        <v>0.97389127324748559</v>
      </c>
      <c r="AF387">
        <f t="shared" si="293"/>
        <v>3.58</v>
      </c>
      <c r="AG387">
        <v>387</v>
      </c>
      <c r="AH387">
        <f t="shared" si="294"/>
        <v>386</v>
      </c>
      <c r="AI387">
        <f t="shared" si="295"/>
        <v>0.97389127324748559</v>
      </c>
      <c r="AJ387">
        <f t="shared" si="296"/>
        <v>3.41</v>
      </c>
      <c r="AK387">
        <v>387</v>
      </c>
      <c r="AL387">
        <f t="shared" si="297"/>
        <v>386</v>
      </c>
      <c r="AM387">
        <f t="shared" si="298"/>
        <v>0.97389127324748559</v>
      </c>
      <c r="AN387">
        <f t="shared" si="299"/>
        <v>9.4</v>
      </c>
      <c r="AO387">
        <v>387</v>
      </c>
      <c r="AP387">
        <f t="shared" si="300"/>
        <v>386</v>
      </c>
      <c r="AQ387">
        <f t="shared" si="301"/>
        <v>0.97389127324748559</v>
      </c>
      <c r="AR387">
        <f t="shared" si="302"/>
        <v>116</v>
      </c>
      <c r="AS387">
        <v>387</v>
      </c>
      <c r="AT387">
        <f t="shared" si="303"/>
        <v>386</v>
      </c>
      <c r="AU387">
        <f t="shared" si="304"/>
        <v>0.97389127324748559</v>
      </c>
      <c r="AV387">
        <f t="shared" si="305"/>
        <v>5500</v>
      </c>
      <c r="AW387">
        <v>387</v>
      </c>
      <c r="AX387">
        <f t="shared" si="306"/>
        <v>386</v>
      </c>
      <c r="AY387">
        <f t="shared" si="307"/>
        <v>0.97389127324748559</v>
      </c>
      <c r="AZ387">
        <f t="shared" si="308"/>
        <v>30</v>
      </c>
      <c r="BA387">
        <v>387</v>
      </c>
      <c r="BB387">
        <f t="shared" si="309"/>
        <v>386</v>
      </c>
      <c r="BC387">
        <f t="shared" si="310"/>
        <v>0.97389127324748559</v>
      </c>
      <c r="BD387">
        <f t="shared" si="311"/>
        <v>34</v>
      </c>
      <c r="BE387">
        <v>387</v>
      </c>
      <c r="BF387">
        <f t="shared" si="312"/>
        <v>386</v>
      </c>
      <c r="BG387">
        <f t="shared" si="313"/>
        <v>0.97389127324748559</v>
      </c>
      <c r="BH387">
        <f t="shared" si="314"/>
        <v>16503</v>
      </c>
    </row>
    <row r="388" spans="1:60" x14ac:dyDescent="0.25">
      <c r="A388">
        <v>388</v>
      </c>
      <c r="B388">
        <f t="shared" si="270"/>
        <v>387</v>
      </c>
      <c r="C388">
        <f t="shared" si="271"/>
        <v>0.97317596566522524</v>
      </c>
      <c r="D388">
        <f t="shared" si="272"/>
        <v>0</v>
      </c>
      <c r="E388">
        <v>388</v>
      </c>
      <c r="F388">
        <f t="shared" si="273"/>
        <v>387</v>
      </c>
      <c r="G388">
        <f t="shared" si="274"/>
        <v>0.97317596566522524</v>
      </c>
      <c r="H388">
        <f t="shared" si="275"/>
        <v>94.5</v>
      </c>
      <c r="I388">
        <v>388</v>
      </c>
      <c r="J388">
        <f t="shared" si="276"/>
        <v>387</v>
      </c>
      <c r="K388">
        <f t="shared" si="277"/>
        <v>0.97317596566522524</v>
      </c>
      <c r="L388">
        <f t="shared" si="278"/>
        <v>166.3</v>
      </c>
      <c r="M388">
        <v>388</v>
      </c>
      <c r="N388">
        <f t="shared" si="279"/>
        <v>387</v>
      </c>
      <c r="O388">
        <f t="shared" si="280"/>
        <v>0.97317596566522524</v>
      </c>
      <c r="P388">
        <f t="shared" si="281"/>
        <v>64.099999999999994</v>
      </c>
      <c r="Q388">
        <v>388</v>
      </c>
      <c r="R388">
        <f t="shared" si="282"/>
        <v>387</v>
      </c>
      <c r="S388">
        <f t="shared" si="283"/>
        <v>0.97317596566522524</v>
      </c>
      <c r="T388">
        <f t="shared" si="284"/>
        <v>52</v>
      </c>
      <c r="U388">
        <v>388</v>
      </c>
      <c r="V388">
        <f t="shared" si="285"/>
        <v>387</v>
      </c>
      <c r="W388">
        <f t="shared" si="286"/>
        <v>0.97317596566522524</v>
      </c>
      <c r="X388">
        <f t="shared" si="287"/>
        <v>2145</v>
      </c>
      <c r="Y388">
        <v>388</v>
      </c>
      <c r="Z388">
        <f t="shared" si="288"/>
        <v>387</v>
      </c>
      <c r="AA388">
        <f t="shared" si="289"/>
        <v>0.97317596566522524</v>
      </c>
      <c r="AB388">
        <f t="shared" si="290"/>
        <v>97</v>
      </c>
      <c r="AC388">
        <v>388</v>
      </c>
      <c r="AD388">
        <f t="shared" si="291"/>
        <v>387</v>
      </c>
      <c r="AE388">
        <f t="shared" si="292"/>
        <v>0.97317596566522524</v>
      </c>
      <c r="AF388">
        <f t="shared" si="293"/>
        <v>3.15</v>
      </c>
      <c r="AG388">
        <v>388</v>
      </c>
      <c r="AH388">
        <f t="shared" si="294"/>
        <v>387</v>
      </c>
      <c r="AI388">
        <f t="shared" si="295"/>
        <v>0.97317596566522524</v>
      </c>
      <c r="AJ388">
        <f t="shared" si="296"/>
        <v>3.11</v>
      </c>
      <c r="AK388">
        <v>388</v>
      </c>
      <c r="AL388">
        <f t="shared" si="297"/>
        <v>387</v>
      </c>
      <c r="AM388">
        <f t="shared" si="298"/>
        <v>0.97317596566522524</v>
      </c>
      <c r="AN388">
        <f t="shared" si="299"/>
        <v>8.6</v>
      </c>
      <c r="AO388">
        <v>388</v>
      </c>
      <c r="AP388">
        <f t="shared" si="300"/>
        <v>387</v>
      </c>
      <c r="AQ388">
        <f t="shared" si="301"/>
        <v>0.97317596566522524</v>
      </c>
      <c r="AR388">
        <f t="shared" si="302"/>
        <v>70</v>
      </c>
      <c r="AS388">
        <v>388</v>
      </c>
      <c r="AT388">
        <f t="shared" si="303"/>
        <v>387</v>
      </c>
      <c r="AU388">
        <f t="shared" si="304"/>
        <v>0.97317596566522524</v>
      </c>
      <c r="AV388">
        <f t="shared" si="305"/>
        <v>4800</v>
      </c>
      <c r="AW388">
        <v>388</v>
      </c>
      <c r="AX388">
        <f t="shared" si="306"/>
        <v>387</v>
      </c>
      <c r="AY388">
        <f t="shared" si="307"/>
        <v>0.97317596566522524</v>
      </c>
      <c r="AZ388">
        <f t="shared" si="308"/>
        <v>19</v>
      </c>
      <c r="BA388">
        <v>388</v>
      </c>
      <c r="BB388">
        <f t="shared" si="309"/>
        <v>387</v>
      </c>
      <c r="BC388">
        <f t="shared" si="310"/>
        <v>0.97317596566522524</v>
      </c>
      <c r="BD388">
        <f t="shared" si="311"/>
        <v>25</v>
      </c>
      <c r="BE388">
        <v>388</v>
      </c>
      <c r="BF388">
        <f t="shared" si="312"/>
        <v>387</v>
      </c>
      <c r="BG388">
        <f t="shared" si="313"/>
        <v>0.97317596566522524</v>
      </c>
      <c r="BH388">
        <f t="shared" si="314"/>
        <v>7788</v>
      </c>
    </row>
    <row r="389" spans="1:60" x14ac:dyDescent="0.25">
      <c r="A389">
        <v>389</v>
      </c>
      <c r="B389">
        <f t="shared" si="270"/>
        <v>388</v>
      </c>
      <c r="C389">
        <f t="shared" si="271"/>
        <v>0.97246065808296478</v>
      </c>
      <c r="D389">
        <f t="shared" si="272"/>
        <v>2</v>
      </c>
      <c r="E389">
        <v>389</v>
      </c>
      <c r="F389">
        <f t="shared" si="273"/>
        <v>388</v>
      </c>
      <c r="G389">
        <f t="shared" si="274"/>
        <v>0.97246065808296478</v>
      </c>
      <c r="H389">
        <f t="shared" si="275"/>
        <v>102.4</v>
      </c>
      <c r="I389">
        <v>389</v>
      </c>
      <c r="J389">
        <f t="shared" si="276"/>
        <v>388</v>
      </c>
      <c r="K389">
        <f t="shared" si="277"/>
        <v>0.97246065808296478</v>
      </c>
      <c r="L389">
        <f t="shared" si="278"/>
        <v>183.1</v>
      </c>
      <c r="M389">
        <v>389</v>
      </c>
      <c r="N389">
        <f t="shared" si="279"/>
        <v>388</v>
      </c>
      <c r="O389">
        <f t="shared" si="280"/>
        <v>0.97246065808296478</v>
      </c>
      <c r="P389">
        <f t="shared" si="281"/>
        <v>66.900000000000006</v>
      </c>
      <c r="Q389">
        <v>389</v>
      </c>
      <c r="R389">
        <f t="shared" si="282"/>
        <v>388</v>
      </c>
      <c r="S389">
        <f t="shared" si="283"/>
        <v>0.97246065808296478</v>
      </c>
      <c r="T389">
        <f t="shared" si="284"/>
        <v>55.5</v>
      </c>
      <c r="U389">
        <v>389</v>
      </c>
      <c r="V389">
        <f t="shared" si="285"/>
        <v>388</v>
      </c>
      <c r="W389">
        <f t="shared" si="286"/>
        <v>0.97246065808296478</v>
      </c>
      <c r="X389">
        <f t="shared" si="287"/>
        <v>2935</v>
      </c>
      <c r="Y389">
        <v>389</v>
      </c>
      <c r="Z389">
        <f t="shared" si="288"/>
        <v>388</v>
      </c>
      <c r="AA389">
        <f t="shared" si="289"/>
        <v>0.97246065808296478</v>
      </c>
      <c r="AB389">
        <f t="shared" si="290"/>
        <v>141</v>
      </c>
      <c r="AC389">
        <v>389</v>
      </c>
      <c r="AD389">
        <f t="shared" si="291"/>
        <v>388</v>
      </c>
      <c r="AE389">
        <f t="shared" si="292"/>
        <v>0.97246065808296478</v>
      </c>
      <c r="AF389">
        <f t="shared" si="293"/>
        <v>3.58</v>
      </c>
      <c r="AG389">
        <v>389</v>
      </c>
      <c r="AH389">
        <f t="shared" si="294"/>
        <v>388</v>
      </c>
      <c r="AI389">
        <f t="shared" si="295"/>
        <v>0.97246065808296478</v>
      </c>
      <c r="AJ389">
        <f t="shared" si="296"/>
        <v>3.41</v>
      </c>
      <c r="AK389">
        <v>389</v>
      </c>
      <c r="AL389">
        <f t="shared" si="297"/>
        <v>388</v>
      </c>
      <c r="AM389">
        <f t="shared" si="298"/>
        <v>0.97246065808296478</v>
      </c>
      <c r="AN389">
        <f t="shared" si="299"/>
        <v>9.4</v>
      </c>
      <c r="AO389">
        <v>389</v>
      </c>
      <c r="AP389">
        <f t="shared" si="300"/>
        <v>388</v>
      </c>
      <c r="AQ389">
        <f t="shared" si="301"/>
        <v>0.97246065808296478</v>
      </c>
      <c r="AR389">
        <f t="shared" si="302"/>
        <v>116</v>
      </c>
      <c r="AS389">
        <v>389</v>
      </c>
      <c r="AT389">
        <f t="shared" si="303"/>
        <v>388</v>
      </c>
      <c r="AU389">
        <f t="shared" si="304"/>
        <v>0.97246065808296478</v>
      </c>
      <c r="AV389">
        <f t="shared" si="305"/>
        <v>5500</v>
      </c>
      <c r="AW389">
        <v>389</v>
      </c>
      <c r="AX389">
        <f t="shared" si="306"/>
        <v>388</v>
      </c>
      <c r="AY389">
        <f t="shared" si="307"/>
        <v>0.97246065808296478</v>
      </c>
      <c r="AZ389">
        <f t="shared" si="308"/>
        <v>30</v>
      </c>
      <c r="BA389">
        <v>389</v>
      </c>
      <c r="BB389">
        <f t="shared" si="309"/>
        <v>388</v>
      </c>
      <c r="BC389">
        <f t="shared" si="310"/>
        <v>0.97246065808296478</v>
      </c>
      <c r="BD389">
        <f t="shared" si="311"/>
        <v>34</v>
      </c>
      <c r="BE389">
        <v>389</v>
      </c>
      <c r="BF389">
        <f t="shared" si="312"/>
        <v>388</v>
      </c>
      <c r="BG389">
        <f t="shared" si="313"/>
        <v>0.97246065808296478</v>
      </c>
      <c r="BH389">
        <f t="shared" si="314"/>
        <v>16503</v>
      </c>
    </row>
    <row r="390" spans="1:60" x14ac:dyDescent="0.25">
      <c r="A390">
        <v>390</v>
      </c>
      <c r="B390">
        <f t="shared" si="270"/>
        <v>389</v>
      </c>
      <c r="C390">
        <f t="shared" si="271"/>
        <v>0.97174535050070432</v>
      </c>
      <c r="D390">
        <f t="shared" si="272"/>
        <v>0</v>
      </c>
      <c r="E390">
        <v>390</v>
      </c>
      <c r="F390">
        <f t="shared" si="273"/>
        <v>389</v>
      </c>
      <c r="G390">
        <f t="shared" si="274"/>
        <v>0.97174535050070432</v>
      </c>
      <c r="H390">
        <f t="shared" si="275"/>
        <v>94.5</v>
      </c>
      <c r="I390">
        <v>390</v>
      </c>
      <c r="J390">
        <f t="shared" si="276"/>
        <v>389</v>
      </c>
      <c r="K390">
        <f t="shared" si="277"/>
        <v>0.97174535050070432</v>
      </c>
      <c r="L390">
        <f t="shared" si="278"/>
        <v>166.3</v>
      </c>
      <c r="M390">
        <v>390</v>
      </c>
      <c r="N390">
        <f t="shared" si="279"/>
        <v>389</v>
      </c>
      <c r="O390">
        <f t="shared" si="280"/>
        <v>0.97174535050070432</v>
      </c>
      <c r="P390">
        <f t="shared" si="281"/>
        <v>64.099999999999994</v>
      </c>
      <c r="Q390">
        <v>390</v>
      </c>
      <c r="R390">
        <f t="shared" si="282"/>
        <v>389</v>
      </c>
      <c r="S390">
        <f t="shared" si="283"/>
        <v>0.97174535050070432</v>
      </c>
      <c r="T390">
        <f t="shared" si="284"/>
        <v>52</v>
      </c>
      <c r="U390">
        <v>390</v>
      </c>
      <c r="V390">
        <f t="shared" si="285"/>
        <v>389</v>
      </c>
      <c r="W390">
        <f t="shared" si="286"/>
        <v>0.97174535050070432</v>
      </c>
      <c r="X390">
        <f t="shared" si="287"/>
        <v>2145</v>
      </c>
      <c r="Y390">
        <v>390</v>
      </c>
      <c r="Z390">
        <f t="shared" si="288"/>
        <v>389</v>
      </c>
      <c r="AA390">
        <f t="shared" si="289"/>
        <v>0.97174535050070432</v>
      </c>
      <c r="AB390">
        <f t="shared" si="290"/>
        <v>97</v>
      </c>
      <c r="AC390">
        <v>390</v>
      </c>
      <c r="AD390">
        <f t="shared" si="291"/>
        <v>389</v>
      </c>
      <c r="AE390">
        <f t="shared" si="292"/>
        <v>0.97174535050070432</v>
      </c>
      <c r="AF390">
        <f t="shared" si="293"/>
        <v>3.15</v>
      </c>
      <c r="AG390">
        <v>390</v>
      </c>
      <c r="AH390">
        <f t="shared" si="294"/>
        <v>389</v>
      </c>
      <c r="AI390">
        <f t="shared" si="295"/>
        <v>0.97174535050070432</v>
      </c>
      <c r="AJ390">
        <f t="shared" si="296"/>
        <v>3.11</v>
      </c>
      <c r="AK390">
        <v>390</v>
      </c>
      <c r="AL390">
        <f t="shared" si="297"/>
        <v>389</v>
      </c>
      <c r="AM390">
        <f t="shared" si="298"/>
        <v>0.97174535050070432</v>
      </c>
      <c r="AN390">
        <f t="shared" si="299"/>
        <v>8.6</v>
      </c>
      <c r="AO390">
        <v>390</v>
      </c>
      <c r="AP390">
        <f t="shared" si="300"/>
        <v>389</v>
      </c>
      <c r="AQ390">
        <f t="shared" si="301"/>
        <v>0.97174535050070432</v>
      </c>
      <c r="AR390">
        <f t="shared" si="302"/>
        <v>70</v>
      </c>
      <c r="AS390">
        <v>390</v>
      </c>
      <c r="AT390">
        <f t="shared" si="303"/>
        <v>389</v>
      </c>
      <c r="AU390">
        <f t="shared" si="304"/>
        <v>0.97174535050070432</v>
      </c>
      <c r="AV390">
        <f t="shared" si="305"/>
        <v>4800</v>
      </c>
      <c r="AW390">
        <v>390</v>
      </c>
      <c r="AX390">
        <f t="shared" si="306"/>
        <v>389</v>
      </c>
      <c r="AY390">
        <f t="shared" si="307"/>
        <v>0.97174535050070432</v>
      </c>
      <c r="AZ390">
        <f t="shared" si="308"/>
        <v>19</v>
      </c>
      <c r="BA390">
        <v>390</v>
      </c>
      <c r="BB390">
        <f t="shared" si="309"/>
        <v>389</v>
      </c>
      <c r="BC390">
        <f t="shared" si="310"/>
        <v>0.97174535050070432</v>
      </c>
      <c r="BD390">
        <f t="shared" si="311"/>
        <v>25</v>
      </c>
      <c r="BE390">
        <v>390</v>
      </c>
      <c r="BF390">
        <f t="shared" si="312"/>
        <v>389</v>
      </c>
      <c r="BG390">
        <f t="shared" si="313"/>
        <v>0.97174535050070432</v>
      </c>
      <c r="BH390">
        <f t="shared" si="314"/>
        <v>7788</v>
      </c>
    </row>
    <row r="391" spans="1:60" x14ac:dyDescent="0.25">
      <c r="A391">
        <v>391</v>
      </c>
      <c r="B391">
        <f t="shared" si="270"/>
        <v>390</v>
      </c>
      <c r="C391">
        <f t="shared" si="271"/>
        <v>0.97103004291844397</v>
      </c>
      <c r="D391">
        <f t="shared" si="272"/>
        <v>2</v>
      </c>
      <c r="E391">
        <v>391</v>
      </c>
      <c r="F391">
        <f t="shared" si="273"/>
        <v>390</v>
      </c>
      <c r="G391">
        <f t="shared" si="274"/>
        <v>0.97103004291844397</v>
      </c>
      <c r="H391">
        <f t="shared" si="275"/>
        <v>102.4</v>
      </c>
      <c r="I391">
        <v>391</v>
      </c>
      <c r="J391">
        <f t="shared" si="276"/>
        <v>390</v>
      </c>
      <c r="K391">
        <f t="shared" si="277"/>
        <v>0.97103004291844397</v>
      </c>
      <c r="L391">
        <f t="shared" si="278"/>
        <v>183.1</v>
      </c>
      <c r="M391">
        <v>391</v>
      </c>
      <c r="N391">
        <f t="shared" si="279"/>
        <v>390</v>
      </c>
      <c r="O391">
        <f t="shared" si="280"/>
        <v>0.97103004291844397</v>
      </c>
      <c r="P391">
        <f t="shared" si="281"/>
        <v>66.900000000000006</v>
      </c>
      <c r="Q391">
        <v>391</v>
      </c>
      <c r="R391">
        <f t="shared" si="282"/>
        <v>390</v>
      </c>
      <c r="S391">
        <f t="shared" si="283"/>
        <v>0.97103004291844397</v>
      </c>
      <c r="T391">
        <f t="shared" si="284"/>
        <v>55.5</v>
      </c>
      <c r="U391">
        <v>391</v>
      </c>
      <c r="V391">
        <f t="shared" si="285"/>
        <v>390</v>
      </c>
      <c r="W391">
        <f t="shared" si="286"/>
        <v>0.97103004291844397</v>
      </c>
      <c r="X391">
        <f t="shared" si="287"/>
        <v>2935</v>
      </c>
      <c r="Y391">
        <v>391</v>
      </c>
      <c r="Z391">
        <f t="shared" si="288"/>
        <v>390</v>
      </c>
      <c r="AA391">
        <f t="shared" si="289"/>
        <v>0.97103004291844397</v>
      </c>
      <c r="AB391">
        <f t="shared" si="290"/>
        <v>141</v>
      </c>
      <c r="AC391">
        <v>391</v>
      </c>
      <c r="AD391">
        <f t="shared" si="291"/>
        <v>390</v>
      </c>
      <c r="AE391">
        <f t="shared" si="292"/>
        <v>0.97103004291844397</v>
      </c>
      <c r="AF391">
        <f t="shared" si="293"/>
        <v>3.58</v>
      </c>
      <c r="AG391">
        <v>391</v>
      </c>
      <c r="AH391">
        <f t="shared" si="294"/>
        <v>390</v>
      </c>
      <c r="AI391">
        <f t="shared" si="295"/>
        <v>0.97103004291844397</v>
      </c>
      <c r="AJ391">
        <f t="shared" si="296"/>
        <v>3.41</v>
      </c>
      <c r="AK391">
        <v>391</v>
      </c>
      <c r="AL391">
        <f t="shared" si="297"/>
        <v>390</v>
      </c>
      <c r="AM391">
        <f t="shared" si="298"/>
        <v>0.97103004291844397</v>
      </c>
      <c r="AN391">
        <f t="shared" si="299"/>
        <v>9.4</v>
      </c>
      <c r="AO391">
        <v>391</v>
      </c>
      <c r="AP391">
        <f t="shared" si="300"/>
        <v>390</v>
      </c>
      <c r="AQ391">
        <f t="shared" si="301"/>
        <v>0.97103004291844397</v>
      </c>
      <c r="AR391">
        <f t="shared" si="302"/>
        <v>116</v>
      </c>
      <c r="AS391">
        <v>391</v>
      </c>
      <c r="AT391">
        <f t="shared" si="303"/>
        <v>390</v>
      </c>
      <c r="AU391">
        <f t="shared" si="304"/>
        <v>0.97103004291844397</v>
      </c>
      <c r="AV391">
        <f t="shared" si="305"/>
        <v>5500</v>
      </c>
      <c r="AW391">
        <v>391</v>
      </c>
      <c r="AX391">
        <f t="shared" si="306"/>
        <v>390</v>
      </c>
      <c r="AY391">
        <f t="shared" si="307"/>
        <v>0.97103004291844397</v>
      </c>
      <c r="AZ391">
        <f t="shared" si="308"/>
        <v>30</v>
      </c>
      <c r="BA391">
        <v>391</v>
      </c>
      <c r="BB391">
        <f t="shared" si="309"/>
        <v>390</v>
      </c>
      <c r="BC391">
        <f t="shared" si="310"/>
        <v>0.97103004291844397</v>
      </c>
      <c r="BD391">
        <f t="shared" si="311"/>
        <v>34</v>
      </c>
      <c r="BE391">
        <v>391</v>
      </c>
      <c r="BF391">
        <f t="shared" si="312"/>
        <v>390</v>
      </c>
      <c r="BG391">
        <f t="shared" si="313"/>
        <v>0.97103004291844397</v>
      </c>
      <c r="BH391">
        <f t="shared" si="314"/>
        <v>16503</v>
      </c>
    </row>
    <row r="392" spans="1:60" x14ac:dyDescent="0.25">
      <c r="A392">
        <v>392</v>
      </c>
      <c r="B392">
        <f t="shared" si="270"/>
        <v>391</v>
      </c>
      <c r="C392">
        <f t="shared" si="271"/>
        <v>0.97031473533618362</v>
      </c>
      <c r="D392">
        <f t="shared" si="272"/>
        <v>0</v>
      </c>
      <c r="E392">
        <v>392</v>
      </c>
      <c r="F392">
        <f t="shared" si="273"/>
        <v>391</v>
      </c>
      <c r="G392">
        <f t="shared" si="274"/>
        <v>0.97031473533618362</v>
      </c>
      <c r="H392">
        <f t="shared" si="275"/>
        <v>94.5</v>
      </c>
      <c r="I392">
        <v>392</v>
      </c>
      <c r="J392">
        <f t="shared" si="276"/>
        <v>391</v>
      </c>
      <c r="K392">
        <f t="shared" si="277"/>
        <v>0.97031473533618362</v>
      </c>
      <c r="L392">
        <f t="shared" si="278"/>
        <v>166.3</v>
      </c>
      <c r="M392">
        <v>392</v>
      </c>
      <c r="N392">
        <f t="shared" si="279"/>
        <v>391</v>
      </c>
      <c r="O392">
        <f t="shared" si="280"/>
        <v>0.97031473533618362</v>
      </c>
      <c r="P392">
        <f t="shared" si="281"/>
        <v>64.099999999999994</v>
      </c>
      <c r="Q392">
        <v>392</v>
      </c>
      <c r="R392">
        <f t="shared" si="282"/>
        <v>391</v>
      </c>
      <c r="S392">
        <f t="shared" si="283"/>
        <v>0.97031473533618362</v>
      </c>
      <c r="T392">
        <f t="shared" si="284"/>
        <v>52</v>
      </c>
      <c r="U392">
        <v>392</v>
      </c>
      <c r="V392">
        <f t="shared" si="285"/>
        <v>391</v>
      </c>
      <c r="W392">
        <f t="shared" si="286"/>
        <v>0.97031473533618362</v>
      </c>
      <c r="X392">
        <f t="shared" si="287"/>
        <v>2145</v>
      </c>
      <c r="Y392">
        <v>392</v>
      </c>
      <c r="Z392">
        <f t="shared" si="288"/>
        <v>391</v>
      </c>
      <c r="AA392">
        <f t="shared" si="289"/>
        <v>0.97031473533618362</v>
      </c>
      <c r="AB392">
        <f t="shared" si="290"/>
        <v>97</v>
      </c>
      <c r="AC392">
        <v>392</v>
      </c>
      <c r="AD392">
        <f t="shared" si="291"/>
        <v>391</v>
      </c>
      <c r="AE392">
        <f t="shared" si="292"/>
        <v>0.97031473533618362</v>
      </c>
      <c r="AF392">
        <f t="shared" si="293"/>
        <v>3.15</v>
      </c>
      <c r="AG392">
        <v>392</v>
      </c>
      <c r="AH392">
        <f t="shared" si="294"/>
        <v>391</v>
      </c>
      <c r="AI392">
        <f t="shared" si="295"/>
        <v>0.97031473533618362</v>
      </c>
      <c r="AJ392">
        <f t="shared" si="296"/>
        <v>3.11</v>
      </c>
      <c r="AK392">
        <v>392</v>
      </c>
      <c r="AL392">
        <f t="shared" si="297"/>
        <v>391</v>
      </c>
      <c r="AM392">
        <f t="shared" si="298"/>
        <v>0.97031473533618362</v>
      </c>
      <c r="AN392">
        <f t="shared" si="299"/>
        <v>8.6</v>
      </c>
      <c r="AO392">
        <v>392</v>
      </c>
      <c r="AP392">
        <f t="shared" si="300"/>
        <v>391</v>
      </c>
      <c r="AQ392">
        <f t="shared" si="301"/>
        <v>0.97031473533618362</v>
      </c>
      <c r="AR392">
        <f t="shared" si="302"/>
        <v>70</v>
      </c>
      <c r="AS392">
        <v>392</v>
      </c>
      <c r="AT392">
        <f t="shared" si="303"/>
        <v>391</v>
      </c>
      <c r="AU392">
        <f t="shared" si="304"/>
        <v>0.97031473533618362</v>
      </c>
      <c r="AV392">
        <f t="shared" si="305"/>
        <v>4800</v>
      </c>
      <c r="AW392">
        <v>392</v>
      </c>
      <c r="AX392">
        <f t="shared" si="306"/>
        <v>391</v>
      </c>
      <c r="AY392">
        <f t="shared" si="307"/>
        <v>0.97031473533618362</v>
      </c>
      <c r="AZ392">
        <f t="shared" si="308"/>
        <v>19</v>
      </c>
      <c r="BA392">
        <v>392</v>
      </c>
      <c r="BB392">
        <f t="shared" si="309"/>
        <v>391</v>
      </c>
      <c r="BC392">
        <f t="shared" si="310"/>
        <v>0.97031473533618362</v>
      </c>
      <c r="BD392">
        <f t="shared" si="311"/>
        <v>25</v>
      </c>
      <c r="BE392">
        <v>392</v>
      </c>
      <c r="BF392">
        <f t="shared" si="312"/>
        <v>391</v>
      </c>
      <c r="BG392">
        <f t="shared" si="313"/>
        <v>0.97031473533618362</v>
      </c>
      <c r="BH392">
        <f t="shared" si="314"/>
        <v>7788</v>
      </c>
    </row>
    <row r="393" spans="1:60" x14ac:dyDescent="0.25">
      <c r="A393">
        <v>393</v>
      </c>
      <c r="B393">
        <f t="shared" si="270"/>
        <v>392</v>
      </c>
      <c r="C393">
        <f t="shared" si="271"/>
        <v>0.96959942775392316</v>
      </c>
      <c r="D393">
        <f t="shared" si="272"/>
        <v>2</v>
      </c>
      <c r="E393">
        <v>393</v>
      </c>
      <c r="F393">
        <f t="shared" si="273"/>
        <v>392</v>
      </c>
      <c r="G393">
        <f t="shared" si="274"/>
        <v>0.96959942775392316</v>
      </c>
      <c r="H393">
        <f t="shared" si="275"/>
        <v>102.4</v>
      </c>
      <c r="I393">
        <v>393</v>
      </c>
      <c r="J393">
        <f t="shared" si="276"/>
        <v>392</v>
      </c>
      <c r="K393">
        <f t="shared" si="277"/>
        <v>0.96959942775392316</v>
      </c>
      <c r="L393">
        <f t="shared" si="278"/>
        <v>183.1</v>
      </c>
      <c r="M393">
        <v>393</v>
      </c>
      <c r="N393">
        <f t="shared" si="279"/>
        <v>392</v>
      </c>
      <c r="O393">
        <f t="shared" si="280"/>
        <v>0.96959942775392316</v>
      </c>
      <c r="P393">
        <f t="shared" si="281"/>
        <v>66.900000000000006</v>
      </c>
      <c r="Q393">
        <v>393</v>
      </c>
      <c r="R393">
        <f t="shared" si="282"/>
        <v>392</v>
      </c>
      <c r="S393">
        <f t="shared" si="283"/>
        <v>0.96959942775392316</v>
      </c>
      <c r="T393">
        <f t="shared" si="284"/>
        <v>55.5</v>
      </c>
      <c r="U393">
        <v>393</v>
      </c>
      <c r="V393">
        <f t="shared" si="285"/>
        <v>392</v>
      </c>
      <c r="W393">
        <f t="shared" si="286"/>
        <v>0.96959942775392316</v>
      </c>
      <c r="X393">
        <f t="shared" si="287"/>
        <v>2935</v>
      </c>
      <c r="Y393">
        <v>393</v>
      </c>
      <c r="Z393">
        <f t="shared" si="288"/>
        <v>392</v>
      </c>
      <c r="AA393">
        <f t="shared" si="289"/>
        <v>0.96959942775392316</v>
      </c>
      <c r="AB393">
        <f t="shared" si="290"/>
        <v>141</v>
      </c>
      <c r="AC393">
        <v>393</v>
      </c>
      <c r="AD393">
        <f t="shared" si="291"/>
        <v>392</v>
      </c>
      <c r="AE393">
        <f t="shared" si="292"/>
        <v>0.96959942775392316</v>
      </c>
      <c r="AF393">
        <f t="shared" si="293"/>
        <v>3.58</v>
      </c>
      <c r="AG393">
        <v>393</v>
      </c>
      <c r="AH393">
        <f t="shared" si="294"/>
        <v>392</v>
      </c>
      <c r="AI393">
        <f t="shared" si="295"/>
        <v>0.96959942775392316</v>
      </c>
      <c r="AJ393">
        <f t="shared" si="296"/>
        <v>3.41</v>
      </c>
      <c r="AK393">
        <v>393</v>
      </c>
      <c r="AL393">
        <f t="shared" si="297"/>
        <v>392</v>
      </c>
      <c r="AM393">
        <f t="shared" si="298"/>
        <v>0.96959942775392316</v>
      </c>
      <c r="AN393">
        <f t="shared" si="299"/>
        <v>9.4</v>
      </c>
      <c r="AO393">
        <v>393</v>
      </c>
      <c r="AP393">
        <f t="shared" si="300"/>
        <v>392</v>
      </c>
      <c r="AQ393">
        <f t="shared" si="301"/>
        <v>0.96959942775392316</v>
      </c>
      <c r="AR393">
        <f t="shared" si="302"/>
        <v>116</v>
      </c>
      <c r="AS393">
        <v>393</v>
      </c>
      <c r="AT393">
        <f t="shared" si="303"/>
        <v>392</v>
      </c>
      <c r="AU393">
        <f t="shared" si="304"/>
        <v>0.96959942775392316</v>
      </c>
      <c r="AV393">
        <f t="shared" si="305"/>
        <v>5500</v>
      </c>
      <c r="AW393">
        <v>393</v>
      </c>
      <c r="AX393">
        <f t="shared" si="306"/>
        <v>392</v>
      </c>
      <c r="AY393">
        <f t="shared" si="307"/>
        <v>0.96959942775392316</v>
      </c>
      <c r="AZ393">
        <f t="shared" si="308"/>
        <v>30</v>
      </c>
      <c r="BA393">
        <v>393</v>
      </c>
      <c r="BB393">
        <f t="shared" si="309"/>
        <v>392</v>
      </c>
      <c r="BC393">
        <f t="shared" si="310"/>
        <v>0.96959942775392316</v>
      </c>
      <c r="BD393">
        <f t="shared" si="311"/>
        <v>34</v>
      </c>
      <c r="BE393">
        <v>393</v>
      </c>
      <c r="BF393">
        <f t="shared" si="312"/>
        <v>392</v>
      </c>
      <c r="BG393">
        <f t="shared" si="313"/>
        <v>0.96959942775392316</v>
      </c>
      <c r="BH393">
        <f t="shared" si="314"/>
        <v>16503</v>
      </c>
    </row>
    <row r="394" spans="1:60" x14ac:dyDescent="0.25">
      <c r="A394">
        <v>394</v>
      </c>
      <c r="B394">
        <f t="shared" si="270"/>
        <v>393</v>
      </c>
      <c r="C394">
        <f t="shared" si="271"/>
        <v>0.96888412017166281</v>
      </c>
      <c r="D394">
        <f t="shared" si="272"/>
        <v>0</v>
      </c>
      <c r="E394">
        <v>394</v>
      </c>
      <c r="F394">
        <f t="shared" si="273"/>
        <v>393</v>
      </c>
      <c r="G394">
        <f t="shared" si="274"/>
        <v>0.96888412017166281</v>
      </c>
      <c r="H394">
        <f t="shared" si="275"/>
        <v>94.5</v>
      </c>
      <c r="I394">
        <v>394</v>
      </c>
      <c r="J394">
        <f t="shared" si="276"/>
        <v>393</v>
      </c>
      <c r="K394">
        <f t="shared" si="277"/>
        <v>0.96888412017166281</v>
      </c>
      <c r="L394">
        <f t="shared" si="278"/>
        <v>166.3</v>
      </c>
      <c r="M394">
        <v>394</v>
      </c>
      <c r="N394">
        <f t="shared" si="279"/>
        <v>393</v>
      </c>
      <c r="O394">
        <f t="shared" si="280"/>
        <v>0.96888412017166281</v>
      </c>
      <c r="P394">
        <f t="shared" si="281"/>
        <v>64.099999999999994</v>
      </c>
      <c r="Q394">
        <v>394</v>
      </c>
      <c r="R394">
        <f t="shared" si="282"/>
        <v>393</v>
      </c>
      <c r="S394">
        <f t="shared" si="283"/>
        <v>0.96888412017166281</v>
      </c>
      <c r="T394">
        <f t="shared" si="284"/>
        <v>52</v>
      </c>
      <c r="U394">
        <v>394</v>
      </c>
      <c r="V394">
        <f t="shared" si="285"/>
        <v>393</v>
      </c>
      <c r="W394">
        <f t="shared" si="286"/>
        <v>0.96888412017166281</v>
      </c>
      <c r="X394">
        <f t="shared" si="287"/>
        <v>2145</v>
      </c>
      <c r="Y394">
        <v>394</v>
      </c>
      <c r="Z394">
        <f t="shared" si="288"/>
        <v>393</v>
      </c>
      <c r="AA394">
        <f t="shared" si="289"/>
        <v>0.96888412017166281</v>
      </c>
      <c r="AB394">
        <f t="shared" si="290"/>
        <v>97</v>
      </c>
      <c r="AC394">
        <v>394</v>
      </c>
      <c r="AD394">
        <f t="shared" si="291"/>
        <v>393</v>
      </c>
      <c r="AE394">
        <f t="shared" si="292"/>
        <v>0.96888412017166281</v>
      </c>
      <c r="AF394">
        <f t="shared" si="293"/>
        <v>3.15</v>
      </c>
      <c r="AG394">
        <v>394</v>
      </c>
      <c r="AH394">
        <f t="shared" si="294"/>
        <v>393</v>
      </c>
      <c r="AI394">
        <f t="shared" si="295"/>
        <v>0.96888412017166281</v>
      </c>
      <c r="AJ394">
        <f t="shared" si="296"/>
        <v>3.11</v>
      </c>
      <c r="AK394">
        <v>394</v>
      </c>
      <c r="AL394">
        <f t="shared" si="297"/>
        <v>393</v>
      </c>
      <c r="AM394">
        <f t="shared" si="298"/>
        <v>0.96888412017166281</v>
      </c>
      <c r="AN394">
        <f t="shared" si="299"/>
        <v>8.6</v>
      </c>
      <c r="AO394">
        <v>394</v>
      </c>
      <c r="AP394">
        <f t="shared" si="300"/>
        <v>393</v>
      </c>
      <c r="AQ394">
        <f t="shared" si="301"/>
        <v>0.96888412017166281</v>
      </c>
      <c r="AR394">
        <f t="shared" si="302"/>
        <v>70</v>
      </c>
      <c r="AS394">
        <v>394</v>
      </c>
      <c r="AT394">
        <f t="shared" si="303"/>
        <v>393</v>
      </c>
      <c r="AU394">
        <f t="shared" si="304"/>
        <v>0.96888412017166281</v>
      </c>
      <c r="AV394">
        <f t="shared" si="305"/>
        <v>4800</v>
      </c>
      <c r="AW394">
        <v>394</v>
      </c>
      <c r="AX394">
        <f t="shared" si="306"/>
        <v>393</v>
      </c>
      <c r="AY394">
        <f t="shared" si="307"/>
        <v>0.96888412017166281</v>
      </c>
      <c r="AZ394">
        <f t="shared" si="308"/>
        <v>19</v>
      </c>
      <c r="BA394">
        <v>394</v>
      </c>
      <c r="BB394">
        <f t="shared" si="309"/>
        <v>393</v>
      </c>
      <c r="BC394">
        <f t="shared" si="310"/>
        <v>0.96888412017166281</v>
      </c>
      <c r="BD394">
        <f t="shared" si="311"/>
        <v>25</v>
      </c>
      <c r="BE394">
        <v>394</v>
      </c>
      <c r="BF394">
        <f t="shared" si="312"/>
        <v>393</v>
      </c>
      <c r="BG394">
        <f t="shared" si="313"/>
        <v>0.96888412017166281</v>
      </c>
      <c r="BH394">
        <f t="shared" si="314"/>
        <v>7788</v>
      </c>
    </row>
    <row r="395" spans="1:60" x14ac:dyDescent="0.25">
      <c r="A395">
        <v>395</v>
      </c>
      <c r="B395">
        <f t="shared" si="270"/>
        <v>394</v>
      </c>
      <c r="C395">
        <f t="shared" si="271"/>
        <v>0.96816881258940235</v>
      </c>
      <c r="D395">
        <f t="shared" si="272"/>
        <v>2</v>
      </c>
      <c r="E395">
        <v>395</v>
      </c>
      <c r="F395">
        <f t="shared" si="273"/>
        <v>394</v>
      </c>
      <c r="G395">
        <f t="shared" si="274"/>
        <v>0.96816881258940235</v>
      </c>
      <c r="H395">
        <f t="shared" si="275"/>
        <v>102.4</v>
      </c>
      <c r="I395">
        <v>395</v>
      </c>
      <c r="J395">
        <f t="shared" si="276"/>
        <v>394</v>
      </c>
      <c r="K395">
        <f t="shared" si="277"/>
        <v>0.96816881258940235</v>
      </c>
      <c r="L395">
        <f t="shared" si="278"/>
        <v>183.1</v>
      </c>
      <c r="M395">
        <v>395</v>
      </c>
      <c r="N395">
        <f t="shared" si="279"/>
        <v>394</v>
      </c>
      <c r="O395">
        <f t="shared" si="280"/>
        <v>0.96816881258940235</v>
      </c>
      <c r="P395">
        <f t="shared" si="281"/>
        <v>66.900000000000006</v>
      </c>
      <c r="Q395">
        <v>395</v>
      </c>
      <c r="R395">
        <f t="shared" si="282"/>
        <v>394</v>
      </c>
      <c r="S395">
        <f t="shared" si="283"/>
        <v>0.96816881258940235</v>
      </c>
      <c r="T395">
        <f t="shared" si="284"/>
        <v>55.5</v>
      </c>
      <c r="U395">
        <v>395</v>
      </c>
      <c r="V395">
        <f t="shared" si="285"/>
        <v>394</v>
      </c>
      <c r="W395">
        <f t="shared" si="286"/>
        <v>0.96816881258940235</v>
      </c>
      <c r="X395">
        <f t="shared" si="287"/>
        <v>2935</v>
      </c>
      <c r="Y395">
        <v>395</v>
      </c>
      <c r="Z395">
        <f t="shared" si="288"/>
        <v>394</v>
      </c>
      <c r="AA395">
        <f t="shared" si="289"/>
        <v>0.96816881258940235</v>
      </c>
      <c r="AB395">
        <f t="shared" si="290"/>
        <v>141</v>
      </c>
      <c r="AC395">
        <v>395</v>
      </c>
      <c r="AD395">
        <f t="shared" si="291"/>
        <v>394</v>
      </c>
      <c r="AE395">
        <f t="shared" si="292"/>
        <v>0.96816881258940235</v>
      </c>
      <c r="AF395">
        <f t="shared" si="293"/>
        <v>3.58</v>
      </c>
      <c r="AG395">
        <v>395</v>
      </c>
      <c r="AH395">
        <f t="shared" si="294"/>
        <v>394</v>
      </c>
      <c r="AI395">
        <f t="shared" si="295"/>
        <v>0.96816881258940235</v>
      </c>
      <c r="AJ395">
        <f t="shared" si="296"/>
        <v>3.41</v>
      </c>
      <c r="AK395">
        <v>395</v>
      </c>
      <c r="AL395">
        <f t="shared" si="297"/>
        <v>394</v>
      </c>
      <c r="AM395">
        <f t="shared" si="298"/>
        <v>0.96816881258940235</v>
      </c>
      <c r="AN395">
        <f t="shared" si="299"/>
        <v>9.4</v>
      </c>
      <c r="AO395">
        <v>395</v>
      </c>
      <c r="AP395">
        <f t="shared" si="300"/>
        <v>394</v>
      </c>
      <c r="AQ395">
        <f t="shared" si="301"/>
        <v>0.96816881258940235</v>
      </c>
      <c r="AR395">
        <f t="shared" si="302"/>
        <v>116</v>
      </c>
      <c r="AS395">
        <v>395</v>
      </c>
      <c r="AT395">
        <f t="shared" si="303"/>
        <v>394</v>
      </c>
      <c r="AU395">
        <f t="shared" si="304"/>
        <v>0.96816881258940235</v>
      </c>
      <c r="AV395">
        <f t="shared" si="305"/>
        <v>5500</v>
      </c>
      <c r="AW395">
        <v>395</v>
      </c>
      <c r="AX395">
        <f t="shared" si="306"/>
        <v>394</v>
      </c>
      <c r="AY395">
        <f t="shared" si="307"/>
        <v>0.96816881258940235</v>
      </c>
      <c r="AZ395">
        <f t="shared" si="308"/>
        <v>30</v>
      </c>
      <c r="BA395">
        <v>395</v>
      </c>
      <c r="BB395">
        <f t="shared" si="309"/>
        <v>394</v>
      </c>
      <c r="BC395">
        <f t="shared" si="310"/>
        <v>0.96816881258940235</v>
      </c>
      <c r="BD395">
        <f t="shared" si="311"/>
        <v>34</v>
      </c>
      <c r="BE395">
        <v>395</v>
      </c>
      <c r="BF395">
        <f t="shared" si="312"/>
        <v>394</v>
      </c>
      <c r="BG395">
        <f t="shared" si="313"/>
        <v>0.96816881258940235</v>
      </c>
      <c r="BH395">
        <f t="shared" si="314"/>
        <v>16503</v>
      </c>
    </row>
    <row r="396" spans="1:60" x14ac:dyDescent="0.25">
      <c r="A396">
        <v>396</v>
      </c>
      <c r="B396">
        <f t="shared" si="270"/>
        <v>395</v>
      </c>
      <c r="C396">
        <f t="shared" si="271"/>
        <v>0.967453505007142</v>
      </c>
      <c r="D396">
        <f t="shared" si="272"/>
        <v>0</v>
      </c>
      <c r="E396">
        <v>396</v>
      </c>
      <c r="F396">
        <f t="shared" si="273"/>
        <v>395</v>
      </c>
      <c r="G396">
        <f t="shared" si="274"/>
        <v>0.967453505007142</v>
      </c>
      <c r="H396">
        <f t="shared" si="275"/>
        <v>94.5</v>
      </c>
      <c r="I396">
        <v>396</v>
      </c>
      <c r="J396">
        <f t="shared" si="276"/>
        <v>395</v>
      </c>
      <c r="K396">
        <f t="shared" si="277"/>
        <v>0.967453505007142</v>
      </c>
      <c r="L396">
        <f t="shared" si="278"/>
        <v>166.3</v>
      </c>
      <c r="M396">
        <v>396</v>
      </c>
      <c r="N396">
        <f t="shared" si="279"/>
        <v>395</v>
      </c>
      <c r="O396">
        <f t="shared" si="280"/>
        <v>0.967453505007142</v>
      </c>
      <c r="P396">
        <f t="shared" si="281"/>
        <v>64.099999999999994</v>
      </c>
      <c r="Q396">
        <v>396</v>
      </c>
      <c r="R396">
        <f t="shared" si="282"/>
        <v>395</v>
      </c>
      <c r="S396">
        <f t="shared" si="283"/>
        <v>0.967453505007142</v>
      </c>
      <c r="T396">
        <f t="shared" si="284"/>
        <v>52</v>
      </c>
      <c r="U396">
        <v>396</v>
      </c>
      <c r="V396">
        <f t="shared" si="285"/>
        <v>395</v>
      </c>
      <c r="W396">
        <f t="shared" si="286"/>
        <v>0.967453505007142</v>
      </c>
      <c r="X396">
        <f t="shared" si="287"/>
        <v>2145</v>
      </c>
      <c r="Y396">
        <v>396</v>
      </c>
      <c r="Z396">
        <f t="shared" si="288"/>
        <v>395</v>
      </c>
      <c r="AA396">
        <f t="shared" si="289"/>
        <v>0.967453505007142</v>
      </c>
      <c r="AB396">
        <f t="shared" si="290"/>
        <v>97</v>
      </c>
      <c r="AC396">
        <v>396</v>
      </c>
      <c r="AD396">
        <f t="shared" si="291"/>
        <v>395</v>
      </c>
      <c r="AE396">
        <f t="shared" si="292"/>
        <v>0.967453505007142</v>
      </c>
      <c r="AF396">
        <f t="shared" si="293"/>
        <v>3.15</v>
      </c>
      <c r="AG396">
        <v>396</v>
      </c>
      <c r="AH396">
        <f t="shared" si="294"/>
        <v>395</v>
      </c>
      <c r="AI396">
        <f t="shared" si="295"/>
        <v>0.967453505007142</v>
      </c>
      <c r="AJ396">
        <f t="shared" si="296"/>
        <v>3.11</v>
      </c>
      <c r="AK396">
        <v>396</v>
      </c>
      <c r="AL396">
        <f t="shared" si="297"/>
        <v>395</v>
      </c>
      <c r="AM396">
        <f t="shared" si="298"/>
        <v>0.967453505007142</v>
      </c>
      <c r="AN396">
        <f t="shared" si="299"/>
        <v>8.6</v>
      </c>
      <c r="AO396">
        <v>396</v>
      </c>
      <c r="AP396">
        <f t="shared" si="300"/>
        <v>395</v>
      </c>
      <c r="AQ396">
        <f t="shared" si="301"/>
        <v>0.967453505007142</v>
      </c>
      <c r="AR396">
        <f t="shared" si="302"/>
        <v>70</v>
      </c>
      <c r="AS396">
        <v>396</v>
      </c>
      <c r="AT396">
        <f t="shared" si="303"/>
        <v>395</v>
      </c>
      <c r="AU396">
        <f t="shared" si="304"/>
        <v>0.967453505007142</v>
      </c>
      <c r="AV396">
        <f t="shared" si="305"/>
        <v>4800</v>
      </c>
      <c r="AW396">
        <v>396</v>
      </c>
      <c r="AX396">
        <f t="shared" si="306"/>
        <v>395</v>
      </c>
      <c r="AY396">
        <f t="shared" si="307"/>
        <v>0.967453505007142</v>
      </c>
      <c r="AZ396">
        <f t="shared" si="308"/>
        <v>19</v>
      </c>
      <c r="BA396">
        <v>396</v>
      </c>
      <c r="BB396">
        <f t="shared" si="309"/>
        <v>395</v>
      </c>
      <c r="BC396">
        <f t="shared" si="310"/>
        <v>0.967453505007142</v>
      </c>
      <c r="BD396">
        <f t="shared" si="311"/>
        <v>25</v>
      </c>
      <c r="BE396">
        <v>396</v>
      </c>
      <c r="BF396">
        <f t="shared" si="312"/>
        <v>395</v>
      </c>
      <c r="BG396">
        <f t="shared" si="313"/>
        <v>0.967453505007142</v>
      </c>
      <c r="BH396">
        <f t="shared" si="314"/>
        <v>7788</v>
      </c>
    </row>
    <row r="397" spans="1:60" x14ac:dyDescent="0.25">
      <c r="A397">
        <v>397</v>
      </c>
      <c r="B397">
        <f t="shared" si="270"/>
        <v>396</v>
      </c>
      <c r="C397">
        <f t="shared" si="271"/>
        <v>0.96673819742488165</v>
      </c>
      <c r="D397">
        <f t="shared" si="272"/>
        <v>2</v>
      </c>
      <c r="E397">
        <v>397</v>
      </c>
      <c r="F397">
        <f t="shared" si="273"/>
        <v>396</v>
      </c>
      <c r="G397">
        <f t="shared" si="274"/>
        <v>0.96673819742488165</v>
      </c>
      <c r="H397">
        <f t="shared" si="275"/>
        <v>102.4</v>
      </c>
      <c r="I397">
        <v>397</v>
      </c>
      <c r="J397">
        <f t="shared" si="276"/>
        <v>396</v>
      </c>
      <c r="K397">
        <f t="shared" si="277"/>
        <v>0.96673819742488165</v>
      </c>
      <c r="L397">
        <f t="shared" si="278"/>
        <v>183.1</v>
      </c>
      <c r="M397">
        <v>397</v>
      </c>
      <c r="N397">
        <f t="shared" si="279"/>
        <v>396</v>
      </c>
      <c r="O397">
        <f t="shared" si="280"/>
        <v>0.96673819742488165</v>
      </c>
      <c r="P397">
        <f t="shared" si="281"/>
        <v>66.900000000000006</v>
      </c>
      <c r="Q397">
        <v>397</v>
      </c>
      <c r="R397">
        <f t="shared" si="282"/>
        <v>396</v>
      </c>
      <c r="S397">
        <f t="shared" si="283"/>
        <v>0.96673819742488165</v>
      </c>
      <c r="T397">
        <f t="shared" si="284"/>
        <v>55.5</v>
      </c>
      <c r="U397">
        <v>397</v>
      </c>
      <c r="V397">
        <f t="shared" si="285"/>
        <v>396</v>
      </c>
      <c r="W397">
        <f t="shared" si="286"/>
        <v>0.96673819742488165</v>
      </c>
      <c r="X397">
        <f t="shared" si="287"/>
        <v>2935</v>
      </c>
      <c r="Y397">
        <v>397</v>
      </c>
      <c r="Z397">
        <f t="shared" si="288"/>
        <v>396</v>
      </c>
      <c r="AA397">
        <f t="shared" si="289"/>
        <v>0.96673819742488165</v>
      </c>
      <c r="AB397">
        <f t="shared" si="290"/>
        <v>141</v>
      </c>
      <c r="AC397">
        <v>397</v>
      </c>
      <c r="AD397">
        <f t="shared" si="291"/>
        <v>396</v>
      </c>
      <c r="AE397">
        <f t="shared" si="292"/>
        <v>0.96673819742488165</v>
      </c>
      <c r="AF397">
        <f t="shared" si="293"/>
        <v>3.58</v>
      </c>
      <c r="AG397">
        <v>397</v>
      </c>
      <c r="AH397">
        <f t="shared" si="294"/>
        <v>396</v>
      </c>
      <c r="AI397">
        <f t="shared" si="295"/>
        <v>0.96673819742488165</v>
      </c>
      <c r="AJ397">
        <f t="shared" si="296"/>
        <v>3.41</v>
      </c>
      <c r="AK397">
        <v>397</v>
      </c>
      <c r="AL397">
        <f t="shared" si="297"/>
        <v>396</v>
      </c>
      <c r="AM397">
        <f t="shared" si="298"/>
        <v>0.96673819742488165</v>
      </c>
      <c r="AN397">
        <f t="shared" si="299"/>
        <v>9.4</v>
      </c>
      <c r="AO397">
        <v>397</v>
      </c>
      <c r="AP397">
        <f t="shared" si="300"/>
        <v>396</v>
      </c>
      <c r="AQ397">
        <f t="shared" si="301"/>
        <v>0.96673819742488165</v>
      </c>
      <c r="AR397">
        <f t="shared" si="302"/>
        <v>116</v>
      </c>
      <c r="AS397">
        <v>397</v>
      </c>
      <c r="AT397">
        <f t="shared" si="303"/>
        <v>396</v>
      </c>
      <c r="AU397">
        <f t="shared" si="304"/>
        <v>0.96673819742488165</v>
      </c>
      <c r="AV397">
        <f t="shared" si="305"/>
        <v>5500</v>
      </c>
      <c r="AW397">
        <v>397</v>
      </c>
      <c r="AX397">
        <f t="shared" si="306"/>
        <v>396</v>
      </c>
      <c r="AY397">
        <f t="shared" si="307"/>
        <v>0.96673819742488165</v>
      </c>
      <c r="AZ397">
        <f t="shared" si="308"/>
        <v>30</v>
      </c>
      <c r="BA397">
        <v>397</v>
      </c>
      <c r="BB397">
        <f t="shared" si="309"/>
        <v>396</v>
      </c>
      <c r="BC397">
        <f t="shared" si="310"/>
        <v>0.96673819742488165</v>
      </c>
      <c r="BD397">
        <f t="shared" si="311"/>
        <v>34</v>
      </c>
      <c r="BE397">
        <v>397</v>
      </c>
      <c r="BF397">
        <f t="shared" si="312"/>
        <v>396</v>
      </c>
      <c r="BG397">
        <f t="shared" si="313"/>
        <v>0.96673819742488165</v>
      </c>
      <c r="BH397">
        <f t="shared" si="314"/>
        <v>16503</v>
      </c>
    </row>
    <row r="398" spans="1:60" x14ac:dyDescent="0.25">
      <c r="A398">
        <v>398</v>
      </c>
      <c r="B398">
        <f t="shared" si="270"/>
        <v>397</v>
      </c>
      <c r="C398">
        <f t="shared" si="271"/>
        <v>0.96602288984262119</v>
      </c>
      <c r="D398">
        <f t="shared" si="272"/>
        <v>0</v>
      </c>
      <c r="E398">
        <v>398</v>
      </c>
      <c r="F398">
        <f t="shared" si="273"/>
        <v>397</v>
      </c>
      <c r="G398">
        <f t="shared" si="274"/>
        <v>0.96602288984262119</v>
      </c>
      <c r="H398">
        <f t="shared" si="275"/>
        <v>94.5</v>
      </c>
      <c r="I398">
        <v>398</v>
      </c>
      <c r="J398">
        <f t="shared" si="276"/>
        <v>397</v>
      </c>
      <c r="K398">
        <f t="shared" si="277"/>
        <v>0.96602288984262119</v>
      </c>
      <c r="L398">
        <f t="shared" si="278"/>
        <v>166.3</v>
      </c>
      <c r="M398">
        <v>398</v>
      </c>
      <c r="N398">
        <f t="shared" si="279"/>
        <v>397</v>
      </c>
      <c r="O398">
        <f t="shared" si="280"/>
        <v>0.96602288984262119</v>
      </c>
      <c r="P398">
        <f t="shared" si="281"/>
        <v>64.099999999999994</v>
      </c>
      <c r="Q398">
        <v>398</v>
      </c>
      <c r="R398">
        <f t="shared" si="282"/>
        <v>397</v>
      </c>
      <c r="S398">
        <f t="shared" si="283"/>
        <v>0.96602288984262119</v>
      </c>
      <c r="T398">
        <f t="shared" si="284"/>
        <v>52</v>
      </c>
      <c r="U398">
        <v>398</v>
      </c>
      <c r="V398">
        <f t="shared" si="285"/>
        <v>397</v>
      </c>
      <c r="W398">
        <f t="shared" si="286"/>
        <v>0.96602288984262119</v>
      </c>
      <c r="X398">
        <f t="shared" si="287"/>
        <v>2145</v>
      </c>
      <c r="Y398">
        <v>398</v>
      </c>
      <c r="Z398">
        <f t="shared" si="288"/>
        <v>397</v>
      </c>
      <c r="AA398">
        <f t="shared" si="289"/>
        <v>0.96602288984262119</v>
      </c>
      <c r="AB398">
        <f t="shared" si="290"/>
        <v>97</v>
      </c>
      <c r="AC398">
        <v>398</v>
      </c>
      <c r="AD398">
        <f t="shared" si="291"/>
        <v>397</v>
      </c>
      <c r="AE398">
        <f t="shared" si="292"/>
        <v>0.96602288984262119</v>
      </c>
      <c r="AF398">
        <f t="shared" si="293"/>
        <v>3.15</v>
      </c>
      <c r="AG398">
        <v>398</v>
      </c>
      <c r="AH398">
        <f t="shared" si="294"/>
        <v>397</v>
      </c>
      <c r="AI398">
        <f t="shared" si="295"/>
        <v>0.96602288984262119</v>
      </c>
      <c r="AJ398">
        <f t="shared" si="296"/>
        <v>3.11</v>
      </c>
      <c r="AK398">
        <v>398</v>
      </c>
      <c r="AL398">
        <f t="shared" si="297"/>
        <v>397</v>
      </c>
      <c r="AM398">
        <f t="shared" si="298"/>
        <v>0.96602288984262119</v>
      </c>
      <c r="AN398">
        <f t="shared" si="299"/>
        <v>8.6</v>
      </c>
      <c r="AO398">
        <v>398</v>
      </c>
      <c r="AP398">
        <f t="shared" si="300"/>
        <v>397</v>
      </c>
      <c r="AQ398">
        <f t="shared" si="301"/>
        <v>0.96602288984262119</v>
      </c>
      <c r="AR398">
        <f t="shared" si="302"/>
        <v>70</v>
      </c>
      <c r="AS398">
        <v>398</v>
      </c>
      <c r="AT398">
        <f t="shared" si="303"/>
        <v>397</v>
      </c>
      <c r="AU398">
        <f t="shared" si="304"/>
        <v>0.96602288984262119</v>
      </c>
      <c r="AV398">
        <f t="shared" si="305"/>
        <v>4800</v>
      </c>
      <c r="AW398">
        <v>398</v>
      </c>
      <c r="AX398">
        <f t="shared" si="306"/>
        <v>397</v>
      </c>
      <c r="AY398">
        <f t="shared" si="307"/>
        <v>0.96602288984262119</v>
      </c>
      <c r="AZ398">
        <f t="shared" si="308"/>
        <v>19</v>
      </c>
      <c r="BA398">
        <v>398</v>
      </c>
      <c r="BB398">
        <f t="shared" si="309"/>
        <v>397</v>
      </c>
      <c r="BC398">
        <f t="shared" si="310"/>
        <v>0.96602288984262119</v>
      </c>
      <c r="BD398">
        <f t="shared" si="311"/>
        <v>25</v>
      </c>
      <c r="BE398">
        <v>398</v>
      </c>
      <c r="BF398">
        <f t="shared" si="312"/>
        <v>397</v>
      </c>
      <c r="BG398">
        <f t="shared" si="313"/>
        <v>0.96602288984262119</v>
      </c>
      <c r="BH398">
        <f t="shared" si="314"/>
        <v>7788</v>
      </c>
    </row>
    <row r="399" spans="1:60" x14ac:dyDescent="0.25">
      <c r="A399">
        <v>399</v>
      </c>
      <c r="B399">
        <f t="shared" si="270"/>
        <v>398</v>
      </c>
      <c r="C399">
        <f t="shared" si="271"/>
        <v>0.96530758226036073</v>
      </c>
      <c r="D399">
        <f t="shared" si="272"/>
        <v>2</v>
      </c>
      <c r="E399">
        <v>399</v>
      </c>
      <c r="F399">
        <f t="shared" si="273"/>
        <v>398</v>
      </c>
      <c r="G399">
        <f t="shared" si="274"/>
        <v>0.96530758226036073</v>
      </c>
      <c r="H399">
        <f t="shared" si="275"/>
        <v>102.4</v>
      </c>
      <c r="I399">
        <v>399</v>
      </c>
      <c r="J399">
        <f t="shared" si="276"/>
        <v>398</v>
      </c>
      <c r="K399">
        <f t="shared" si="277"/>
        <v>0.96530758226036073</v>
      </c>
      <c r="L399">
        <f t="shared" si="278"/>
        <v>183.1</v>
      </c>
      <c r="M399">
        <v>399</v>
      </c>
      <c r="N399">
        <f t="shared" si="279"/>
        <v>398</v>
      </c>
      <c r="O399">
        <f t="shared" si="280"/>
        <v>0.96530758226036073</v>
      </c>
      <c r="P399">
        <f t="shared" si="281"/>
        <v>66.900000000000006</v>
      </c>
      <c r="Q399">
        <v>399</v>
      </c>
      <c r="R399">
        <f t="shared" si="282"/>
        <v>398</v>
      </c>
      <c r="S399">
        <f t="shared" si="283"/>
        <v>0.96530758226036073</v>
      </c>
      <c r="T399">
        <f t="shared" si="284"/>
        <v>55.5</v>
      </c>
      <c r="U399">
        <v>399</v>
      </c>
      <c r="V399">
        <f t="shared" si="285"/>
        <v>398</v>
      </c>
      <c r="W399">
        <f t="shared" si="286"/>
        <v>0.96530758226036073</v>
      </c>
      <c r="X399">
        <f t="shared" si="287"/>
        <v>2935</v>
      </c>
      <c r="Y399">
        <v>399</v>
      </c>
      <c r="Z399">
        <f t="shared" si="288"/>
        <v>398</v>
      </c>
      <c r="AA399">
        <f t="shared" si="289"/>
        <v>0.96530758226036073</v>
      </c>
      <c r="AB399">
        <f t="shared" si="290"/>
        <v>141</v>
      </c>
      <c r="AC399">
        <v>399</v>
      </c>
      <c r="AD399">
        <f t="shared" si="291"/>
        <v>398</v>
      </c>
      <c r="AE399">
        <f t="shared" si="292"/>
        <v>0.96530758226036073</v>
      </c>
      <c r="AF399">
        <f t="shared" si="293"/>
        <v>3.58</v>
      </c>
      <c r="AG399">
        <v>399</v>
      </c>
      <c r="AH399">
        <f t="shared" si="294"/>
        <v>398</v>
      </c>
      <c r="AI399">
        <f t="shared" si="295"/>
        <v>0.96530758226036073</v>
      </c>
      <c r="AJ399">
        <f t="shared" si="296"/>
        <v>3.41</v>
      </c>
      <c r="AK399">
        <v>399</v>
      </c>
      <c r="AL399">
        <f t="shared" si="297"/>
        <v>398</v>
      </c>
      <c r="AM399">
        <f t="shared" si="298"/>
        <v>0.96530758226036073</v>
      </c>
      <c r="AN399">
        <f t="shared" si="299"/>
        <v>9.4</v>
      </c>
      <c r="AO399">
        <v>399</v>
      </c>
      <c r="AP399">
        <f t="shared" si="300"/>
        <v>398</v>
      </c>
      <c r="AQ399">
        <f t="shared" si="301"/>
        <v>0.96530758226036073</v>
      </c>
      <c r="AR399">
        <f t="shared" si="302"/>
        <v>116</v>
      </c>
      <c r="AS399">
        <v>399</v>
      </c>
      <c r="AT399">
        <f t="shared" si="303"/>
        <v>398</v>
      </c>
      <c r="AU399">
        <f t="shared" si="304"/>
        <v>0.96530758226036073</v>
      </c>
      <c r="AV399">
        <f t="shared" si="305"/>
        <v>5500</v>
      </c>
      <c r="AW399">
        <v>399</v>
      </c>
      <c r="AX399">
        <f t="shared" si="306"/>
        <v>398</v>
      </c>
      <c r="AY399">
        <f t="shared" si="307"/>
        <v>0.96530758226036073</v>
      </c>
      <c r="AZ399">
        <f t="shared" si="308"/>
        <v>30</v>
      </c>
      <c r="BA399">
        <v>399</v>
      </c>
      <c r="BB399">
        <f t="shared" si="309"/>
        <v>398</v>
      </c>
      <c r="BC399">
        <f t="shared" si="310"/>
        <v>0.96530758226036073</v>
      </c>
      <c r="BD399">
        <f t="shared" si="311"/>
        <v>34</v>
      </c>
      <c r="BE399">
        <v>399</v>
      </c>
      <c r="BF399">
        <f t="shared" si="312"/>
        <v>398</v>
      </c>
      <c r="BG399">
        <f t="shared" si="313"/>
        <v>0.96530758226036073</v>
      </c>
      <c r="BH399">
        <f t="shared" si="314"/>
        <v>16503</v>
      </c>
    </row>
    <row r="400" spans="1:60" x14ac:dyDescent="0.25">
      <c r="A400">
        <v>400</v>
      </c>
      <c r="B400">
        <f t="shared" si="270"/>
        <v>399</v>
      </c>
      <c r="C400">
        <f t="shared" si="271"/>
        <v>0.96459227467810038</v>
      </c>
      <c r="D400">
        <f t="shared" si="272"/>
        <v>0</v>
      </c>
      <c r="E400">
        <v>400</v>
      </c>
      <c r="F400">
        <f t="shared" si="273"/>
        <v>399</v>
      </c>
      <c r="G400">
        <f t="shared" si="274"/>
        <v>0.96459227467810038</v>
      </c>
      <c r="H400">
        <f t="shared" si="275"/>
        <v>94.5</v>
      </c>
      <c r="I400">
        <v>400</v>
      </c>
      <c r="J400">
        <f t="shared" si="276"/>
        <v>399</v>
      </c>
      <c r="K400">
        <f t="shared" si="277"/>
        <v>0.96459227467810038</v>
      </c>
      <c r="L400">
        <f t="shared" si="278"/>
        <v>166.3</v>
      </c>
      <c r="M400">
        <v>400</v>
      </c>
      <c r="N400">
        <f t="shared" si="279"/>
        <v>399</v>
      </c>
      <c r="O400">
        <f t="shared" si="280"/>
        <v>0.96459227467810038</v>
      </c>
      <c r="P400">
        <f t="shared" si="281"/>
        <v>64.099999999999994</v>
      </c>
      <c r="Q400">
        <v>400</v>
      </c>
      <c r="R400">
        <f t="shared" si="282"/>
        <v>399</v>
      </c>
      <c r="S400">
        <f t="shared" si="283"/>
        <v>0.96459227467810038</v>
      </c>
      <c r="T400">
        <f t="shared" si="284"/>
        <v>52</v>
      </c>
      <c r="U400">
        <v>400</v>
      </c>
      <c r="V400">
        <f t="shared" si="285"/>
        <v>399</v>
      </c>
      <c r="W400">
        <f t="shared" si="286"/>
        <v>0.96459227467810038</v>
      </c>
      <c r="X400">
        <f t="shared" si="287"/>
        <v>2145</v>
      </c>
      <c r="Y400">
        <v>400</v>
      </c>
      <c r="Z400">
        <f t="shared" si="288"/>
        <v>399</v>
      </c>
      <c r="AA400">
        <f t="shared" si="289"/>
        <v>0.96459227467810038</v>
      </c>
      <c r="AB400">
        <f t="shared" si="290"/>
        <v>97</v>
      </c>
      <c r="AC400">
        <v>400</v>
      </c>
      <c r="AD400">
        <f t="shared" si="291"/>
        <v>399</v>
      </c>
      <c r="AE400">
        <f t="shared" si="292"/>
        <v>0.96459227467810038</v>
      </c>
      <c r="AF400">
        <f t="shared" si="293"/>
        <v>3.15</v>
      </c>
      <c r="AG400">
        <v>400</v>
      </c>
      <c r="AH400">
        <f t="shared" si="294"/>
        <v>399</v>
      </c>
      <c r="AI400">
        <f t="shared" si="295"/>
        <v>0.96459227467810038</v>
      </c>
      <c r="AJ400">
        <f t="shared" si="296"/>
        <v>3.11</v>
      </c>
      <c r="AK400">
        <v>400</v>
      </c>
      <c r="AL400">
        <f t="shared" si="297"/>
        <v>399</v>
      </c>
      <c r="AM400">
        <f t="shared" si="298"/>
        <v>0.96459227467810038</v>
      </c>
      <c r="AN400">
        <f t="shared" si="299"/>
        <v>8.6</v>
      </c>
      <c r="AO400">
        <v>400</v>
      </c>
      <c r="AP400">
        <f t="shared" si="300"/>
        <v>399</v>
      </c>
      <c r="AQ400">
        <f t="shared" si="301"/>
        <v>0.96459227467810038</v>
      </c>
      <c r="AR400">
        <f t="shared" si="302"/>
        <v>70</v>
      </c>
      <c r="AS400">
        <v>400</v>
      </c>
      <c r="AT400">
        <f t="shared" si="303"/>
        <v>399</v>
      </c>
      <c r="AU400">
        <f t="shared" si="304"/>
        <v>0.96459227467810038</v>
      </c>
      <c r="AV400">
        <f t="shared" si="305"/>
        <v>4800</v>
      </c>
      <c r="AW400">
        <v>400</v>
      </c>
      <c r="AX400">
        <f t="shared" si="306"/>
        <v>399</v>
      </c>
      <c r="AY400">
        <f t="shared" si="307"/>
        <v>0.96459227467810038</v>
      </c>
      <c r="AZ400">
        <f t="shared" si="308"/>
        <v>19</v>
      </c>
      <c r="BA400">
        <v>400</v>
      </c>
      <c r="BB400">
        <f t="shared" si="309"/>
        <v>399</v>
      </c>
      <c r="BC400">
        <f t="shared" si="310"/>
        <v>0.96459227467810038</v>
      </c>
      <c r="BD400">
        <f t="shared" si="311"/>
        <v>25</v>
      </c>
      <c r="BE400">
        <v>400</v>
      </c>
      <c r="BF400">
        <f t="shared" si="312"/>
        <v>399</v>
      </c>
      <c r="BG400">
        <f t="shared" si="313"/>
        <v>0.96459227467810038</v>
      </c>
      <c r="BH400">
        <f t="shared" si="314"/>
        <v>7788</v>
      </c>
    </row>
    <row r="401" spans="1:60" x14ac:dyDescent="0.25">
      <c r="A401">
        <v>401</v>
      </c>
      <c r="B401">
        <f t="shared" si="270"/>
        <v>400</v>
      </c>
      <c r="C401">
        <f t="shared" si="271"/>
        <v>0.96387696709584003</v>
      </c>
      <c r="D401">
        <f t="shared" si="272"/>
        <v>2</v>
      </c>
      <c r="E401">
        <v>401</v>
      </c>
      <c r="F401">
        <f t="shared" si="273"/>
        <v>400</v>
      </c>
      <c r="G401">
        <f t="shared" si="274"/>
        <v>0.96387696709584003</v>
      </c>
      <c r="H401">
        <f t="shared" si="275"/>
        <v>102.4</v>
      </c>
      <c r="I401">
        <v>401</v>
      </c>
      <c r="J401">
        <f t="shared" si="276"/>
        <v>400</v>
      </c>
      <c r="K401">
        <f t="shared" si="277"/>
        <v>0.96387696709584003</v>
      </c>
      <c r="L401">
        <f t="shared" si="278"/>
        <v>183.1</v>
      </c>
      <c r="M401">
        <v>401</v>
      </c>
      <c r="N401">
        <f t="shared" si="279"/>
        <v>400</v>
      </c>
      <c r="O401">
        <f t="shared" si="280"/>
        <v>0.96387696709584003</v>
      </c>
      <c r="P401">
        <f t="shared" si="281"/>
        <v>66.900000000000006</v>
      </c>
      <c r="Q401">
        <v>401</v>
      </c>
      <c r="R401">
        <f t="shared" si="282"/>
        <v>400</v>
      </c>
      <c r="S401">
        <f t="shared" si="283"/>
        <v>0.96387696709584003</v>
      </c>
      <c r="T401">
        <f t="shared" si="284"/>
        <v>55.5</v>
      </c>
      <c r="U401">
        <v>401</v>
      </c>
      <c r="V401">
        <f t="shared" si="285"/>
        <v>400</v>
      </c>
      <c r="W401">
        <f t="shared" si="286"/>
        <v>0.96387696709584003</v>
      </c>
      <c r="X401">
        <f t="shared" si="287"/>
        <v>2935</v>
      </c>
      <c r="Y401">
        <v>401</v>
      </c>
      <c r="Z401">
        <f t="shared" si="288"/>
        <v>400</v>
      </c>
      <c r="AA401">
        <f t="shared" si="289"/>
        <v>0.96387696709584003</v>
      </c>
      <c r="AB401">
        <f t="shared" si="290"/>
        <v>141</v>
      </c>
      <c r="AC401">
        <v>401</v>
      </c>
      <c r="AD401">
        <f t="shared" si="291"/>
        <v>400</v>
      </c>
      <c r="AE401">
        <f t="shared" si="292"/>
        <v>0.96387696709584003</v>
      </c>
      <c r="AF401">
        <f t="shared" si="293"/>
        <v>3.58</v>
      </c>
      <c r="AG401">
        <v>401</v>
      </c>
      <c r="AH401">
        <f t="shared" si="294"/>
        <v>400</v>
      </c>
      <c r="AI401">
        <f t="shared" si="295"/>
        <v>0.96387696709584003</v>
      </c>
      <c r="AJ401">
        <f t="shared" si="296"/>
        <v>3.41</v>
      </c>
      <c r="AK401">
        <v>401</v>
      </c>
      <c r="AL401">
        <f t="shared" si="297"/>
        <v>400</v>
      </c>
      <c r="AM401">
        <f t="shared" si="298"/>
        <v>0.96387696709584003</v>
      </c>
      <c r="AN401">
        <f t="shared" si="299"/>
        <v>9.4</v>
      </c>
      <c r="AO401">
        <v>401</v>
      </c>
      <c r="AP401">
        <f t="shared" si="300"/>
        <v>400</v>
      </c>
      <c r="AQ401">
        <f t="shared" si="301"/>
        <v>0.96387696709584003</v>
      </c>
      <c r="AR401">
        <f t="shared" si="302"/>
        <v>116</v>
      </c>
      <c r="AS401">
        <v>401</v>
      </c>
      <c r="AT401">
        <f t="shared" si="303"/>
        <v>400</v>
      </c>
      <c r="AU401">
        <f t="shared" si="304"/>
        <v>0.96387696709584003</v>
      </c>
      <c r="AV401">
        <f t="shared" si="305"/>
        <v>5500</v>
      </c>
      <c r="AW401">
        <v>401</v>
      </c>
      <c r="AX401">
        <f t="shared" si="306"/>
        <v>400</v>
      </c>
      <c r="AY401">
        <f t="shared" si="307"/>
        <v>0.96387696709584003</v>
      </c>
      <c r="AZ401">
        <f t="shared" si="308"/>
        <v>30</v>
      </c>
      <c r="BA401">
        <v>401</v>
      </c>
      <c r="BB401">
        <f t="shared" si="309"/>
        <v>400</v>
      </c>
      <c r="BC401">
        <f t="shared" si="310"/>
        <v>0.96387696709584003</v>
      </c>
      <c r="BD401">
        <f t="shared" si="311"/>
        <v>34</v>
      </c>
      <c r="BE401">
        <v>401</v>
      </c>
      <c r="BF401">
        <f t="shared" si="312"/>
        <v>400</v>
      </c>
      <c r="BG401">
        <f t="shared" si="313"/>
        <v>0.96387696709584003</v>
      </c>
      <c r="BH401">
        <f t="shared" si="314"/>
        <v>16503</v>
      </c>
    </row>
    <row r="402" spans="1:60" x14ac:dyDescent="0.25">
      <c r="A402">
        <v>402</v>
      </c>
      <c r="B402">
        <f t="shared" si="270"/>
        <v>401</v>
      </c>
      <c r="C402">
        <f t="shared" si="271"/>
        <v>0.96316165951357957</v>
      </c>
      <c r="D402">
        <f t="shared" si="272"/>
        <v>0</v>
      </c>
      <c r="E402">
        <v>402</v>
      </c>
      <c r="F402">
        <f t="shared" si="273"/>
        <v>401</v>
      </c>
      <c r="G402">
        <f t="shared" si="274"/>
        <v>0.96316165951357957</v>
      </c>
      <c r="H402">
        <f t="shared" si="275"/>
        <v>94.5</v>
      </c>
      <c r="I402">
        <v>402</v>
      </c>
      <c r="J402">
        <f t="shared" si="276"/>
        <v>401</v>
      </c>
      <c r="K402">
        <f t="shared" si="277"/>
        <v>0.96316165951357957</v>
      </c>
      <c r="L402">
        <f t="shared" si="278"/>
        <v>166.3</v>
      </c>
      <c r="M402">
        <v>402</v>
      </c>
      <c r="N402">
        <f t="shared" si="279"/>
        <v>401</v>
      </c>
      <c r="O402">
        <f t="shared" si="280"/>
        <v>0.96316165951357957</v>
      </c>
      <c r="P402">
        <f t="shared" si="281"/>
        <v>64.099999999999994</v>
      </c>
      <c r="Q402">
        <v>402</v>
      </c>
      <c r="R402">
        <f t="shared" si="282"/>
        <v>401</v>
      </c>
      <c r="S402">
        <f t="shared" si="283"/>
        <v>0.96316165951357957</v>
      </c>
      <c r="T402">
        <f t="shared" si="284"/>
        <v>52</v>
      </c>
      <c r="U402">
        <v>402</v>
      </c>
      <c r="V402">
        <f t="shared" si="285"/>
        <v>401</v>
      </c>
      <c r="W402">
        <f t="shared" si="286"/>
        <v>0.96316165951357957</v>
      </c>
      <c r="X402">
        <f t="shared" si="287"/>
        <v>2145</v>
      </c>
      <c r="Y402">
        <v>402</v>
      </c>
      <c r="Z402">
        <f t="shared" si="288"/>
        <v>401</v>
      </c>
      <c r="AA402">
        <f t="shared" si="289"/>
        <v>0.96316165951357957</v>
      </c>
      <c r="AB402">
        <f t="shared" si="290"/>
        <v>97</v>
      </c>
      <c r="AC402">
        <v>402</v>
      </c>
      <c r="AD402">
        <f t="shared" si="291"/>
        <v>401</v>
      </c>
      <c r="AE402">
        <f t="shared" si="292"/>
        <v>0.96316165951357957</v>
      </c>
      <c r="AF402">
        <f t="shared" si="293"/>
        <v>3.15</v>
      </c>
      <c r="AG402">
        <v>402</v>
      </c>
      <c r="AH402">
        <f t="shared" si="294"/>
        <v>401</v>
      </c>
      <c r="AI402">
        <f t="shared" si="295"/>
        <v>0.96316165951357957</v>
      </c>
      <c r="AJ402">
        <f t="shared" si="296"/>
        <v>3.11</v>
      </c>
      <c r="AK402">
        <v>402</v>
      </c>
      <c r="AL402">
        <f t="shared" si="297"/>
        <v>401</v>
      </c>
      <c r="AM402">
        <f t="shared" si="298"/>
        <v>0.96316165951357957</v>
      </c>
      <c r="AN402">
        <f t="shared" si="299"/>
        <v>8.6</v>
      </c>
      <c r="AO402">
        <v>402</v>
      </c>
      <c r="AP402">
        <f t="shared" si="300"/>
        <v>401</v>
      </c>
      <c r="AQ402">
        <f t="shared" si="301"/>
        <v>0.96316165951357957</v>
      </c>
      <c r="AR402">
        <f t="shared" si="302"/>
        <v>70</v>
      </c>
      <c r="AS402">
        <v>402</v>
      </c>
      <c r="AT402">
        <f t="shared" si="303"/>
        <v>401</v>
      </c>
      <c r="AU402">
        <f t="shared" si="304"/>
        <v>0.96316165951357957</v>
      </c>
      <c r="AV402">
        <f t="shared" si="305"/>
        <v>4800</v>
      </c>
      <c r="AW402">
        <v>402</v>
      </c>
      <c r="AX402">
        <f t="shared" si="306"/>
        <v>401</v>
      </c>
      <c r="AY402">
        <f t="shared" si="307"/>
        <v>0.96316165951357957</v>
      </c>
      <c r="AZ402">
        <f t="shared" si="308"/>
        <v>19</v>
      </c>
      <c r="BA402">
        <v>402</v>
      </c>
      <c r="BB402">
        <f t="shared" si="309"/>
        <v>401</v>
      </c>
      <c r="BC402">
        <f t="shared" si="310"/>
        <v>0.96316165951357957</v>
      </c>
      <c r="BD402">
        <f t="shared" si="311"/>
        <v>25</v>
      </c>
      <c r="BE402">
        <v>402</v>
      </c>
      <c r="BF402">
        <f t="shared" si="312"/>
        <v>401</v>
      </c>
      <c r="BG402">
        <f t="shared" si="313"/>
        <v>0.96316165951357957</v>
      </c>
      <c r="BH402">
        <f t="shared" si="314"/>
        <v>7788</v>
      </c>
    </row>
    <row r="403" spans="1:60" x14ac:dyDescent="0.25">
      <c r="A403">
        <v>403</v>
      </c>
      <c r="B403">
        <f t="shared" si="270"/>
        <v>402</v>
      </c>
      <c r="C403">
        <f t="shared" si="271"/>
        <v>0.96244635193131911</v>
      </c>
      <c r="D403">
        <f t="shared" si="272"/>
        <v>2</v>
      </c>
      <c r="E403">
        <v>403</v>
      </c>
      <c r="F403">
        <f t="shared" si="273"/>
        <v>402</v>
      </c>
      <c r="G403">
        <f t="shared" si="274"/>
        <v>0.96244635193131911</v>
      </c>
      <c r="H403">
        <f t="shared" si="275"/>
        <v>102.4</v>
      </c>
      <c r="I403">
        <v>403</v>
      </c>
      <c r="J403">
        <f t="shared" si="276"/>
        <v>402</v>
      </c>
      <c r="K403">
        <f t="shared" si="277"/>
        <v>0.96244635193131911</v>
      </c>
      <c r="L403">
        <f t="shared" si="278"/>
        <v>183.1</v>
      </c>
      <c r="M403">
        <v>403</v>
      </c>
      <c r="N403">
        <f t="shared" si="279"/>
        <v>402</v>
      </c>
      <c r="O403">
        <f t="shared" si="280"/>
        <v>0.96244635193131911</v>
      </c>
      <c r="P403">
        <f t="shared" si="281"/>
        <v>66.900000000000006</v>
      </c>
      <c r="Q403">
        <v>403</v>
      </c>
      <c r="R403">
        <f t="shared" si="282"/>
        <v>402</v>
      </c>
      <c r="S403">
        <f t="shared" si="283"/>
        <v>0.96244635193131911</v>
      </c>
      <c r="T403">
        <f t="shared" si="284"/>
        <v>55.5</v>
      </c>
      <c r="U403">
        <v>403</v>
      </c>
      <c r="V403">
        <f t="shared" si="285"/>
        <v>402</v>
      </c>
      <c r="W403">
        <f t="shared" si="286"/>
        <v>0.96244635193131911</v>
      </c>
      <c r="X403">
        <f t="shared" si="287"/>
        <v>2935</v>
      </c>
      <c r="Y403">
        <v>403</v>
      </c>
      <c r="Z403">
        <f t="shared" si="288"/>
        <v>402</v>
      </c>
      <c r="AA403">
        <f t="shared" si="289"/>
        <v>0.96244635193131911</v>
      </c>
      <c r="AB403">
        <f t="shared" si="290"/>
        <v>141</v>
      </c>
      <c r="AC403">
        <v>403</v>
      </c>
      <c r="AD403">
        <f t="shared" si="291"/>
        <v>402</v>
      </c>
      <c r="AE403">
        <f t="shared" si="292"/>
        <v>0.96244635193131911</v>
      </c>
      <c r="AF403">
        <f t="shared" si="293"/>
        <v>3.58</v>
      </c>
      <c r="AG403">
        <v>403</v>
      </c>
      <c r="AH403">
        <f t="shared" si="294"/>
        <v>402</v>
      </c>
      <c r="AI403">
        <f t="shared" si="295"/>
        <v>0.96244635193131911</v>
      </c>
      <c r="AJ403">
        <f t="shared" si="296"/>
        <v>3.41</v>
      </c>
      <c r="AK403">
        <v>403</v>
      </c>
      <c r="AL403">
        <f t="shared" si="297"/>
        <v>402</v>
      </c>
      <c r="AM403">
        <f t="shared" si="298"/>
        <v>0.96244635193131911</v>
      </c>
      <c r="AN403">
        <f t="shared" si="299"/>
        <v>9.4</v>
      </c>
      <c r="AO403">
        <v>403</v>
      </c>
      <c r="AP403">
        <f t="shared" si="300"/>
        <v>402</v>
      </c>
      <c r="AQ403">
        <f t="shared" si="301"/>
        <v>0.96244635193131911</v>
      </c>
      <c r="AR403">
        <f t="shared" si="302"/>
        <v>116</v>
      </c>
      <c r="AS403">
        <v>403</v>
      </c>
      <c r="AT403">
        <f t="shared" si="303"/>
        <v>402</v>
      </c>
      <c r="AU403">
        <f t="shared" si="304"/>
        <v>0.96244635193131911</v>
      </c>
      <c r="AV403">
        <f t="shared" si="305"/>
        <v>5500</v>
      </c>
      <c r="AW403">
        <v>403</v>
      </c>
      <c r="AX403">
        <f t="shared" si="306"/>
        <v>402</v>
      </c>
      <c r="AY403">
        <f t="shared" si="307"/>
        <v>0.96244635193131911</v>
      </c>
      <c r="AZ403">
        <f t="shared" si="308"/>
        <v>30</v>
      </c>
      <c r="BA403">
        <v>403</v>
      </c>
      <c r="BB403">
        <f t="shared" si="309"/>
        <v>402</v>
      </c>
      <c r="BC403">
        <f t="shared" si="310"/>
        <v>0.96244635193131911</v>
      </c>
      <c r="BD403">
        <f t="shared" si="311"/>
        <v>34</v>
      </c>
      <c r="BE403">
        <v>403</v>
      </c>
      <c r="BF403">
        <f t="shared" si="312"/>
        <v>402</v>
      </c>
      <c r="BG403">
        <f t="shared" si="313"/>
        <v>0.96244635193131911</v>
      </c>
      <c r="BH403">
        <f t="shared" si="314"/>
        <v>16503</v>
      </c>
    </row>
    <row r="404" spans="1:60" x14ac:dyDescent="0.25">
      <c r="A404">
        <v>404</v>
      </c>
      <c r="B404">
        <f t="shared" si="270"/>
        <v>403</v>
      </c>
      <c r="C404">
        <f t="shared" si="271"/>
        <v>0.96173104434905876</v>
      </c>
      <c r="D404">
        <f t="shared" si="272"/>
        <v>0</v>
      </c>
      <c r="E404">
        <v>404</v>
      </c>
      <c r="F404">
        <f t="shared" si="273"/>
        <v>403</v>
      </c>
      <c r="G404">
        <f t="shared" si="274"/>
        <v>0.96173104434905876</v>
      </c>
      <c r="H404">
        <f t="shared" si="275"/>
        <v>94.5</v>
      </c>
      <c r="I404">
        <v>404</v>
      </c>
      <c r="J404">
        <f t="shared" si="276"/>
        <v>403</v>
      </c>
      <c r="K404">
        <f t="shared" si="277"/>
        <v>0.96173104434905876</v>
      </c>
      <c r="L404">
        <f t="shared" si="278"/>
        <v>166.3</v>
      </c>
      <c r="M404">
        <v>404</v>
      </c>
      <c r="N404">
        <f t="shared" si="279"/>
        <v>403</v>
      </c>
      <c r="O404">
        <f t="shared" si="280"/>
        <v>0.96173104434905876</v>
      </c>
      <c r="P404">
        <f t="shared" si="281"/>
        <v>64.099999999999994</v>
      </c>
      <c r="Q404">
        <v>404</v>
      </c>
      <c r="R404">
        <f t="shared" si="282"/>
        <v>403</v>
      </c>
      <c r="S404">
        <f t="shared" si="283"/>
        <v>0.96173104434905876</v>
      </c>
      <c r="T404">
        <f t="shared" si="284"/>
        <v>52</v>
      </c>
      <c r="U404">
        <v>404</v>
      </c>
      <c r="V404">
        <f t="shared" si="285"/>
        <v>403</v>
      </c>
      <c r="W404">
        <f t="shared" si="286"/>
        <v>0.96173104434905876</v>
      </c>
      <c r="X404">
        <f t="shared" si="287"/>
        <v>2145</v>
      </c>
      <c r="Y404">
        <v>404</v>
      </c>
      <c r="Z404">
        <f t="shared" si="288"/>
        <v>403</v>
      </c>
      <c r="AA404">
        <f t="shared" si="289"/>
        <v>0.96173104434905876</v>
      </c>
      <c r="AB404">
        <f t="shared" si="290"/>
        <v>97</v>
      </c>
      <c r="AC404">
        <v>404</v>
      </c>
      <c r="AD404">
        <f t="shared" si="291"/>
        <v>403</v>
      </c>
      <c r="AE404">
        <f t="shared" si="292"/>
        <v>0.96173104434905876</v>
      </c>
      <c r="AF404">
        <f t="shared" si="293"/>
        <v>3.15</v>
      </c>
      <c r="AG404">
        <v>404</v>
      </c>
      <c r="AH404">
        <f t="shared" si="294"/>
        <v>403</v>
      </c>
      <c r="AI404">
        <f t="shared" si="295"/>
        <v>0.96173104434905876</v>
      </c>
      <c r="AJ404">
        <f t="shared" si="296"/>
        <v>3.11</v>
      </c>
      <c r="AK404">
        <v>404</v>
      </c>
      <c r="AL404">
        <f t="shared" si="297"/>
        <v>403</v>
      </c>
      <c r="AM404">
        <f t="shared" si="298"/>
        <v>0.96173104434905876</v>
      </c>
      <c r="AN404">
        <f t="shared" si="299"/>
        <v>8.6</v>
      </c>
      <c r="AO404">
        <v>404</v>
      </c>
      <c r="AP404">
        <f t="shared" si="300"/>
        <v>403</v>
      </c>
      <c r="AQ404">
        <f t="shared" si="301"/>
        <v>0.96173104434905876</v>
      </c>
      <c r="AR404">
        <f t="shared" si="302"/>
        <v>70</v>
      </c>
      <c r="AS404">
        <v>404</v>
      </c>
      <c r="AT404">
        <f t="shared" si="303"/>
        <v>403</v>
      </c>
      <c r="AU404">
        <f t="shared" si="304"/>
        <v>0.96173104434905876</v>
      </c>
      <c r="AV404">
        <f t="shared" si="305"/>
        <v>4800</v>
      </c>
      <c r="AW404">
        <v>404</v>
      </c>
      <c r="AX404">
        <f t="shared" si="306"/>
        <v>403</v>
      </c>
      <c r="AY404">
        <f t="shared" si="307"/>
        <v>0.96173104434905876</v>
      </c>
      <c r="AZ404">
        <f t="shared" si="308"/>
        <v>19</v>
      </c>
      <c r="BA404">
        <v>404</v>
      </c>
      <c r="BB404">
        <f t="shared" si="309"/>
        <v>403</v>
      </c>
      <c r="BC404">
        <f t="shared" si="310"/>
        <v>0.96173104434905876</v>
      </c>
      <c r="BD404">
        <f t="shared" si="311"/>
        <v>25</v>
      </c>
      <c r="BE404">
        <v>404</v>
      </c>
      <c r="BF404">
        <f t="shared" si="312"/>
        <v>403</v>
      </c>
      <c r="BG404">
        <f t="shared" si="313"/>
        <v>0.96173104434905876</v>
      </c>
      <c r="BH404">
        <f t="shared" si="314"/>
        <v>7788</v>
      </c>
    </row>
    <row r="405" spans="1:60" x14ac:dyDescent="0.25">
      <c r="A405">
        <v>405</v>
      </c>
      <c r="B405">
        <f t="shared" si="270"/>
        <v>404</v>
      </c>
      <c r="C405">
        <f t="shared" si="271"/>
        <v>0.96101573676679841</v>
      </c>
      <c r="D405">
        <f t="shared" si="272"/>
        <v>2</v>
      </c>
      <c r="E405">
        <v>405</v>
      </c>
      <c r="F405">
        <f t="shared" si="273"/>
        <v>404</v>
      </c>
      <c r="G405">
        <f t="shared" si="274"/>
        <v>0.96101573676679841</v>
      </c>
      <c r="H405">
        <f t="shared" si="275"/>
        <v>102.4</v>
      </c>
      <c r="I405">
        <v>405</v>
      </c>
      <c r="J405">
        <f t="shared" si="276"/>
        <v>404</v>
      </c>
      <c r="K405">
        <f t="shared" si="277"/>
        <v>0.96101573676679841</v>
      </c>
      <c r="L405">
        <f t="shared" si="278"/>
        <v>183.1</v>
      </c>
      <c r="M405">
        <v>405</v>
      </c>
      <c r="N405">
        <f t="shared" si="279"/>
        <v>404</v>
      </c>
      <c r="O405">
        <f t="shared" si="280"/>
        <v>0.96101573676679841</v>
      </c>
      <c r="P405">
        <f t="shared" si="281"/>
        <v>66.900000000000006</v>
      </c>
      <c r="Q405">
        <v>405</v>
      </c>
      <c r="R405">
        <f t="shared" si="282"/>
        <v>404</v>
      </c>
      <c r="S405">
        <f t="shared" si="283"/>
        <v>0.96101573676679841</v>
      </c>
      <c r="T405">
        <f t="shared" si="284"/>
        <v>55.5</v>
      </c>
      <c r="U405">
        <v>405</v>
      </c>
      <c r="V405">
        <f t="shared" si="285"/>
        <v>404</v>
      </c>
      <c r="W405">
        <f t="shared" si="286"/>
        <v>0.96101573676679841</v>
      </c>
      <c r="X405">
        <f t="shared" si="287"/>
        <v>2935</v>
      </c>
      <c r="Y405">
        <v>405</v>
      </c>
      <c r="Z405">
        <f t="shared" si="288"/>
        <v>404</v>
      </c>
      <c r="AA405">
        <f t="shared" si="289"/>
        <v>0.96101573676679841</v>
      </c>
      <c r="AB405">
        <f t="shared" si="290"/>
        <v>141</v>
      </c>
      <c r="AC405">
        <v>405</v>
      </c>
      <c r="AD405">
        <f t="shared" si="291"/>
        <v>404</v>
      </c>
      <c r="AE405">
        <f t="shared" si="292"/>
        <v>0.96101573676679841</v>
      </c>
      <c r="AF405">
        <f t="shared" si="293"/>
        <v>3.58</v>
      </c>
      <c r="AG405">
        <v>405</v>
      </c>
      <c r="AH405">
        <f t="shared" si="294"/>
        <v>404</v>
      </c>
      <c r="AI405">
        <f t="shared" si="295"/>
        <v>0.96101573676679841</v>
      </c>
      <c r="AJ405">
        <f t="shared" si="296"/>
        <v>3.41</v>
      </c>
      <c r="AK405">
        <v>405</v>
      </c>
      <c r="AL405">
        <f t="shared" si="297"/>
        <v>404</v>
      </c>
      <c r="AM405">
        <f t="shared" si="298"/>
        <v>0.96101573676679841</v>
      </c>
      <c r="AN405">
        <f t="shared" si="299"/>
        <v>9.4</v>
      </c>
      <c r="AO405">
        <v>405</v>
      </c>
      <c r="AP405">
        <f t="shared" si="300"/>
        <v>404</v>
      </c>
      <c r="AQ405">
        <f t="shared" si="301"/>
        <v>0.96101573676679841</v>
      </c>
      <c r="AR405">
        <f t="shared" si="302"/>
        <v>116</v>
      </c>
      <c r="AS405">
        <v>405</v>
      </c>
      <c r="AT405">
        <f t="shared" si="303"/>
        <v>404</v>
      </c>
      <c r="AU405">
        <f t="shared" si="304"/>
        <v>0.96101573676679841</v>
      </c>
      <c r="AV405">
        <f t="shared" si="305"/>
        <v>5500</v>
      </c>
      <c r="AW405">
        <v>405</v>
      </c>
      <c r="AX405">
        <f t="shared" si="306"/>
        <v>404</v>
      </c>
      <c r="AY405">
        <f t="shared" si="307"/>
        <v>0.96101573676679841</v>
      </c>
      <c r="AZ405">
        <f t="shared" si="308"/>
        <v>30</v>
      </c>
      <c r="BA405">
        <v>405</v>
      </c>
      <c r="BB405">
        <f t="shared" si="309"/>
        <v>404</v>
      </c>
      <c r="BC405">
        <f t="shared" si="310"/>
        <v>0.96101573676679841</v>
      </c>
      <c r="BD405">
        <f t="shared" si="311"/>
        <v>34</v>
      </c>
      <c r="BE405">
        <v>405</v>
      </c>
      <c r="BF405">
        <f t="shared" si="312"/>
        <v>404</v>
      </c>
      <c r="BG405">
        <f t="shared" si="313"/>
        <v>0.96101573676679841</v>
      </c>
      <c r="BH405">
        <f t="shared" si="314"/>
        <v>16503</v>
      </c>
    </row>
    <row r="406" spans="1:60" x14ac:dyDescent="0.25">
      <c r="A406">
        <v>406</v>
      </c>
      <c r="B406">
        <f t="shared" si="270"/>
        <v>405</v>
      </c>
      <c r="C406">
        <f t="shared" si="271"/>
        <v>0.96030042918453806</v>
      </c>
      <c r="D406">
        <f t="shared" si="272"/>
        <v>0</v>
      </c>
      <c r="E406">
        <v>406</v>
      </c>
      <c r="F406">
        <f t="shared" si="273"/>
        <v>405</v>
      </c>
      <c r="G406">
        <f t="shared" si="274"/>
        <v>0.96030042918453806</v>
      </c>
      <c r="H406">
        <f t="shared" si="275"/>
        <v>94.5</v>
      </c>
      <c r="I406">
        <v>406</v>
      </c>
      <c r="J406">
        <f t="shared" si="276"/>
        <v>405</v>
      </c>
      <c r="K406">
        <f t="shared" si="277"/>
        <v>0.96030042918453806</v>
      </c>
      <c r="L406">
        <f t="shared" si="278"/>
        <v>166.3</v>
      </c>
      <c r="M406">
        <v>406</v>
      </c>
      <c r="N406">
        <f t="shared" si="279"/>
        <v>405</v>
      </c>
      <c r="O406">
        <f t="shared" si="280"/>
        <v>0.96030042918453806</v>
      </c>
      <c r="P406">
        <f t="shared" si="281"/>
        <v>64.099999999999994</v>
      </c>
      <c r="Q406">
        <v>406</v>
      </c>
      <c r="R406">
        <f t="shared" si="282"/>
        <v>405</v>
      </c>
      <c r="S406">
        <f t="shared" si="283"/>
        <v>0.96030042918453806</v>
      </c>
      <c r="T406">
        <f t="shared" si="284"/>
        <v>52</v>
      </c>
      <c r="U406">
        <v>406</v>
      </c>
      <c r="V406">
        <f t="shared" si="285"/>
        <v>405</v>
      </c>
      <c r="W406">
        <f t="shared" si="286"/>
        <v>0.96030042918453806</v>
      </c>
      <c r="X406">
        <f t="shared" si="287"/>
        <v>2145</v>
      </c>
      <c r="Y406">
        <v>406</v>
      </c>
      <c r="Z406">
        <f t="shared" si="288"/>
        <v>405</v>
      </c>
      <c r="AA406">
        <f t="shared" si="289"/>
        <v>0.96030042918453806</v>
      </c>
      <c r="AB406">
        <f t="shared" si="290"/>
        <v>97</v>
      </c>
      <c r="AC406">
        <v>406</v>
      </c>
      <c r="AD406">
        <f t="shared" si="291"/>
        <v>405</v>
      </c>
      <c r="AE406">
        <f t="shared" si="292"/>
        <v>0.96030042918453806</v>
      </c>
      <c r="AF406">
        <f t="shared" si="293"/>
        <v>3.15</v>
      </c>
      <c r="AG406">
        <v>406</v>
      </c>
      <c r="AH406">
        <f t="shared" si="294"/>
        <v>405</v>
      </c>
      <c r="AI406">
        <f t="shared" si="295"/>
        <v>0.96030042918453806</v>
      </c>
      <c r="AJ406">
        <f t="shared" si="296"/>
        <v>3.11</v>
      </c>
      <c r="AK406">
        <v>406</v>
      </c>
      <c r="AL406">
        <f t="shared" si="297"/>
        <v>405</v>
      </c>
      <c r="AM406">
        <f t="shared" si="298"/>
        <v>0.96030042918453806</v>
      </c>
      <c r="AN406">
        <f t="shared" si="299"/>
        <v>8.6</v>
      </c>
      <c r="AO406">
        <v>406</v>
      </c>
      <c r="AP406">
        <f t="shared" si="300"/>
        <v>405</v>
      </c>
      <c r="AQ406">
        <f t="shared" si="301"/>
        <v>0.96030042918453806</v>
      </c>
      <c r="AR406">
        <f t="shared" si="302"/>
        <v>70</v>
      </c>
      <c r="AS406">
        <v>406</v>
      </c>
      <c r="AT406">
        <f t="shared" si="303"/>
        <v>405</v>
      </c>
      <c r="AU406">
        <f t="shared" si="304"/>
        <v>0.96030042918453806</v>
      </c>
      <c r="AV406">
        <f t="shared" si="305"/>
        <v>4800</v>
      </c>
      <c r="AW406">
        <v>406</v>
      </c>
      <c r="AX406">
        <f t="shared" si="306"/>
        <v>405</v>
      </c>
      <c r="AY406">
        <f t="shared" si="307"/>
        <v>0.96030042918453806</v>
      </c>
      <c r="AZ406">
        <f t="shared" si="308"/>
        <v>19</v>
      </c>
      <c r="BA406">
        <v>406</v>
      </c>
      <c r="BB406">
        <f t="shared" si="309"/>
        <v>405</v>
      </c>
      <c r="BC406">
        <f t="shared" si="310"/>
        <v>0.96030042918453806</v>
      </c>
      <c r="BD406">
        <f t="shared" si="311"/>
        <v>25</v>
      </c>
      <c r="BE406">
        <v>406</v>
      </c>
      <c r="BF406">
        <f t="shared" si="312"/>
        <v>405</v>
      </c>
      <c r="BG406">
        <f t="shared" si="313"/>
        <v>0.96030042918453806</v>
      </c>
      <c r="BH406">
        <f t="shared" si="314"/>
        <v>7788</v>
      </c>
    </row>
    <row r="407" spans="1:60" x14ac:dyDescent="0.25">
      <c r="A407">
        <v>407</v>
      </c>
      <c r="B407">
        <f t="shared" si="270"/>
        <v>406</v>
      </c>
      <c r="C407">
        <f t="shared" si="271"/>
        <v>0.9595851216022776</v>
      </c>
      <c r="D407">
        <f t="shared" si="272"/>
        <v>2</v>
      </c>
      <c r="E407">
        <v>407</v>
      </c>
      <c r="F407">
        <f t="shared" si="273"/>
        <v>406</v>
      </c>
      <c r="G407">
        <f t="shared" si="274"/>
        <v>0.9595851216022776</v>
      </c>
      <c r="H407">
        <f t="shared" si="275"/>
        <v>102.4</v>
      </c>
      <c r="I407">
        <v>407</v>
      </c>
      <c r="J407">
        <f t="shared" si="276"/>
        <v>406</v>
      </c>
      <c r="K407">
        <f t="shared" si="277"/>
        <v>0.9595851216022776</v>
      </c>
      <c r="L407">
        <f t="shared" si="278"/>
        <v>183.1</v>
      </c>
      <c r="M407">
        <v>407</v>
      </c>
      <c r="N407">
        <f t="shared" si="279"/>
        <v>406</v>
      </c>
      <c r="O407">
        <f t="shared" si="280"/>
        <v>0.9595851216022776</v>
      </c>
      <c r="P407">
        <f t="shared" si="281"/>
        <v>66.900000000000006</v>
      </c>
      <c r="Q407">
        <v>407</v>
      </c>
      <c r="R407">
        <f t="shared" si="282"/>
        <v>406</v>
      </c>
      <c r="S407">
        <f t="shared" si="283"/>
        <v>0.9595851216022776</v>
      </c>
      <c r="T407">
        <f t="shared" si="284"/>
        <v>55.5</v>
      </c>
      <c r="U407">
        <v>407</v>
      </c>
      <c r="V407">
        <f t="shared" si="285"/>
        <v>406</v>
      </c>
      <c r="W407">
        <f t="shared" si="286"/>
        <v>0.9595851216022776</v>
      </c>
      <c r="X407">
        <f t="shared" si="287"/>
        <v>2935</v>
      </c>
      <c r="Y407">
        <v>407</v>
      </c>
      <c r="Z407">
        <f t="shared" si="288"/>
        <v>406</v>
      </c>
      <c r="AA407">
        <f t="shared" si="289"/>
        <v>0.9595851216022776</v>
      </c>
      <c r="AB407">
        <f t="shared" si="290"/>
        <v>141</v>
      </c>
      <c r="AC407">
        <v>407</v>
      </c>
      <c r="AD407">
        <f t="shared" si="291"/>
        <v>406</v>
      </c>
      <c r="AE407">
        <f t="shared" si="292"/>
        <v>0.9595851216022776</v>
      </c>
      <c r="AF407">
        <f t="shared" si="293"/>
        <v>3.58</v>
      </c>
      <c r="AG407">
        <v>407</v>
      </c>
      <c r="AH407">
        <f t="shared" si="294"/>
        <v>406</v>
      </c>
      <c r="AI407">
        <f t="shared" si="295"/>
        <v>0.9595851216022776</v>
      </c>
      <c r="AJ407">
        <f t="shared" si="296"/>
        <v>3.41</v>
      </c>
      <c r="AK407">
        <v>407</v>
      </c>
      <c r="AL407">
        <f t="shared" si="297"/>
        <v>406</v>
      </c>
      <c r="AM407">
        <f t="shared" si="298"/>
        <v>0.9595851216022776</v>
      </c>
      <c r="AN407">
        <f t="shared" si="299"/>
        <v>9.4</v>
      </c>
      <c r="AO407">
        <v>407</v>
      </c>
      <c r="AP407">
        <f t="shared" si="300"/>
        <v>406</v>
      </c>
      <c r="AQ407">
        <f t="shared" si="301"/>
        <v>0.9595851216022776</v>
      </c>
      <c r="AR407">
        <f t="shared" si="302"/>
        <v>116</v>
      </c>
      <c r="AS407">
        <v>407</v>
      </c>
      <c r="AT407">
        <f t="shared" si="303"/>
        <v>406</v>
      </c>
      <c r="AU407">
        <f t="shared" si="304"/>
        <v>0.9595851216022776</v>
      </c>
      <c r="AV407">
        <f t="shared" si="305"/>
        <v>5500</v>
      </c>
      <c r="AW407">
        <v>407</v>
      </c>
      <c r="AX407">
        <f t="shared" si="306"/>
        <v>406</v>
      </c>
      <c r="AY407">
        <f t="shared" si="307"/>
        <v>0.9595851216022776</v>
      </c>
      <c r="AZ407">
        <f t="shared" si="308"/>
        <v>30</v>
      </c>
      <c r="BA407">
        <v>407</v>
      </c>
      <c r="BB407">
        <f t="shared" si="309"/>
        <v>406</v>
      </c>
      <c r="BC407">
        <f t="shared" si="310"/>
        <v>0.9595851216022776</v>
      </c>
      <c r="BD407">
        <f t="shared" si="311"/>
        <v>34</v>
      </c>
      <c r="BE407">
        <v>407</v>
      </c>
      <c r="BF407">
        <f t="shared" si="312"/>
        <v>406</v>
      </c>
      <c r="BG407">
        <f t="shared" si="313"/>
        <v>0.9595851216022776</v>
      </c>
      <c r="BH407">
        <f t="shared" si="314"/>
        <v>16503</v>
      </c>
    </row>
    <row r="408" spans="1:60" x14ac:dyDescent="0.25">
      <c r="A408">
        <v>408</v>
      </c>
      <c r="B408">
        <f t="shared" si="270"/>
        <v>407</v>
      </c>
      <c r="C408">
        <f t="shared" si="271"/>
        <v>0.95886981402001714</v>
      </c>
      <c r="D408">
        <f t="shared" si="272"/>
        <v>0</v>
      </c>
      <c r="E408">
        <v>408</v>
      </c>
      <c r="F408">
        <f t="shared" si="273"/>
        <v>407</v>
      </c>
      <c r="G408">
        <f t="shared" si="274"/>
        <v>0.95886981402001714</v>
      </c>
      <c r="H408">
        <f t="shared" si="275"/>
        <v>94.5</v>
      </c>
      <c r="I408">
        <v>408</v>
      </c>
      <c r="J408">
        <f t="shared" si="276"/>
        <v>407</v>
      </c>
      <c r="K408">
        <f t="shared" si="277"/>
        <v>0.95886981402001714</v>
      </c>
      <c r="L408">
        <f t="shared" si="278"/>
        <v>166.3</v>
      </c>
      <c r="M408">
        <v>408</v>
      </c>
      <c r="N408">
        <f t="shared" si="279"/>
        <v>407</v>
      </c>
      <c r="O408">
        <f t="shared" si="280"/>
        <v>0.95886981402001714</v>
      </c>
      <c r="P408">
        <f t="shared" si="281"/>
        <v>64.099999999999994</v>
      </c>
      <c r="Q408">
        <v>408</v>
      </c>
      <c r="R408">
        <f t="shared" si="282"/>
        <v>407</v>
      </c>
      <c r="S408">
        <f t="shared" si="283"/>
        <v>0.95886981402001714</v>
      </c>
      <c r="T408">
        <f t="shared" si="284"/>
        <v>52</v>
      </c>
      <c r="U408">
        <v>408</v>
      </c>
      <c r="V408">
        <f t="shared" si="285"/>
        <v>407</v>
      </c>
      <c r="W408">
        <f t="shared" si="286"/>
        <v>0.95886981402001714</v>
      </c>
      <c r="X408">
        <f t="shared" si="287"/>
        <v>2145</v>
      </c>
      <c r="Y408">
        <v>408</v>
      </c>
      <c r="Z408">
        <f t="shared" si="288"/>
        <v>407</v>
      </c>
      <c r="AA408">
        <f t="shared" si="289"/>
        <v>0.95886981402001714</v>
      </c>
      <c r="AB408">
        <f t="shared" si="290"/>
        <v>97</v>
      </c>
      <c r="AC408">
        <v>408</v>
      </c>
      <c r="AD408">
        <f t="shared" si="291"/>
        <v>407</v>
      </c>
      <c r="AE408">
        <f t="shared" si="292"/>
        <v>0.95886981402001714</v>
      </c>
      <c r="AF408">
        <f t="shared" si="293"/>
        <v>3.15</v>
      </c>
      <c r="AG408">
        <v>408</v>
      </c>
      <c r="AH408">
        <f t="shared" si="294"/>
        <v>407</v>
      </c>
      <c r="AI408">
        <f t="shared" si="295"/>
        <v>0.95886981402001714</v>
      </c>
      <c r="AJ408">
        <f t="shared" si="296"/>
        <v>3.11</v>
      </c>
      <c r="AK408">
        <v>408</v>
      </c>
      <c r="AL408">
        <f t="shared" si="297"/>
        <v>407</v>
      </c>
      <c r="AM408">
        <f t="shared" si="298"/>
        <v>0.95886981402001714</v>
      </c>
      <c r="AN408">
        <f t="shared" si="299"/>
        <v>8.6</v>
      </c>
      <c r="AO408">
        <v>408</v>
      </c>
      <c r="AP408">
        <f t="shared" si="300"/>
        <v>407</v>
      </c>
      <c r="AQ408">
        <f t="shared" si="301"/>
        <v>0.95886981402001714</v>
      </c>
      <c r="AR408">
        <f t="shared" si="302"/>
        <v>70</v>
      </c>
      <c r="AS408">
        <v>408</v>
      </c>
      <c r="AT408">
        <f t="shared" si="303"/>
        <v>407</v>
      </c>
      <c r="AU408">
        <f t="shared" si="304"/>
        <v>0.95886981402001714</v>
      </c>
      <c r="AV408">
        <f t="shared" si="305"/>
        <v>4800</v>
      </c>
      <c r="AW408">
        <v>408</v>
      </c>
      <c r="AX408">
        <f t="shared" si="306"/>
        <v>407</v>
      </c>
      <c r="AY408">
        <f t="shared" si="307"/>
        <v>0.95886981402001714</v>
      </c>
      <c r="AZ408">
        <f t="shared" si="308"/>
        <v>19</v>
      </c>
      <c r="BA408">
        <v>408</v>
      </c>
      <c r="BB408">
        <f t="shared" si="309"/>
        <v>407</v>
      </c>
      <c r="BC408">
        <f t="shared" si="310"/>
        <v>0.95886981402001714</v>
      </c>
      <c r="BD408">
        <f t="shared" si="311"/>
        <v>25</v>
      </c>
      <c r="BE408">
        <v>408</v>
      </c>
      <c r="BF408">
        <f t="shared" si="312"/>
        <v>407</v>
      </c>
      <c r="BG408">
        <f t="shared" si="313"/>
        <v>0.95886981402001714</v>
      </c>
      <c r="BH408">
        <f t="shared" si="314"/>
        <v>7788</v>
      </c>
    </row>
    <row r="409" spans="1:60" x14ac:dyDescent="0.25">
      <c r="A409">
        <v>409</v>
      </c>
      <c r="B409">
        <f t="shared" si="270"/>
        <v>408</v>
      </c>
      <c r="C409">
        <f t="shared" si="271"/>
        <v>0.95815450643775679</v>
      </c>
      <c r="D409">
        <f t="shared" si="272"/>
        <v>2</v>
      </c>
      <c r="E409">
        <v>409</v>
      </c>
      <c r="F409">
        <f t="shared" si="273"/>
        <v>408</v>
      </c>
      <c r="G409">
        <f t="shared" si="274"/>
        <v>0.95815450643775679</v>
      </c>
      <c r="H409">
        <f t="shared" si="275"/>
        <v>102.4</v>
      </c>
      <c r="I409">
        <v>409</v>
      </c>
      <c r="J409">
        <f t="shared" si="276"/>
        <v>408</v>
      </c>
      <c r="K409">
        <f t="shared" si="277"/>
        <v>0.95815450643775679</v>
      </c>
      <c r="L409">
        <f t="shared" si="278"/>
        <v>183.1</v>
      </c>
      <c r="M409">
        <v>409</v>
      </c>
      <c r="N409">
        <f t="shared" si="279"/>
        <v>408</v>
      </c>
      <c r="O409">
        <f t="shared" si="280"/>
        <v>0.95815450643775679</v>
      </c>
      <c r="P409">
        <f t="shared" si="281"/>
        <v>66.900000000000006</v>
      </c>
      <c r="Q409">
        <v>409</v>
      </c>
      <c r="R409">
        <f t="shared" si="282"/>
        <v>408</v>
      </c>
      <c r="S409">
        <f t="shared" si="283"/>
        <v>0.95815450643775679</v>
      </c>
      <c r="T409">
        <f t="shared" si="284"/>
        <v>55.5</v>
      </c>
      <c r="U409">
        <v>409</v>
      </c>
      <c r="V409">
        <f t="shared" si="285"/>
        <v>408</v>
      </c>
      <c r="W409">
        <f t="shared" si="286"/>
        <v>0.95815450643775679</v>
      </c>
      <c r="X409">
        <f t="shared" si="287"/>
        <v>2935</v>
      </c>
      <c r="Y409">
        <v>409</v>
      </c>
      <c r="Z409">
        <f t="shared" si="288"/>
        <v>408</v>
      </c>
      <c r="AA409">
        <f t="shared" si="289"/>
        <v>0.95815450643775679</v>
      </c>
      <c r="AB409">
        <f t="shared" si="290"/>
        <v>141</v>
      </c>
      <c r="AC409">
        <v>409</v>
      </c>
      <c r="AD409">
        <f t="shared" si="291"/>
        <v>408</v>
      </c>
      <c r="AE409">
        <f t="shared" si="292"/>
        <v>0.95815450643775679</v>
      </c>
      <c r="AF409">
        <f t="shared" si="293"/>
        <v>3.58</v>
      </c>
      <c r="AG409">
        <v>409</v>
      </c>
      <c r="AH409">
        <f t="shared" si="294"/>
        <v>408</v>
      </c>
      <c r="AI409">
        <f t="shared" si="295"/>
        <v>0.95815450643775679</v>
      </c>
      <c r="AJ409">
        <f t="shared" si="296"/>
        <v>3.41</v>
      </c>
      <c r="AK409">
        <v>409</v>
      </c>
      <c r="AL409">
        <f t="shared" si="297"/>
        <v>408</v>
      </c>
      <c r="AM409">
        <f t="shared" si="298"/>
        <v>0.95815450643775679</v>
      </c>
      <c r="AN409">
        <f t="shared" si="299"/>
        <v>9.4</v>
      </c>
      <c r="AO409">
        <v>409</v>
      </c>
      <c r="AP409">
        <f t="shared" si="300"/>
        <v>408</v>
      </c>
      <c r="AQ409">
        <f t="shared" si="301"/>
        <v>0.95815450643775679</v>
      </c>
      <c r="AR409">
        <f t="shared" si="302"/>
        <v>116</v>
      </c>
      <c r="AS409">
        <v>409</v>
      </c>
      <c r="AT409">
        <f t="shared" si="303"/>
        <v>408</v>
      </c>
      <c r="AU409">
        <f t="shared" si="304"/>
        <v>0.95815450643775679</v>
      </c>
      <c r="AV409">
        <f t="shared" si="305"/>
        <v>5500</v>
      </c>
      <c r="AW409">
        <v>409</v>
      </c>
      <c r="AX409">
        <f t="shared" si="306"/>
        <v>408</v>
      </c>
      <c r="AY409">
        <f t="shared" si="307"/>
        <v>0.95815450643775679</v>
      </c>
      <c r="AZ409">
        <f t="shared" si="308"/>
        <v>30</v>
      </c>
      <c r="BA409">
        <v>409</v>
      </c>
      <c r="BB409">
        <f t="shared" si="309"/>
        <v>408</v>
      </c>
      <c r="BC409">
        <f t="shared" si="310"/>
        <v>0.95815450643775679</v>
      </c>
      <c r="BD409">
        <f t="shared" si="311"/>
        <v>34</v>
      </c>
      <c r="BE409">
        <v>409</v>
      </c>
      <c r="BF409">
        <f t="shared" si="312"/>
        <v>408</v>
      </c>
      <c r="BG409">
        <f t="shared" si="313"/>
        <v>0.95815450643775679</v>
      </c>
      <c r="BH409">
        <f t="shared" si="314"/>
        <v>16503</v>
      </c>
    </row>
    <row r="410" spans="1:60" x14ac:dyDescent="0.25">
      <c r="A410">
        <v>410</v>
      </c>
      <c r="B410">
        <f t="shared" si="270"/>
        <v>409</v>
      </c>
      <c r="C410">
        <f t="shared" si="271"/>
        <v>0.95743919885549644</v>
      </c>
      <c r="D410">
        <f t="shared" si="272"/>
        <v>0</v>
      </c>
      <c r="E410">
        <v>410</v>
      </c>
      <c r="F410">
        <f t="shared" si="273"/>
        <v>409</v>
      </c>
      <c r="G410">
        <f t="shared" si="274"/>
        <v>0.95743919885549644</v>
      </c>
      <c r="H410">
        <f t="shared" si="275"/>
        <v>94.5</v>
      </c>
      <c r="I410">
        <v>410</v>
      </c>
      <c r="J410">
        <f t="shared" si="276"/>
        <v>409</v>
      </c>
      <c r="K410">
        <f t="shared" si="277"/>
        <v>0.95743919885549644</v>
      </c>
      <c r="L410">
        <f t="shared" si="278"/>
        <v>166.3</v>
      </c>
      <c r="M410">
        <v>410</v>
      </c>
      <c r="N410">
        <f t="shared" si="279"/>
        <v>409</v>
      </c>
      <c r="O410">
        <f t="shared" si="280"/>
        <v>0.95743919885549644</v>
      </c>
      <c r="P410">
        <f t="shared" si="281"/>
        <v>64.099999999999994</v>
      </c>
      <c r="Q410">
        <v>410</v>
      </c>
      <c r="R410">
        <f t="shared" si="282"/>
        <v>409</v>
      </c>
      <c r="S410">
        <f t="shared" si="283"/>
        <v>0.95743919885549644</v>
      </c>
      <c r="T410">
        <f t="shared" si="284"/>
        <v>52</v>
      </c>
      <c r="U410">
        <v>410</v>
      </c>
      <c r="V410">
        <f t="shared" si="285"/>
        <v>409</v>
      </c>
      <c r="W410">
        <f t="shared" si="286"/>
        <v>0.95743919885549644</v>
      </c>
      <c r="X410">
        <f t="shared" si="287"/>
        <v>2145</v>
      </c>
      <c r="Y410">
        <v>410</v>
      </c>
      <c r="Z410">
        <f t="shared" si="288"/>
        <v>409</v>
      </c>
      <c r="AA410">
        <f t="shared" si="289"/>
        <v>0.95743919885549644</v>
      </c>
      <c r="AB410">
        <f t="shared" si="290"/>
        <v>97</v>
      </c>
      <c r="AC410">
        <v>410</v>
      </c>
      <c r="AD410">
        <f t="shared" si="291"/>
        <v>409</v>
      </c>
      <c r="AE410">
        <f t="shared" si="292"/>
        <v>0.95743919885549644</v>
      </c>
      <c r="AF410">
        <f t="shared" si="293"/>
        <v>3.15</v>
      </c>
      <c r="AG410">
        <v>410</v>
      </c>
      <c r="AH410">
        <f t="shared" si="294"/>
        <v>409</v>
      </c>
      <c r="AI410">
        <f t="shared" si="295"/>
        <v>0.95743919885549644</v>
      </c>
      <c r="AJ410">
        <f t="shared" si="296"/>
        <v>3.11</v>
      </c>
      <c r="AK410">
        <v>410</v>
      </c>
      <c r="AL410">
        <f t="shared" si="297"/>
        <v>409</v>
      </c>
      <c r="AM410">
        <f t="shared" si="298"/>
        <v>0.95743919885549644</v>
      </c>
      <c r="AN410">
        <f t="shared" si="299"/>
        <v>8.6</v>
      </c>
      <c r="AO410">
        <v>410</v>
      </c>
      <c r="AP410">
        <f t="shared" si="300"/>
        <v>409</v>
      </c>
      <c r="AQ410">
        <f t="shared" si="301"/>
        <v>0.95743919885549644</v>
      </c>
      <c r="AR410">
        <f t="shared" si="302"/>
        <v>70</v>
      </c>
      <c r="AS410">
        <v>410</v>
      </c>
      <c r="AT410">
        <f t="shared" si="303"/>
        <v>409</v>
      </c>
      <c r="AU410">
        <f t="shared" si="304"/>
        <v>0.95743919885549644</v>
      </c>
      <c r="AV410">
        <f t="shared" si="305"/>
        <v>4800</v>
      </c>
      <c r="AW410">
        <v>410</v>
      </c>
      <c r="AX410">
        <f t="shared" si="306"/>
        <v>409</v>
      </c>
      <c r="AY410">
        <f t="shared" si="307"/>
        <v>0.95743919885549644</v>
      </c>
      <c r="AZ410">
        <f t="shared" si="308"/>
        <v>19</v>
      </c>
      <c r="BA410">
        <v>410</v>
      </c>
      <c r="BB410">
        <f t="shared" si="309"/>
        <v>409</v>
      </c>
      <c r="BC410">
        <f t="shared" si="310"/>
        <v>0.95743919885549644</v>
      </c>
      <c r="BD410">
        <f t="shared" si="311"/>
        <v>25</v>
      </c>
      <c r="BE410">
        <v>410</v>
      </c>
      <c r="BF410">
        <f t="shared" si="312"/>
        <v>409</v>
      </c>
      <c r="BG410">
        <f t="shared" si="313"/>
        <v>0.95743919885549644</v>
      </c>
      <c r="BH410">
        <f t="shared" si="314"/>
        <v>7788</v>
      </c>
    </row>
    <row r="411" spans="1:60" x14ac:dyDescent="0.25">
      <c r="A411">
        <v>411</v>
      </c>
      <c r="B411">
        <f t="shared" si="270"/>
        <v>410</v>
      </c>
      <c r="C411">
        <f t="shared" si="271"/>
        <v>0.95672389127323598</v>
      </c>
      <c r="D411">
        <f t="shared" si="272"/>
        <v>2</v>
      </c>
      <c r="E411">
        <v>411</v>
      </c>
      <c r="F411">
        <f t="shared" si="273"/>
        <v>410</v>
      </c>
      <c r="G411">
        <f t="shared" si="274"/>
        <v>0.95672389127323598</v>
      </c>
      <c r="H411">
        <f t="shared" si="275"/>
        <v>102.4</v>
      </c>
      <c r="I411">
        <v>411</v>
      </c>
      <c r="J411">
        <f t="shared" si="276"/>
        <v>410</v>
      </c>
      <c r="K411">
        <f t="shared" si="277"/>
        <v>0.95672389127323598</v>
      </c>
      <c r="L411">
        <f t="shared" si="278"/>
        <v>183.1</v>
      </c>
      <c r="M411">
        <v>411</v>
      </c>
      <c r="N411">
        <f t="shared" si="279"/>
        <v>410</v>
      </c>
      <c r="O411">
        <f t="shared" si="280"/>
        <v>0.95672389127323598</v>
      </c>
      <c r="P411">
        <f t="shared" si="281"/>
        <v>66.900000000000006</v>
      </c>
      <c r="Q411">
        <v>411</v>
      </c>
      <c r="R411">
        <f t="shared" si="282"/>
        <v>410</v>
      </c>
      <c r="S411">
        <f t="shared" si="283"/>
        <v>0.95672389127323598</v>
      </c>
      <c r="T411">
        <f t="shared" si="284"/>
        <v>55.5</v>
      </c>
      <c r="U411">
        <v>411</v>
      </c>
      <c r="V411">
        <f t="shared" si="285"/>
        <v>410</v>
      </c>
      <c r="W411">
        <f t="shared" si="286"/>
        <v>0.95672389127323598</v>
      </c>
      <c r="X411">
        <f t="shared" si="287"/>
        <v>2935</v>
      </c>
      <c r="Y411">
        <v>411</v>
      </c>
      <c r="Z411">
        <f t="shared" si="288"/>
        <v>410</v>
      </c>
      <c r="AA411">
        <f t="shared" si="289"/>
        <v>0.95672389127323598</v>
      </c>
      <c r="AB411">
        <f t="shared" si="290"/>
        <v>141</v>
      </c>
      <c r="AC411">
        <v>411</v>
      </c>
      <c r="AD411">
        <f t="shared" si="291"/>
        <v>410</v>
      </c>
      <c r="AE411">
        <f t="shared" si="292"/>
        <v>0.95672389127323598</v>
      </c>
      <c r="AF411">
        <f t="shared" si="293"/>
        <v>3.58</v>
      </c>
      <c r="AG411">
        <v>411</v>
      </c>
      <c r="AH411">
        <f t="shared" si="294"/>
        <v>410</v>
      </c>
      <c r="AI411">
        <f t="shared" si="295"/>
        <v>0.95672389127323598</v>
      </c>
      <c r="AJ411">
        <f t="shared" si="296"/>
        <v>3.41</v>
      </c>
      <c r="AK411">
        <v>411</v>
      </c>
      <c r="AL411">
        <f t="shared" si="297"/>
        <v>410</v>
      </c>
      <c r="AM411">
        <f t="shared" si="298"/>
        <v>0.95672389127323598</v>
      </c>
      <c r="AN411">
        <f t="shared" si="299"/>
        <v>9.4</v>
      </c>
      <c r="AO411">
        <v>411</v>
      </c>
      <c r="AP411">
        <f t="shared" si="300"/>
        <v>410</v>
      </c>
      <c r="AQ411">
        <f t="shared" si="301"/>
        <v>0.95672389127323598</v>
      </c>
      <c r="AR411">
        <f t="shared" si="302"/>
        <v>116</v>
      </c>
      <c r="AS411">
        <v>411</v>
      </c>
      <c r="AT411">
        <f t="shared" si="303"/>
        <v>410</v>
      </c>
      <c r="AU411">
        <f t="shared" si="304"/>
        <v>0.95672389127323598</v>
      </c>
      <c r="AV411">
        <f t="shared" si="305"/>
        <v>5500</v>
      </c>
      <c r="AW411">
        <v>411</v>
      </c>
      <c r="AX411">
        <f t="shared" si="306"/>
        <v>410</v>
      </c>
      <c r="AY411">
        <f t="shared" si="307"/>
        <v>0.95672389127323598</v>
      </c>
      <c r="AZ411">
        <f t="shared" si="308"/>
        <v>30</v>
      </c>
      <c r="BA411">
        <v>411</v>
      </c>
      <c r="BB411">
        <f t="shared" si="309"/>
        <v>410</v>
      </c>
      <c r="BC411">
        <f t="shared" si="310"/>
        <v>0.95672389127323598</v>
      </c>
      <c r="BD411">
        <f t="shared" si="311"/>
        <v>34</v>
      </c>
      <c r="BE411">
        <v>411</v>
      </c>
      <c r="BF411">
        <f t="shared" si="312"/>
        <v>410</v>
      </c>
      <c r="BG411">
        <f t="shared" si="313"/>
        <v>0.95672389127323598</v>
      </c>
      <c r="BH411">
        <f t="shared" si="314"/>
        <v>16503</v>
      </c>
    </row>
    <row r="412" spans="1:60" x14ac:dyDescent="0.25">
      <c r="A412">
        <v>412</v>
      </c>
      <c r="B412">
        <f t="shared" si="270"/>
        <v>411</v>
      </c>
      <c r="C412">
        <f t="shared" si="271"/>
        <v>0.95600858369097552</v>
      </c>
      <c r="D412">
        <f t="shared" si="272"/>
        <v>0</v>
      </c>
      <c r="E412">
        <v>412</v>
      </c>
      <c r="F412">
        <f t="shared" si="273"/>
        <v>411</v>
      </c>
      <c r="G412">
        <f t="shared" si="274"/>
        <v>0.95600858369097552</v>
      </c>
      <c r="H412">
        <f t="shared" si="275"/>
        <v>94.5</v>
      </c>
      <c r="I412">
        <v>412</v>
      </c>
      <c r="J412">
        <f t="shared" si="276"/>
        <v>411</v>
      </c>
      <c r="K412">
        <f t="shared" si="277"/>
        <v>0.95600858369097552</v>
      </c>
      <c r="L412">
        <f t="shared" si="278"/>
        <v>166.3</v>
      </c>
      <c r="M412">
        <v>412</v>
      </c>
      <c r="N412">
        <f t="shared" si="279"/>
        <v>411</v>
      </c>
      <c r="O412">
        <f t="shared" si="280"/>
        <v>0.95600858369097552</v>
      </c>
      <c r="P412">
        <f t="shared" si="281"/>
        <v>64.099999999999994</v>
      </c>
      <c r="Q412">
        <v>412</v>
      </c>
      <c r="R412">
        <f t="shared" si="282"/>
        <v>411</v>
      </c>
      <c r="S412">
        <f t="shared" si="283"/>
        <v>0.95600858369097552</v>
      </c>
      <c r="T412">
        <f t="shared" si="284"/>
        <v>52</v>
      </c>
      <c r="U412">
        <v>412</v>
      </c>
      <c r="V412">
        <f t="shared" si="285"/>
        <v>411</v>
      </c>
      <c r="W412">
        <f t="shared" si="286"/>
        <v>0.95600858369097552</v>
      </c>
      <c r="X412">
        <f t="shared" si="287"/>
        <v>2145</v>
      </c>
      <c r="Y412">
        <v>412</v>
      </c>
      <c r="Z412">
        <f t="shared" si="288"/>
        <v>411</v>
      </c>
      <c r="AA412">
        <f t="shared" si="289"/>
        <v>0.95600858369097552</v>
      </c>
      <c r="AB412">
        <f t="shared" si="290"/>
        <v>97</v>
      </c>
      <c r="AC412">
        <v>412</v>
      </c>
      <c r="AD412">
        <f t="shared" si="291"/>
        <v>411</v>
      </c>
      <c r="AE412">
        <f t="shared" si="292"/>
        <v>0.95600858369097552</v>
      </c>
      <c r="AF412">
        <f t="shared" si="293"/>
        <v>3.15</v>
      </c>
      <c r="AG412">
        <v>412</v>
      </c>
      <c r="AH412">
        <f t="shared" si="294"/>
        <v>411</v>
      </c>
      <c r="AI412">
        <f t="shared" si="295"/>
        <v>0.95600858369097552</v>
      </c>
      <c r="AJ412">
        <f t="shared" si="296"/>
        <v>3.11</v>
      </c>
      <c r="AK412">
        <v>412</v>
      </c>
      <c r="AL412">
        <f t="shared" si="297"/>
        <v>411</v>
      </c>
      <c r="AM412">
        <f t="shared" si="298"/>
        <v>0.95600858369097552</v>
      </c>
      <c r="AN412">
        <f t="shared" si="299"/>
        <v>8.6</v>
      </c>
      <c r="AO412">
        <v>412</v>
      </c>
      <c r="AP412">
        <f t="shared" si="300"/>
        <v>411</v>
      </c>
      <c r="AQ412">
        <f t="shared" si="301"/>
        <v>0.95600858369097552</v>
      </c>
      <c r="AR412">
        <f t="shared" si="302"/>
        <v>70</v>
      </c>
      <c r="AS412">
        <v>412</v>
      </c>
      <c r="AT412">
        <f t="shared" si="303"/>
        <v>411</v>
      </c>
      <c r="AU412">
        <f t="shared" si="304"/>
        <v>0.95600858369097552</v>
      </c>
      <c r="AV412">
        <f t="shared" si="305"/>
        <v>4800</v>
      </c>
      <c r="AW412">
        <v>412</v>
      </c>
      <c r="AX412">
        <f t="shared" si="306"/>
        <v>411</v>
      </c>
      <c r="AY412">
        <f t="shared" si="307"/>
        <v>0.95600858369097552</v>
      </c>
      <c r="AZ412">
        <f t="shared" si="308"/>
        <v>19</v>
      </c>
      <c r="BA412">
        <v>412</v>
      </c>
      <c r="BB412">
        <f t="shared" si="309"/>
        <v>411</v>
      </c>
      <c r="BC412">
        <f t="shared" si="310"/>
        <v>0.95600858369097552</v>
      </c>
      <c r="BD412">
        <f t="shared" si="311"/>
        <v>25</v>
      </c>
      <c r="BE412">
        <v>412</v>
      </c>
      <c r="BF412">
        <f t="shared" si="312"/>
        <v>411</v>
      </c>
      <c r="BG412">
        <f t="shared" si="313"/>
        <v>0.95600858369097552</v>
      </c>
      <c r="BH412">
        <f t="shared" si="314"/>
        <v>7788</v>
      </c>
    </row>
    <row r="413" spans="1:60" x14ac:dyDescent="0.25">
      <c r="A413">
        <v>413</v>
      </c>
      <c r="B413">
        <f t="shared" si="270"/>
        <v>412</v>
      </c>
      <c r="C413">
        <f t="shared" si="271"/>
        <v>0.95529327610871517</v>
      </c>
      <c r="D413">
        <f t="shared" si="272"/>
        <v>2</v>
      </c>
      <c r="E413">
        <v>413</v>
      </c>
      <c r="F413">
        <f t="shared" si="273"/>
        <v>412</v>
      </c>
      <c r="G413">
        <f t="shared" si="274"/>
        <v>0.95529327610871517</v>
      </c>
      <c r="H413">
        <f t="shared" si="275"/>
        <v>102.4</v>
      </c>
      <c r="I413">
        <v>413</v>
      </c>
      <c r="J413">
        <f t="shared" si="276"/>
        <v>412</v>
      </c>
      <c r="K413">
        <f t="shared" si="277"/>
        <v>0.95529327610871517</v>
      </c>
      <c r="L413">
        <f t="shared" si="278"/>
        <v>183.1</v>
      </c>
      <c r="M413">
        <v>413</v>
      </c>
      <c r="N413">
        <f t="shared" si="279"/>
        <v>412</v>
      </c>
      <c r="O413">
        <f t="shared" si="280"/>
        <v>0.95529327610871517</v>
      </c>
      <c r="P413">
        <f t="shared" si="281"/>
        <v>66.900000000000006</v>
      </c>
      <c r="Q413">
        <v>413</v>
      </c>
      <c r="R413">
        <f t="shared" si="282"/>
        <v>412</v>
      </c>
      <c r="S413">
        <f t="shared" si="283"/>
        <v>0.95529327610871517</v>
      </c>
      <c r="T413">
        <f t="shared" si="284"/>
        <v>55.5</v>
      </c>
      <c r="U413">
        <v>413</v>
      </c>
      <c r="V413">
        <f t="shared" si="285"/>
        <v>412</v>
      </c>
      <c r="W413">
        <f t="shared" si="286"/>
        <v>0.95529327610871517</v>
      </c>
      <c r="X413">
        <f t="shared" si="287"/>
        <v>2935</v>
      </c>
      <c r="Y413">
        <v>413</v>
      </c>
      <c r="Z413">
        <f t="shared" si="288"/>
        <v>412</v>
      </c>
      <c r="AA413">
        <f t="shared" si="289"/>
        <v>0.95529327610871517</v>
      </c>
      <c r="AB413">
        <f t="shared" si="290"/>
        <v>141</v>
      </c>
      <c r="AC413">
        <v>413</v>
      </c>
      <c r="AD413">
        <f t="shared" si="291"/>
        <v>412</v>
      </c>
      <c r="AE413">
        <f t="shared" si="292"/>
        <v>0.95529327610871517</v>
      </c>
      <c r="AF413">
        <f t="shared" si="293"/>
        <v>3.58</v>
      </c>
      <c r="AG413">
        <v>413</v>
      </c>
      <c r="AH413">
        <f t="shared" si="294"/>
        <v>412</v>
      </c>
      <c r="AI413">
        <f t="shared" si="295"/>
        <v>0.95529327610871517</v>
      </c>
      <c r="AJ413">
        <f t="shared" si="296"/>
        <v>3.41</v>
      </c>
      <c r="AK413">
        <v>413</v>
      </c>
      <c r="AL413">
        <f t="shared" si="297"/>
        <v>412</v>
      </c>
      <c r="AM413">
        <f t="shared" si="298"/>
        <v>0.95529327610871517</v>
      </c>
      <c r="AN413">
        <f t="shared" si="299"/>
        <v>9.4</v>
      </c>
      <c r="AO413">
        <v>413</v>
      </c>
      <c r="AP413">
        <f t="shared" si="300"/>
        <v>412</v>
      </c>
      <c r="AQ413">
        <f t="shared" si="301"/>
        <v>0.95529327610871517</v>
      </c>
      <c r="AR413">
        <f t="shared" si="302"/>
        <v>116</v>
      </c>
      <c r="AS413">
        <v>413</v>
      </c>
      <c r="AT413">
        <f t="shared" si="303"/>
        <v>412</v>
      </c>
      <c r="AU413">
        <f t="shared" si="304"/>
        <v>0.95529327610871517</v>
      </c>
      <c r="AV413">
        <f t="shared" si="305"/>
        <v>5500</v>
      </c>
      <c r="AW413">
        <v>413</v>
      </c>
      <c r="AX413">
        <f t="shared" si="306"/>
        <v>412</v>
      </c>
      <c r="AY413">
        <f t="shared" si="307"/>
        <v>0.95529327610871517</v>
      </c>
      <c r="AZ413">
        <f t="shared" si="308"/>
        <v>30</v>
      </c>
      <c r="BA413">
        <v>413</v>
      </c>
      <c r="BB413">
        <f t="shared" si="309"/>
        <v>412</v>
      </c>
      <c r="BC413">
        <f t="shared" si="310"/>
        <v>0.95529327610871517</v>
      </c>
      <c r="BD413">
        <f t="shared" si="311"/>
        <v>34</v>
      </c>
      <c r="BE413">
        <v>413</v>
      </c>
      <c r="BF413">
        <f t="shared" si="312"/>
        <v>412</v>
      </c>
      <c r="BG413">
        <f t="shared" si="313"/>
        <v>0.95529327610871517</v>
      </c>
      <c r="BH413">
        <f t="shared" si="314"/>
        <v>16503</v>
      </c>
    </row>
    <row r="414" spans="1:60" x14ac:dyDescent="0.25">
      <c r="A414">
        <v>414</v>
      </c>
      <c r="B414">
        <f t="shared" si="270"/>
        <v>413</v>
      </c>
      <c r="C414">
        <f t="shared" si="271"/>
        <v>0.95457796852645482</v>
      </c>
      <c r="D414">
        <f t="shared" si="272"/>
        <v>0</v>
      </c>
      <c r="E414">
        <v>414</v>
      </c>
      <c r="F414">
        <f t="shared" si="273"/>
        <v>413</v>
      </c>
      <c r="G414">
        <f t="shared" si="274"/>
        <v>0.95457796852645482</v>
      </c>
      <c r="H414">
        <f t="shared" si="275"/>
        <v>94.5</v>
      </c>
      <c r="I414">
        <v>414</v>
      </c>
      <c r="J414">
        <f t="shared" si="276"/>
        <v>413</v>
      </c>
      <c r="K414">
        <f t="shared" si="277"/>
        <v>0.95457796852645482</v>
      </c>
      <c r="L414">
        <f t="shared" si="278"/>
        <v>166.3</v>
      </c>
      <c r="M414">
        <v>414</v>
      </c>
      <c r="N414">
        <f t="shared" si="279"/>
        <v>413</v>
      </c>
      <c r="O414">
        <f t="shared" si="280"/>
        <v>0.95457796852645482</v>
      </c>
      <c r="P414">
        <f t="shared" si="281"/>
        <v>64.099999999999994</v>
      </c>
      <c r="Q414">
        <v>414</v>
      </c>
      <c r="R414">
        <f t="shared" si="282"/>
        <v>413</v>
      </c>
      <c r="S414">
        <f t="shared" si="283"/>
        <v>0.95457796852645482</v>
      </c>
      <c r="T414">
        <f t="shared" si="284"/>
        <v>52</v>
      </c>
      <c r="U414">
        <v>414</v>
      </c>
      <c r="V414">
        <f t="shared" si="285"/>
        <v>413</v>
      </c>
      <c r="W414">
        <f t="shared" si="286"/>
        <v>0.95457796852645482</v>
      </c>
      <c r="X414">
        <f t="shared" si="287"/>
        <v>2145</v>
      </c>
      <c r="Y414">
        <v>414</v>
      </c>
      <c r="Z414">
        <f t="shared" si="288"/>
        <v>413</v>
      </c>
      <c r="AA414">
        <f t="shared" si="289"/>
        <v>0.95457796852645482</v>
      </c>
      <c r="AB414">
        <f t="shared" si="290"/>
        <v>97</v>
      </c>
      <c r="AC414">
        <v>414</v>
      </c>
      <c r="AD414">
        <f t="shared" si="291"/>
        <v>413</v>
      </c>
      <c r="AE414">
        <f t="shared" si="292"/>
        <v>0.95457796852645482</v>
      </c>
      <c r="AF414">
        <f t="shared" si="293"/>
        <v>3.15</v>
      </c>
      <c r="AG414">
        <v>414</v>
      </c>
      <c r="AH414">
        <f t="shared" si="294"/>
        <v>413</v>
      </c>
      <c r="AI414">
        <f t="shared" si="295"/>
        <v>0.95457796852645482</v>
      </c>
      <c r="AJ414">
        <f t="shared" si="296"/>
        <v>3.11</v>
      </c>
      <c r="AK414">
        <v>414</v>
      </c>
      <c r="AL414">
        <f t="shared" si="297"/>
        <v>413</v>
      </c>
      <c r="AM414">
        <f t="shared" si="298"/>
        <v>0.95457796852645482</v>
      </c>
      <c r="AN414">
        <f t="shared" si="299"/>
        <v>8.6</v>
      </c>
      <c r="AO414">
        <v>414</v>
      </c>
      <c r="AP414">
        <f t="shared" si="300"/>
        <v>413</v>
      </c>
      <c r="AQ414">
        <f t="shared" si="301"/>
        <v>0.95457796852645482</v>
      </c>
      <c r="AR414">
        <f t="shared" si="302"/>
        <v>70</v>
      </c>
      <c r="AS414">
        <v>414</v>
      </c>
      <c r="AT414">
        <f t="shared" si="303"/>
        <v>413</v>
      </c>
      <c r="AU414">
        <f t="shared" si="304"/>
        <v>0.95457796852645482</v>
      </c>
      <c r="AV414">
        <f t="shared" si="305"/>
        <v>4800</v>
      </c>
      <c r="AW414">
        <v>414</v>
      </c>
      <c r="AX414">
        <f t="shared" si="306"/>
        <v>413</v>
      </c>
      <c r="AY414">
        <f t="shared" si="307"/>
        <v>0.95457796852645482</v>
      </c>
      <c r="AZ414">
        <f t="shared" si="308"/>
        <v>19</v>
      </c>
      <c r="BA414">
        <v>414</v>
      </c>
      <c r="BB414">
        <f t="shared" si="309"/>
        <v>413</v>
      </c>
      <c r="BC414">
        <f t="shared" si="310"/>
        <v>0.95457796852645482</v>
      </c>
      <c r="BD414">
        <f t="shared" si="311"/>
        <v>25</v>
      </c>
      <c r="BE414">
        <v>414</v>
      </c>
      <c r="BF414">
        <f t="shared" si="312"/>
        <v>413</v>
      </c>
      <c r="BG414">
        <f t="shared" si="313"/>
        <v>0.95457796852645482</v>
      </c>
      <c r="BH414">
        <f t="shared" si="314"/>
        <v>7788</v>
      </c>
    </row>
    <row r="415" spans="1:60" x14ac:dyDescent="0.25">
      <c r="A415">
        <v>415</v>
      </c>
      <c r="B415">
        <f t="shared" si="270"/>
        <v>414</v>
      </c>
      <c r="C415">
        <f t="shared" si="271"/>
        <v>0.95386266094419436</v>
      </c>
      <c r="D415">
        <f t="shared" si="272"/>
        <v>2</v>
      </c>
      <c r="E415">
        <v>415</v>
      </c>
      <c r="F415">
        <f t="shared" si="273"/>
        <v>414</v>
      </c>
      <c r="G415">
        <f t="shared" si="274"/>
        <v>0.95386266094419436</v>
      </c>
      <c r="H415">
        <f t="shared" si="275"/>
        <v>102.4</v>
      </c>
      <c r="I415">
        <v>415</v>
      </c>
      <c r="J415">
        <f t="shared" si="276"/>
        <v>414</v>
      </c>
      <c r="K415">
        <f t="shared" si="277"/>
        <v>0.95386266094419436</v>
      </c>
      <c r="L415">
        <f t="shared" si="278"/>
        <v>183.1</v>
      </c>
      <c r="M415">
        <v>415</v>
      </c>
      <c r="N415">
        <f t="shared" si="279"/>
        <v>414</v>
      </c>
      <c r="O415">
        <f t="shared" si="280"/>
        <v>0.95386266094419436</v>
      </c>
      <c r="P415">
        <f t="shared" si="281"/>
        <v>66.900000000000006</v>
      </c>
      <c r="Q415">
        <v>415</v>
      </c>
      <c r="R415">
        <f t="shared" si="282"/>
        <v>414</v>
      </c>
      <c r="S415">
        <f t="shared" si="283"/>
        <v>0.95386266094419436</v>
      </c>
      <c r="T415">
        <f t="shared" si="284"/>
        <v>55.5</v>
      </c>
      <c r="U415">
        <v>415</v>
      </c>
      <c r="V415">
        <f t="shared" si="285"/>
        <v>414</v>
      </c>
      <c r="W415">
        <f t="shared" si="286"/>
        <v>0.95386266094419436</v>
      </c>
      <c r="X415">
        <f t="shared" si="287"/>
        <v>2935</v>
      </c>
      <c r="Y415">
        <v>415</v>
      </c>
      <c r="Z415">
        <f t="shared" si="288"/>
        <v>414</v>
      </c>
      <c r="AA415">
        <f t="shared" si="289"/>
        <v>0.95386266094419436</v>
      </c>
      <c r="AB415">
        <f t="shared" si="290"/>
        <v>141</v>
      </c>
      <c r="AC415">
        <v>415</v>
      </c>
      <c r="AD415">
        <f t="shared" si="291"/>
        <v>414</v>
      </c>
      <c r="AE415">
        <f t="shared" si="292"/>
        <v>0.95386266094419436</v>
      </c>
      <c r="AF415">
        <f t="shared" si="293"/>
        <v>3.58</v>
      </c>
      <c r="AG415">
        <v>415</v>
      </c>
      <c r="AH415">
        <f t="shared" si="294"/>
        <v>414</v>
      </c>
      <c r="AI415">
        <f t="shared" si="295"/>
        <v>0.95386266094419436</v>
      </c>
      <c r="AJ415">
        <f t="shared" si="296"/>
        <v>3.41</v>
      </c>
      <c r="AK415">
        <v>415</v>
      </c>
      <c r="AL415">
        <f t="shared" si="297"/>
        <v>414</v>
      </c>
      <c r="AM415">
        <f t="shared" si="298"/>
        <v>0.95386266094419436</v>
      </c>
      <c r="AN415">
        <f t="shared" si="299"/>
        <v>9.4</v>
      </c>
      <c r="AO415">
        <v>415</v>
      </c>
      <c r="AP415">
        <f t="shared" si="300"/>
        <v>414</v>
      </c>
      <c r="AQ415">
        <f t="shared" si="301"/>
        <v>0.95386266094419436</v>
      </c>
      <c r="AR415">
        <f t="shared" si="302"/>
        <v>116</v>
      </c>
      <c r="AS415">
        <v>415</v>
      </c>
      <c r="AT415">
        <f t="shared" si="303"/>
        <v>414</v>
      </c>
      <c r="AU415">
        <f t="shared" si="304"/>
        <v>0.95386266094419436</v>
      </c>
      <c r="AV415">
        <f t="shared" si="305"/>
        <v>5500</v>
      </c>
      <c r="AW415">
        <v>415</v>
      </c>
      <c r="AX415">
        <f t="shared" si="306"/>
        <v>414</v>
      </c>
      <c r="AY415">
        <f t="shared" si="307"/>
        <v>0.95386266094419436</v>
      </c>
      <c r="AZ415">
        <f t="shared" si="308"/>
        <v>30</v>
      </c>
      <c r="BA415">
        <v>415</v>
      </c>
      <c r="BB415">
        <f t="shared" si="309"/>
        <v>414</v>
      </c>
      <c r="BC415">
        <f t="shared" si="310"/>
        <v>0.95386266094419436</v>
      </c>
      <c r="BD415">
        <f t="shared" si="311"/>
        <v>34</v>
      </c>
      <c r="BE415">
        <v>415</v>
      </c>
      <c r="BF415">
        <f t="shared" si="312"/>
        <v>414</v>
      </c>
      <c r="BG415">
        <f t="shared" si="313"/>
        <v>0.95386266094419436</v>
      </c>
      <c r="BH415">
        <f t="shared" si="314"/>
        <v>16503</v>
      </c>
    </row>
    <row r="416" spans="1:60" x14ac:dyDescent="0.25">
      <c r="A416">
        <v>416</v>
      </c>
      <c r="B416">
        <f t="shared" si="270"/>
        <v>415</v>
      </c>
      <c r="C416">
        <f t="shared" si="271"/>
        <v>0.9531473533619339</v>
      </c>
      <c r="D416">
        <f t="shared" si="272"/>
        <v>0</v>
      </c>
      <c r="E416">
        <v>416</v>
      </c>
      <c r="F416">
        <f t="shared" si="273"/>
        <v>415</v>
      </c>
      <c r="G416">
        <f t="shared" si="274"/>
        <v>0.9531473533619339</v>
      </c>
      <c r="H416">
        <f t="shared" si="275"/>
        <v>94.5</v>
      </c>
      <c r="I416">
        <v>416</v>
      </c>
      <c r="J416">
        <f t="shared" si="276"/>
        <v>415</v>
      </c>
      <c r="K416">
        <f t="shared" si="277"/>
        <v>0.9531473533619339</v>
      </c>
      <c r="L416">
        <f t="shared" si="278"/>
        <v>166.3</v>
      </c>
      <c r="M416">
        <v>416</v>
      </c>
      <c r="N416">
        <f t="shared" si="279"/>
        <v>415</v>
      </c>
      <c r="O416">
        <f t="shared" si="280"/>
        <v>0.9531473533619339</v>
      </c>
      <c r="P416">
        <f t="shared" si="281"/>
        <v>64.099999999999994</v>
      </c>
      <c r="Q416">
        <v>416</v>
      </c>
      <c r="R416">
        <f t="shared" si="282"/>
        <v>415</v>
      </c>
      <c r="S416">
        <f t="shared" si="283"/>
        <v>0.9531473533619339</v>
      </c>
      <c r="T416">
        <f t="shared" si="284"/>
        <v>52</v>
      </c>
      <c r="U416">
        <v>416</v>
      </c>
      <c r="V416">
        <f t="shared" si="285"/>
        <v>415</v>
      </c>
      <c r="W416">
        <f t="shared" si="286"/>
        <v>0.9531473533619339</v>
      </c>
      <c r="X416">
        <f t="shared" si="287"/>
        <v>2145</v>
      </c>
      <c r="Y416">
        <v>416</v>
      </c>
      <c r="Z416">
        <f t="shared" si="288"/>
        <v>415</v>
      </c>
      <c r="AA416">
        <f t="shared" si="289"/>
        <v>0.9531473533619339</v>
      </c>
      <c r="AB416">
        <f t="shared" si="290"/>
        <v>97</v>
      </c>
      <c r="AC416">
        <v>416</v>
      </c>
      <c r="AD416">
        <f t="shared" si="291"/>
        <v>415</v>
      </c>
      <c r="AE416">
        <f t="shared" si="292"/>
        <v>0.9531473533619339</v>
      </c>
      <c r="AF416">
        <f t="shared" si="293"/>
        <v>3.15</v>
      </c>
      <c r="AG416">
        <v>416</v>
      </c>
      <c r="AH416">
        <f t="shared" si="294"/>
        <v>415</v>
      </c>
      <c r="AI416">
        <f t="shared" si="295"/>
        <v>0.9531473533619339</v>
      </c>
      <c r="AJ416">
        <f t="shared" si="296"/>
        <v>3.11</v>
      </c>
      <c r="AK416">
        <v>416</v>
      </c>
      <c r="AL416">
        <f t="shared" si="297"/>
        <v>415</v>
      </c>
      <c r="AM416">
        <f t="shared" si="298"/>
        <v>0.9531473533619339</v>
      </c>
      <c r="AN416">
        <f t="shared" si="299"/>
        <v>8.6</v>
      </c>
      <c r="AO416">
        <v>416</v>
      </c>
      <c r="AP416">
        <f t="shared" si="300"/>
        <v>415</v>
      </c>
      <c r="AQ416">
        <f t="shared" si="301"/>
        <v>0.9531473533619339</v>
      </c>
      <c r="AR416">
        <f t="shared" si="302"/>
        <v>70</v>
      </c>
      <c r="AS416">
        <v>416</v>
      </c>
      <c r="AT416">
        <f t="shared" si="303"/>
        <v>415</v>
      </c>
      <c r="AU416">
        <f t="shared" si="304"/>
        <v>0.9531473533619339</v>
      </c>
      <c r="AV416">
        <f t="shared" si="305"/>
        <v>4800</v>
      </c>
      <c r="AW416">
        <v>416</v>
      </c>
      <c r="AX416">
        <f t="shared" si="306"/>
        <v>415</v>
      </c>
      <c r="AY416">
        <f t="shared" si="307"/>
        <v>0.9531473533619339</v>
      </c>
      <c r="AZ416">
        <f t="shared" si="308"/>
        <v>19</v>
      </c>
      <c r="BA416">
        <v>416</v>
      </c>
      <c r="BB416">
        <f t="shared" si="309"/>
        <v>415</v>
      </c>
      <c r="BC416">
        <f t="shared" si="310"/>
        <v>0.9531473533619339</v>
      </c>
      <c r="BD416">
        <f t="shared" si="311"/>
        <v>25</v>
      </c>
      <c r="BE416">
        <v>416</v>
      </c>
      <c r="BF416">
        <f t="shared" si="312"/>
        <v>415</v>
      </c>
      <c r="BG416">
        <f t="shared" si="313"/>
        <v>0.9531473533619339</v>
      </c>
      <c r="BH416">
        <f t="shared" si="314"/>
        <v>7788</v>
      </c>
    </row>
    <row r="417" spans="1:60" x14ac:dyDescent="0.25">
      <c r="A417">
        <v>417</v>
      </c>
      <c r="B417">
        <f t="shared" si="270"/>
        <v>416</v>
      </c>
      <c r="C417">
        <f t="shared" si="271"/>
        <v>0.95243204577967355</v>
      </c>
      <c r="D417">
        <f t="shared" si="272"/>
        <v>2</v>
      </c>
      <c r="E417">
        <v>417</v>
      </c>
      <c r="F417">
        <f t="shared" si="273"/>
        <v>416</v>
      </c>
      <c r="G417">
        <f t="shared" si="274"/>
        <v>0.95243204577967355</v>
      </c>
      <c r="H417">
        <f t="shared" si="275"/>
        <v>102.4</v>
      </c>
      <c r="I417">
        <v>417</v>
      </c>
      <c r="J417">
        <f t="shared" si="276"/>
        <v>416</v>
      </c>
      <c r="K417">
        <f t="shared" si="277"/>
        <v>0.95243204577967355</v>
      </c>
      <c r="L417">
        <f t="shared" si="278"/>
        <v>183.1</v>
      </c>
      <c r="M417">
        <v>417</v>
      </c>
      <c r="N417">
        <f t="shared" si="279"/>
        <v>416</v>
      </c>
      <c r="O417">
        <f t="shared" si="280"/>
        <v>0.95243204577967355</v>
      </c>
      <c r="P417">
        <f t="shared" si="281"/>
        <v>66.900000000000006</v>
      </c>
      <c r="Q417">
        <v>417</v>
      </c>
      <c r="R417">
        <f t="shared" si="282"/>
        <v>416</v>
      </c>
      <c r="S417">
        <f t="shared" si="283"/>
        <v>0.95243204577967355</v>
      </c>
      <c r="T417">
        <f t="shared" si="284"/>
        <v>55.5</v>
      </c>
      <c r="U417">
        <v>417</v>
      </c>
      <c r="V417">
        <f t="shared" si="285"/>
        <v>416</v>
      </c>
      <c r="W417">
        <f t="shared" si="286"/>
        <v>0.95243204577967355</v>
      </c>
      <c r="X417">
        <f t="shared" si="287"/>
        <v>2935</v>
      </c>
      <c r="Y417">
        <v>417</v>
      </c>
      <c r="Z417">
        <f t="shared" si="288"/>
        <v>416</v>
      </c>
      <c r="AA417">
        <f t="shared" si="289"/>
        <v>0.95243204577967355</v>
      </c>
      <c r="AB417">
        <f t="shared" si="290"/>
        <v>141</v>
      </c>
      <c r="AC417">
        <v>417</v>
      </c>
      <c r="AD417">
        <f t="shared" si="291"/>
        <v>416</v>
      </c>
      <c r="AE417">
        <f t="shared" si="292"/>
        <v>0.95243204577967355</v>
      </c>
      <c r="AF417">
        <f t="shared" si="293"/>
        <v>3.58</v>
      </c>
      <c r="AG417">
        <v>417</v>
      </c>
      <c r="AH417">
        <f t="shared" si="294"/>
        <v>416</v>
      </c>
      <c r="AI417">
        <f t="shared" si="295"/>
        <v>0.95243204577967355</v>
      </c>
      <c r="AJ417">
        <f t="shared" si="296"/>
        <v>3.41</v>
      </c>
      <c r="AK417">
        <v>417</v>
      </c>
      <c r="AL417">
        <f t="shared" si="297"/>
        <v>416</v>
      </c>
      <c r="AM417">
        <f t="shared" si="298"/>
        <v>0.95243204577967355</v>
      </c>
      <c r="AN417">
        <f t="shared" si="299"/>
        <v>9.4</v>
      </c>
      <c r="AO417">
        <v>417</v>
      </c>
      <c r="AP417">
        <f t="shared" si="300"/>
        <v>416</v>
      </c>
      <c r="AQ417">
        <f t="shared" si="301"/>
        <v>0.95243204577967355</v>
      </c>
      <c r="AR417">
        <f t="shared" si="302"/>
        <v>116</v>
      </c>
      <c r="AS417">
        <v>417</v>
      </c>
      <c r="AT417">
        <f t="shared" si="303"/>
        <v>416</v>
      </c>
      <c r="AU417">
        <f t="shared" si="304"/>
        <v>0.95243204577967355</v>
      </c>
      <c r="AV417">
        <f t="shared" si="305"/>
        <v>5500</v>
      </c>
      <c r="AW417">
        <v>417</v>
      </c>
      <c r="AX417">
        <f t="shared" si="306"/>
        <v>416</v>
      </c>
      <c r="AY417">
        <f t="shared" si="307"/>
        <v>0.95243204577967355</v>
      </c>
      <c r="AZ417">
        <f t="shared" si="308"/>
        <v>30</v>
      </c>
      <c r="BA417">
        <v>417</v>
      </c>
      <c r="BB417">
        <f t="shared" si="309"/>
        <v>416</v>
      </c>
      <c r="BC417">
        <f t="shared" si="310"/>
        <v>0.95243204577967355</v>
      </c>
      <c r="BD417">
        <f t="shared" si="311"/>
        <v>34</v>
      </c>
      <c r="BE417">
        <v>417</v>
      </c>
      <c r="BF417">
        <f t="shared" si="312"/>
        <v>416</v>
      </c>
      <c r="BG417">
        <f t="shared" si="313"/>
        <v>0.95243204577967355</v>
      </c>
      <c r="BH417">
        <f t="shared" si="314"/>
        <v>16503</v>
      </c>
    </row>
    <row r="418" spans="1:60" x14ac:dyDescent="0.25">
      <c r="A418">
        <v>418</v>
      </c>
      <c r="B418">
        <f t="shared" si="270"/>
        <v>417</v>
      </c>
      <c r="C418">
        <f t="shared" si="271"/>
        <v>0.9517167381974132</v>
      </c>
      <c r="D418">
        <f t="shared" si="272"/>
        <v>0</v>
      </c>
      <c r="E418">
        <v>418</v>
      </c>
      <c r="F418">
        <f t="shared" si="273"/>
        <v>417</v>
      </c>
      <c r="G418">
        <f t="shared" si="274"/>
        <v>0.9517167381974132</v>
      </c>
      <c r="H418">
        <f t="shared" si="275"/>
        <v>94.5</v>
      </c>
      <c r="I418">
        <v>418</v>
      </c>
      <c r="J418">
        <f t="shared" si="276"/>
        <v>417</v>
      </c>
      <c r="K418">
        <f t="shared" si="277"/>
        <v>0.9517167381974132</v>
      </c>
      <c r="L418">
        <f t="shared" si="278"/>
        <v>166.3</v>
      </c>
      <c r="M418">
        <v>418</v>
      </c>
      <c r="N418">
        <f t="shared" si="279"/>
        <v>417</v>
      </c>
      <c r="O418">
        <f t="shared" si="280"/>
        <v>0.9517167381974132</v>
      </c>
      <c r="P418">
        <f t="shared" si="281"/>
        <v>64.099999999999994</v>
      </c>
      <c r="Q418">
        <v>418</v>
      </c>
      <c r="R418">
        <f t="shared" si="282"/>
        <v>417</v>
      </c>
      <c r="S418">
        <f t="shared" si="283"/>
        <v>0.9517167381974132</v>
      </c>
      <c r="T418">
        <f t="shared" si="284"/>
        <v>52</v>
      </c>
      <c r="U418">
        <v>418</v>
      </c>
      <c r="V418">
        <f t="shared" si="285"/>
        <v>417</v>
      </c>
      <c r="W418">
        <f t="shared" si="286"/>
        <v>0.9517167381974132</v>
      </c>
      <c r="X418">
        <f t="shared" si="287"/>
        <v>2145</v>
      </c>
      <c r="Y418">
        <v>418</v>
      </c>
      <c r="Z418">
        <f t="shared" si="288"/>
        <v>417</v>
      </c>
      <c r="AA418">
        <f t="shared" si="289"/>
        <v>0.9517167381974132</v>
      </c>
      <c r="AB418">
        <f t="shared" si="290"/>
        <v>97</v>
      </c>
      <c r="AC418">
        <v>418</v>
      </c>
      <c r="AD418">
        <f t="shared" si="291"/>
        <v>417</v>
      </c>
      <c r="AE418">
        <f t="shared" si="292"/>
        <v>0.9517167381974132</v>
      </c>
      <c r="AF418">
        <f t="shared" si="293"/>
        <v>3.15</v>
      </c>
      <c r="AG418">
        <v>418</v>
      </c>
      <c r="AH418">
        <f t="shared" si="294"/>
        <v>417</v>
      </c>
      <c r="AI418">
        <f t="shared" si="295"/>
        <v>0.9517167381974132</v>
      </c>
      <c r="AJ418">
        <f t="shared" si="296"/>
        <v>3.11</v>
      </c>
      <c r="AK418">
        <v>418</v>
      </c>
      <c r="AL418">
        <f t="shared" si="297"/>
        <v>417</v>
      </c>
      <c r="AM418">
        <f t="shared" si="298"/>
        <v>0.9517167381974132</v>
      </c>
      <c r="AN418">
        <f t="shared" si="299"/>
        <v>8.6</v>
      </c>
      <c r="AO418">
        <v>418</v>
      </c>
      <c r="AP418">
        <f t="shared" si="300"/>
        <v>417</v>
      </c>
      <c r="AQ418">
        <f t="shared" si="301"/>
        <v>0.9517167381974132</v>
      </c>
      <c r="AR418">
        <f t="shared" si="302"/>
        <v>70</v>
      </c>
      <c r="AS418">
        <v>418</v>
      </c>
      <c r="AT418">
        <f t="shared" si="303"/>
        <v>417</v>
      </c>
      <c r="AU418">
        <f t="shared" si="304"/>
        <v>0.9517167381974132</v>
      </c>
      <c r="AV418">
        <f t="shared" si="305"/>
        <v>4800</v>
      </c>
      <c r="AW418">
        <v>418</v>
      </c>
      <c r="AX418">
        <f t="shared" si="306"/>
        <v>417</v>
      </c>
      <c r="AY418">
        <f t="shared" si="307"/>
        <v>0.9517167381974132</v>
      </c>
      <c r="AZ418">
        <f t="shared" si="308"/>
        <v>19</v>
      </c>
      <c r="BA418">
        <v>418</v>
      </c>
      <c r="BB418">
        <f t="shared" si="309"/>
        <v>417</v>
      </c>
      <c r="BC418">
        <f t="shared" si="310"/>
        <v>0.9517167381974132</v>
      </c>
      <c r="BD418">
        <f t="shared" si="311"/>
        <v>25</v>
      </c>
      <c r="BE418">
        <v>418</v>
      </c>
      <c r="BF418">
        <f t="shared" si="312"/>
        <v>417</v>
      </c>
      <c r="BG418">
        <f t="shared" si="313"/>
        <v>0.9517167381974132</v>
      </c>
      <c r="BH418">
        <f t="shared" si="314"/>
        <v>7788</v>
      </c>
    </row>
    <row r="419" spans="1:60" x14ac:dyDescent="0.25">
      <c r="A419">
        <v>419</v>
      </c>
      <c r="B419">
        <f t="shared" si="270"/>
        <v>418</v>
      </c>
      <c r="C419">
        <f t="shared" si="271"/>
        <v>0.95100143061515285</v>
      </c>
      <c r="D419">
        <f t="shared" si="272"/>
        <v>2</v>
      </c>
      <c r="E419">
        <v>419</v>
      </c>
      <c r="F419">
        <f t="shared" si="273"/>
        <v>418</v>
      </c>
      <c r="G419">
        <f t="shared" si="274"/>
        <v>0.95100143061515285</v>
      </c>
      <c r="H419">
        <f t="shared" si="275"/>
        <v>102.4</v>
      </c>
      <c r="I419">
        <v>419</v>
      </c>
      <c r="J419">
        <f t="shared" si="276"/>
        <v>418</v>
      </c>
      <c r="K419">
        <f t="shared" si="277"/>
        <v>0.95100143061515285</v>
      </c>
      <c r="L419">
        <f t="shared" si="278"/>
        <v>183.1</v>
      </c>
      <c r="M419">
        <v>419</v>
      </c>
      <c r="N419">
        <f t="shared" si="279"/>
        <v>418</v>
      </c>
      <c r="O419">
        <f t="shared" si="280"/>
        <v>0.95100143061515285</v>
      </c>
      <c r="P419">
        <f t="shared" si="281"/>
        <v>66.900000000000006</v>
      </c>
      <c r="Q419">
        <v>419</v>
      </c>
      <c r="R419">
        <f t="shared" si="282"/>
        <v>418</v>
      </c>
      <c r="S419">
        <f t="shared" si="283"/>
        <v>0.95100143061515285</v>
      </c>
      <c r="T419">
        <f t="shared" si="284"/>
        <v>55.5</v>
      </c>
      <c r="U419">
        <v>419</v>
      </c>
      <c r="V419">
        <f t="shared" si="285"/>
        <v>418</v>
      </c>
      <c r="W419">
        <f t="shared" si="286"/>
        <v>0.95100143061515285</v>
      </c>
      <c r="X419">
        <f t="shared" si="287"/>
        <v>2935</v>
      </c>
      <c r="Y419">
        <v>419</v>
      </c>
      <c r="Z419">
        <f t="shared" si="288"/>
        <v>418</v>
      </c>
      <c r="AA419">
        <f t="shared" si="289"/>
        <v>0.95100143061515285</v>
      </c>
      <c r="AB419">
        <f t="shared" si="290"/>
        <v>141</v>
      </c>
      <c r="AC419">
        <v>419</v>
      </c>
      <c r="AD419">
        <f t="shared" si="291"/>
        <v>418</v>
      </c>
      <c r="AE419">
        <f t="shared" si="292"/>
        <v>0.95100143061515285</v>
      </c>
      <c r="AF419">
        <f t="shared" si="293"/>
        <v>3.58</v>
      </c>
      <c r="AG419">
        <v>419</v>
      </c>
      <c r="AH419">
        <f t="shared" si="294"/>
        <v>418</v>
      </c>
      <c r="AI419">
        <f t="shared" si="295"/>
        <v>0.95100143061515285</v>
      </c>
      <c r="AJ419">
        <f t="shared" si="296"/>
        <v>3.41</v>
      </c>
      <c r="AK419">
        <v>419</v>
      </c>
      <c r="AL419">
        <f t="shared" si="297"/>
        <v>418</v>
      </c>
      <c r="AM419">
        <f t="shared" si="298"/>
        <v>0.95100143061515285</v>
      </c>
      <c r="AN419">
        <f t="shared" si="299"/>
        <v>9.4</v>
      </c>
      <c r="AO419">
        <v>419</v>
      </c>
      <c r="AP419">
        <f t="shared" si="300"/>
        <v>418</v>
      </c>
      <c r="AQ419">
        <f t="shared" si="301"/>
        <v>0.95100143061515285</v>
      </c>
      <c r="AR419">
        <f t="shared" si="302"/>
        <v>116</v>
      </c>
      <c r="AS419">
        <v>419</v>
      </c>
      <c r="AT419">
        <f t="shared" si="303"/>
        <v>418</v>
      </c>
      <c r="AU419">
        <f t="shared" si="304"/>
        <v>0.95100143061515285</v>
      </c>
      <c r="AV419">
        <f t="shared" si="305"/>
        <v>5500</v>
      </c>
      <c r="AW419">
        <v>419</v>
      </c>
      <c r="AX419">
        <f t="shared" si="306"/>
        <v>418</v>
      </c>
      <c r="AY419">
        <f t="shared" si="307"/>
        <v>0.95100143061515285</v>
      </c>
      <c r="AZ419">
        <f t="shared" si="308"/>
        <v>30</v>
      </c>
      <c r="BA419">
        <v>419</v>
      </c>
      <c r="BB419">
        <f t="shared" si="309"/>
        <v>418</v>
      </c>
      <c r="BC419">
        <f t="shared" si="310"/>
        <v>0.95100143061515285</v>
      </c>
      <c r="BD419">
        <f t="shared" si="311"/>
        <v>34</v>
      </c>
      <c r="BE419">
        <v>419</v>
      </c>
      <c r="BF419">
        <f t="shared" si="312"/>
        <v>418</v>
      </c>
      <c r="BG419">
        <f t="shared" si="313"/>
        <v>0.95100143061515285</v>
      </c>
      <c r="BH419">
        <f t="shared" si="314"/>
        <v>16503</v>
      </c>
    </row>
    <row r="420" spans="1:60" x14ac:dyDescent="0.25">
      <c r="A420">
        <v>420</v>
      </c>
      <c r="B420">
        <f t="shared" si="270"/>
        <v>419</v>
      </c>
      <c r="C420">
        <f t="shared" si="271"/>
        <v>0.95028612303289239</v>
      </c>
      <c r="D420">
        <f t="shared" si="272"/>
        <v>0</v>
      </c>
      <c r="E420">
        <v>420</v>
      </c>
      <c r="F420">
        <f t="shared" si="273"/>
        <v>419</v>
      </c>
      <c r="G420">
        <f t="shared" si="274"/>
        <v>0.95028612303289239</v>
      </c>
      <c r="H420">
        <f t="shared" si="275"/>
        <v>94.5</v>
      </c>
      <c r="I420">
        <v>420</v>
      </c>
      <c r="J420">
        <f t="shared" si="276"/>
        <v>419</v>
      </c>
      <c r="K420">
        <f t="shared" si="277"/>
        <v>0.95028612303289239</v>
      </c>
      <c r="L420">
        <f t="shared" si="278"/>
        <v>166.3</v>
      </c>
      <c r="M420">
        <v>420</v>
      </c>
      <c r="N420">
        <f t="shared" si="279"/>
        <v>419</v>
      </c>
      <c r="O420">
        <f t="shared" si="280"/>
        <v>0.95028612303289239</v>
      </c>
      <c r="P420">
        <f t="shared" si="281"/>
        <v>64.099999999999994</v>
      </c>
      <c r="Q420">
        <v>420</v>
      </c>
      <c r="R420">
        <f t="shared" si="282"/>
        <v>419</v>
      </c>
      <c r="S420">
        <f t="shared" si="283"/>
        <v>0.95028612303289239</v>
      </c>
      <c r="T420">
        <f t="shared" si="284"/>
        <v>52</v>
      </c>
      <c r="U420">
        <v>420</v>
      </c>
      <c r="V420">
        <f t="shared" si="285"/>
        <v>419</v>
      </c>
      <c r="W420">
        <f t="shared" si="286"/>
        <v>0.95028612303289239</v>
      </c>
      <c r="X420">
        <f t="shared" si="287"/>
        <v>2145</v>
      </c>
      <c r="Y420">
        <v>420</v>
      </c>
      <c r="Z420">
        <f t="shared" si="288"/>
        <v>419</v>
      </c>
      <c r="AA420">
        <f t="shared" si="289"/>
        <v>0.95028612303289239</v>
      </c>
      <c r="AB420">
        <f t="shared" si="290"/>
        <v>97</v>
      </c>
      <c r="AC420">
        <v>420</v>
      </c>
      <c r="AD420">
        <f t="shared" si="291"/>
        <v>419</v>
      </c>
      <c r="AE420">
        <f t="shared" si="292"/>
        <v>0.95028612303289239</v>
      </c>
      <c r="AF420">
        <f t="shared" si="293"/>
        <v>3.15</v>
      </c>
      <c r="AG420">
        <v>420</v>
      </c>
      <c r="AH420">
        <f t="shared" si="294"/>
        <v>419</v>
      </c>
      <c r="AI420">
        <f t="shared" si="295"/>
        <v>0.95028612303289239</v>
      </c>
      <c r="AJ420">
        <f t="shared" si="296"/>
        <v>3.11</v>
      </c>
      <c r="AK420">
        <v>420</v>
      </c>
      <c r="AL420">
        <f t="shared" si="297"/>
        <v>419</v>
      </c>
      <c r="AM420">
        <f t="shared" si="298"/>
        <v>0.95028612303289239</v>
      </c>
      <c r="AN420">
        <f t="shared" si="299"/>
        <v>8.6</v>
      </c>
      <c r="AO420">
        <v>420</v>
      </c>
      <c r="AP420">
        <f t="shared" si="300"/>
        <v>419</v>
      </c>
      <c r="AQ420">
        <f t="shared" si="301"/>
        <v>0.95028612303289239</v>
      </c>
      <c r="AR420">
        <f t="shared" si="302"/>
        <v>70</v>
      </c>
      <c r="AS420">
        <v>420</v>
      </c>
      <c r="AT420">
        <f t="shared" si="303"/>
        <v>419</v>
      </c>
      <c r="AU420">
        <f t="shared" si="304"/>
        <v>0.95028612303289239</v>
      </c>
      <c r="AV420">
        <f t="shared" si="305"/>
        <v>4800</v>
      </c>
      <c r="AW420">
        <v>420</v>
      </c>
      <c r="AX420">
        <f t="shared" si="306"/>
        <v>419</v>
      </c>
      <c r="AY420">
        <f t="shared" si="307"/>
        <v>0.95028612303289239</v>
      </c>
      <c r="AZ420">
        <f t="shared" si="308"/>
        <v>19</v>
      </c>
      <c r="BA420">
        <v>420</v>
      </c>
      <c r="BB420">
        <f t="shared" si="309"/>
        <v>419</v>
      </c>
      <c r="BC420">
        <f t="shared" si="310"/>
        <v>0.95028612303289239</v>
      </c>
      <c r="BD420">
        <f t="shared" si="311"/>
        <v>25</v>
      </c>
      <c r="BE420">
        <v>420</v>
      </c>
      <c r="BF420">
        <f t="shared" si="312"/>
        <v>419</v>
      </c>
      <c r="BG420">
        <f t="shared" si="313"/>
        <v>0.95028612303289239</v>
      </c>
      <c r="BH420">
        <f t="shared" si="314"/>
        <v>7788</v>
      </c>
    </row>
    <row r="421" spans="1:60" x14ac:dyDescent="0.25">
      <c r="A421">
        <v>421</v>
      </c>
      <c r="B421">
        <f t="shared" si="270"/>
        <v>420</v>
      </c>
      <c r="C421">
        <f t="shared" si="271"/>
        <v>0.94957081545063193</v>
      </c>
      <c r="D421">
        <f t="shared" si="272"/>
        <v>2</v>
      </c>
      <c r="E421">
        <v>421</v>
      </c>
      <c r="F421">
        <f t="shared" si="273"/>
        <v>420</v>
      </c>
      <c r="G421">
        <f t="shared" si="274"/>
        <v>0.94957081545063193</v>
      </c>
      <c r="H421">
        <f t="shared" si="275"/>
        <v>102.4</v>
      </c>
      <c r="I421">
        <v>421</v>
      </c>
      <c r="J421">
        <f t="shared" si="276"/>
        <v>420</v>
      </c>
      <c r="K421">
        <f t="shared" si="277"/>
        <v>0.94957081545063193</v>
      </c>
      <c r="L421">
        <f t="shared" si="278"/>
        <v>183.1</v>
      </c>
      <c r="M421">
        <v>421</v>
      </c>
      <c r="N421">
        <f t="shared" si="279"/>
        <v>420</v>
      </c>
      <c r="O421">
        <f t="shared" si="280"/>
        <v>0.94957081545063193</v>
      </c>
      <c r="P421">
        <f t="shared" si="281"/>
        <v>66.900000000000006</v>
      </c>
      <c r="Q421">
        <v>421</v>
      </c>
      <c r="R421">
        <f t="shared" si="282"/>
        <v>420</v>
      </c>
      <c r="S421">
        <f t="shared" si="283"/>
        <v>0.94957081545063193</v>
      </c>
      <c r="T421">
        <f t="shared" si="284"/>
        <v>55.5</v>
      </c>
      <c r="U421">
        <v>421</v>
      </c>
      <c r="V421">
        <f t="shared" si="285"/>
        <v>420</v>
      </c>
      <c r="W421">
        <f t="shared" si="286"/>
        <v>0.94957081545063193</v>
      </c>
      <c r="X421">
        <f t="shared" si="287"/>
        <v>2935</v>
      </c>
      <c r="Y421">
        <v>421</v>
      </c>
      <c r="Z421">
        <f t="shared" si="288"/>
        <v>420</v>
      </c>
      <c r="AA421">
        <f t="shared" si="289"/>
        <v>0.94957081545063193</v>
      </c>
      <c r="AB421">
        <f t="shared" si="290"/>
        <v>141</v>
      </c>
      <c r="AC421">
        <v>421</v>
      </c>
      <c r="AD421">
        <f t="shared" si="291"/>
        <v>420</v>
      </c>
      <c r="AE421">
        <f t="shared" si="292"/>
        <v>0.94957081545063193</v>
      </c>
      <c r="AF421">
        <f t="shared" si="293"/>
        <v>3.58</v>
      </c>
      <c r="AG421">
        <v>421</v>
      </c>
      <c r="AH421">
        <f t="shared" si="294"/>
        <v>420</v>
      </c>
      <c r="AI421">
        <f t="shared" si="295"/>
        <v>0.94957081545063193</v>
      </c>
      <c r="AJ421">
        <f t="shared" si="296"/>
        <v>3.41</v>
      </c>
      <c r="AK421">
        <v>421</v>
      </c>
      <c r="AL421">
        <f t="shared" si="297"/>
        <v>420</v>
      </c>
      <c r="AM421">
        <f t="shared" si="298"/>
        <v>0.94957081545063193</v>
      </c>
      <c r="AN421">
        <f t="shared" si="299"/>
        <v>9.4</v>
      </c>
      <c r="AO421">
        <v>421</v>
      </c>
      <c r="AP421">
        <f t="shared" si="300"/>
        <v>420</v>
      </c>
      <c r="AQ421">
        <f t="shared" si="301"/>
        <v>0.94957081545063193</v>
      </c>
      <c r="AR421">
        <f t="shared" si="302"/>
        <v>116</v>
      </c>
      <c r="AS421">
        <v>421</v>
      </c>
      <c r="AT421">
        <f t="shared" si="303"/>
        <v>420</v>
      </c>
      <c r="AU421">
        <f t="shared" si="304"/>
        <v>0.94957081545063193</v>
      </c>
      <c r="AV421">
        <f t="shared" si="305"/>
        <v>5500</v>
      </c>
      <c r="AW421">
        <v>421</v>
      </c>
      <c r="AX421">
        <f t="shared" si="306"/>
        <v>420</v>
      </c>
      <c r="AY421">
        <f t="shared" si="307"/>
        <v>0.94957081545063193</v>
      </c>
      <c r="AZ421">
        <f t="shared" si="308"/>
        <v>30</v>
      </c>
      <c r="BA421">
        <v>421</v>
      </c>
      <c r="BB421">
        <f t="shared" si="309"/>
        <v>420</v>
      </c>
      <c r="BC421">
        <f t="shared" si="310"/>
        <v>0.94957081545063193</v>
      </c>
      <c r="BD421">
        <f t="shared" si="311"/>
        <v>34</v>
      </c>
      <c r="BE421">
        <v>421</v>
      </c>
      <c r="BF421">
        <f t="shared" si="312"/>
        <v>420</v>
      </c>
      <c r="BG421">
        <f t="shared" si="313"/>
        <v>0.94957081545063193</v>
      </c>
      <c r="BH421">
        <f t="shared" si="314"/>
        <v>16503</v>
      </c>
    </row>
    <row r="422" spans="1:60" x14ac:dyDescent="0.25">
      <c r="A422">
        <v>422</v>
      </c>
      <c r="B422">
        <f t="shared" si="270"/>
        <v>421</v>
      </c>
      <c r="C422">
        <f t="shared" si="271"/>
        <v>0.94885550786837158</v>
      </c>
      <c r="D422">
        <f t="shared" si="272"/>
        <v>0</v>
      </c>
      <c r="E422">
        <v>422</v>
      </c>
      <c r="F422">
        <f t="shared" si="273"/>
        <v>421</v>
      </c>
      <c r="G422">
        <f t="shared" si="274"/>
        <v>0.94885550786837158</v>
      </c>
      <c r="H422">
        <f t="shared" si="275"/>
        <v>94.5</v>
      </c>
      <c r="I422">
        <v>422</v>
      </c>
      <c r="J422">
        <f t="shared" si="276"/>
        <v>421</v>
      </c>
      <c r="K422">
        <f t="shared" si="277"/>
        <v>0.94885550786837158</v>
      </c>
      <c r="L422">
        <f t="shared" si="278"/>
        <v>166.3</v>
      </c>
      <c r="M422">
        <v>422</v>
      </c>
      <c r="N422">
        <f t="shared" si="279"/>
        <v>421</v>
      </c>
      <c r="O422">
        <f t="shared" si="280"/>
        <v>0.94885550786837158</v>
      </c>
      <c r="P422">
        <f t="shared" si="281"/>
        <v>64.099999999999994</v>
      </c>
      <c r="Q422">
        <v>422</v>
      </c>
      <c r="R422">
        <f t="shared" si="282"/>
        <v>421</v>
      </c>
      <c r="S422">
        <f t="shared" si="283"/>
        <v>0.94885550786837158</v>
      </c>
      <c r="T422">
        <f t="shared" si="284"/>
        <v>52</v>
      </c>
      <c r="U422">
        <v>422</v>
      </c>
      <c r="V422">
        <f t="shared" si="285"/>
        <v>421</v>
      </c>
      <c r="W422">
        <f t="shared" si="286"/>
        <v>0.94885550786837158</v>
      </c>
      <c r="X422">
        <f t="shared" si="287"/>
        <v>2145</v>
      </c>
      <c r="Y422">
        <v>422</v>
      </c>
      <c r="Z422">
        <f t="shared" si="288"/>
        <v>421</v>
      </c>
      <c r="AA422">
        <f t="shared" si="289"/>
        <v>0.94885550786837158</v>
      </c>
      <c r="AB422">
        <f t="shared" si="290"/>
        <v>97</v>
      </c>
      <c r="AC422">
        <v>422</v>
      </c>
      <c r="AD422">
        <f t="shared" si="291"/>
        <v>421</v>
      </c>
      <c r="AE422">
        <f t="shared" si="292"/>
        <v>0.94885550786837158</v>
      </c>
      <c r="AF422">
        <f t="shared" si="293"/>
        <v>3.15</v>
      </c>
      <c r="AG422">
        <v>422</v>
      </c>
      <c r="AH422">
        <f t="shared" si="294"/>
        <v>421</v>
      </c>
      <c r="AI422">
        <f t="shared" si="295"/>
        <v>0.94885550786837158</v>
      </c>
      <c r="AJ422">
        <f t="shared" si="296"/>
        <v>3.11</v>
      </c>
      <c r="AK422">
        <v>422</v>
      </c>
      <c r="AL422">
        <f t="shared" si="297"/>
        <v>421</v>
      </c>
      <c r="AM422">
        <f t="shared" si="298"/>
        <v>0.94885550786837158</v>
      </c>
      <c r="AN422">
        <f t="shared" si="299"/>
        <v>8.6</v>
      </c>
      <c r="AO422">
        <v>422</v>
      </c>
      <c r="AP422">
        <f t="shared" si="300"/>
        <v>421</v>
      </c>
      <c r="AQ422">
        <f t="shared" si="301"/>
        <v>0.94885550786837158</v>
      </c>
      <c r="AR422">
        <f t="shared" si="302"/>
        <v>70</v>
      </c>
      <c r="AS422">
        <v>422</v>
      </c>
      <c r="AT422">
        <f t="shared" si="303"/>
        <v>421</v>
      </c>
      <c r="AU422">
        <f t="shared" si="304"/>
        <v>0.94885550786837158</v>
      </c>
      <c r="AV422">
        <f t="shared" si="305"/>
        <v>4800</v>
      </c>
      <c r="AW422">
        <v>422</v>
      </c>
      <c r="AX422">
        <f t="shared" si="306"/>
        <v>421</v>
      </c>
      <c r="AY422">
        <f t="shared" si="307"/>
        <v>0.94885550786837158</v>
      </c>
      <c r="AZ422">
        <f t="shared" si="308"/>
        <v>19</v>
      </c>
      <c r="BA422">
        <v>422</v>
      </c>
      <c r="BB422">
        <f t="shared" si="309"/>
        <v>421</v>
      </c>
      <c r="BC422">
        <f t="shared" si="310"/>
        <v>0.94885550786837158</v>
      </c>
      <c r="BD422">
        <f t="shared" si="311"/>
        <v>25</v>
      </c>
      <c r="BE422">
        <v>422</v>
      </c>
      <c r="BF422">
        <f t="shared" si="312"/>
        <v>421</v>
      </c>
      <c r="BG422">
        <f t="shared" si="313"/>
        <v>0.94885550786837158</v>
      </c>
      <c r="BH422">
        <f t="shared" si="314"/>
        <v>7788</v>
      </c>
    </row>
    <row r="423" spans="1:60" x14ac:dyDescent="0.25">
      <c r="A423">
        <v>423</v>
      </c>
      <c r="B423">
        <f t="shared" si="270"/>
        <v>422</v>
      </c>
      <c r="C423">
        <f t="shared" si="271"/>
        <v>0.94814020028611123</v>
      </c>
      <c r="D423">
        <f t="shared" si="272"/>
        <v>2</v>
      </c>
      <c r="E423">
        <v>423</v>
      </c>
      <c r="F423">
        <f t="shared" si="273"/>
        <v>422</v>
      </c>
      <c r="G423">
        <f t="shared" si="274"/>
        <v>0.94814020028611123</v>
      </c>
      <c r="H423">
        <f t="shared" si="275"/>
        <v>102.4</v>
      </c>
      <c r="I423">
        <v>423</v>
      </c>
      <c r="J423">
        <f t="shared" si="276"/>
        <v>422</v>
      </c>
      <c r="K423">
        <f t="shared" si="277"/>
        <v>0.94814020028611123</v>
      </c>
      <c r="L423">
        <f t="shared" si="278"/>
        <v>183.1</v>
      </c>
      <c r="M423">
        <v>423</v>
      </c>
      <c r="N423">
        <f t="shared" si="279"/>
        <v>422</v>
      </c>
      <c r="O423">
        <f t="shared" si="280"/>
        <v>0.94814020028611123</v>
      </c>
      <c r="P423">
        <f t="shared" si="281"/>
        <v>66.900000000000006</v>
      </c>
      <c r="Q423">
        <v>423</v>
      </c>
      <c r="R423">
        <f t="shared" si="282"/>
        <v>422</v>
      </c>
      <c r="S423">
        <f t="shared" si="283"/>
        <v>0.94814020028611123</v>
      </c>
      <c r="T423">
        <f t="shared" si="284"/>
        <v>55.5</v>
      </c>
      <c r="U423">
        <v>423</v>
      </c>
      <c r="V423">
        <f t="shared" si="285"/>
        <v>422</v>
      </c>
      <c r="W423">
        <f t="shared" si="286"/>
        <v>0.94814020028611123</v>
      </c>
      <c r="X423">
        <f t="shared" si="287"/>
        <v>2935</v>
      </c>
      <c r="Y423">
        <v>423</v>
      </c>
      <c r="Z423">
        <f t="shared" si="288"/>
        <v>422</v>
      </c>
      <c r="AA423">
        <f t="shared" si="289"/>
        <v>0.94814020028611123</v>
      </c>
      <c r="AB423">
        <f t="shared" si="290"/>
        <v>141</v>
      </c>
      <c r="AC423">
        <v>423</v>
      </c>
      <c r="AD423">
        <f t="shared" si="291"/>
        <v>422</v>
      </c>
      <c r="AE423">
        <f t="shared" si="292"/>
        <v>0.94814020028611123</v>
      </c>
      <c r="AF423">
        <f t="shared" si="293"/>
        <v>3.58</v>
      </c>
      <c r="AG423">
        <v>423</v>
      </c>
      <c r="AH423">
        <f t="shared" si="294"/>
        <v>422</v>
      </c>
      <c r="AI423">
        <f t="shared" si="295"/>
        <v>0.94814020028611123</v>
      </c>
      <c r="AJ423">
        <f t="shared" si="296"/>
        <v>3.41</v>
      </c>
      <c r="AK423">
        <v>423</v>
      </c>
      <c r="AL423">
        <f t="shared" si="297"/>
        <v>422</v>
      </c>
      <c r="AM423">
        <f t="shared" si="298"/>
        <v>0.94814020028611123</v>
      </c>
      <c r="AN423">
        <f t="shared" si="299"/>
        <v>9.4</v>
      </c>
      <c r="AO423">
        <v>423</v>
      </c>
      <c r="AP423">
        <f t="shared" si="300"/>
        <v>422</v>
      </c>
      <c r="AQ423">
        <f t="shared" si="301"/>
        <v>0.94814020028611123</v>
      </c>
      <c r="AR423">
        <f t="shared" si="302"/>
        <v>116</v>
      </c>
      <c r="AS423">
        <v>423</v>
      </c>
      <c r="AT423">
        <f t="shared" si="303"/>
        <v>422</v>
      </c>
      <c r="AU423">
        <f t="shared" si="304"/>
        <v>0.94814020028611123</v>
      </c>
      <c r="AV423">
        <f t="shared" si="305"/>
        <v>5500</v>
      </c>
      <c r="AW423">
        <v>423</v>
      </c>
      <c r="AX423">
        <f t="shared" si="306"/>
        <v>422</v>
      </c>
      <c r="AY423">
        <f t="shared" si="307"/>
        <v>0.94814020028611123</v>
      </c>
      <c r="AZ423">
        <f t="shared" si="308"/>
        <v>30</v>
      </c>
      <c r="BA423">
        <v>423</v>
      </c>
      <c r="BB423">
        <f t="shared" si="309"/>
        <v>422</v>
      </c>
      <c r="BC423">
        <f t="shared" si="310"/>
        <v>0.94814020028611123</v>
      </c>
      <c r="BD423">
        <f t="shared" si="311"/>
        <v>34</v>
      </c>
      <c r="BE423">
        <v>423</v>
      </c>
      <c r="BF423">
        <f t="shared" si="312"/>
        <v>422</v>
      </c>
      <c r="BG423">
        <f t="shared" si="313"/>
        <v>0.94814020028611123</v>
      </c>
      <c r="BH423">
        <f t="shared" si="314"/>
        <v>16503</v>
      </c>
    </row>
    <row r="424" spans="1:60" x14ac:dyDescent="0.25">
      <c r="A424">
        <v>424</v>
      </c>
      <c r="B424">
        <f t="shared" si="270"/>
        <v>423</v>
      </c>
      <c r="C424">
        <f t="shared" si="271"/>
        <v>0.94742489270385077</v>
      </c>
      <c r="D424">
        <f t="shared" si="272"/>
        <v>0</v>
      </c>
      <c r="E424">
        <v>424</v>
      </c>
      <c r="F424">
        <f t="shared" si="273"/>
        <v>423</v>
      </c>
      <c r="G424">
        <f t="shared" si="274"/>
        <v>0.94742489270385077</v>
      </c>
      <c r="H424">
        <f t="shared" si="275"/>
        <v>94.5</v>
      </c>
      <c r="I424">
        <v>424</v>
      </c>
      <c r="J424">
        <f t="shared" si="276"/>
        <v>423</v>
      </c>
      <c r="K424">
        <f t="shared" si="277"/>
        <v>0.94742489270385077</v>
      </c>
      <c r="L424">
        <f t="shared" si="278"/>
        <v>166.3</v>
      </c>
      <c r="M424">
        <v>424</v>
      </c>
      <c r="N424">
        <f t="shared" si="279"/>
        <v>423</v>
      </c>
      <c r="O424">
        <f t="shared" si="280"/>
        <v>0.94742489270385077</v>
      </c>
      <c r="P424">
        <f t="shared" si="281"/>
        <v>64.099999999999994</v>
      </c>
      <c r="Q424">
        <v>424</v>
      </c>
      <c r="R424">
        <f t="shared" si="282"/>
        <v>423</v>
      </c>
      <c r="S424">
        <f t="shared" si="283"/>
        <v>0.94742489270385077</v>
      </c>
      <c r="T424">
        <f t="shared" si="284"/>
        <v>52</v>
      </c>
      <c r="U424">
        <v>424</v>
      </c>
      <c r="V424">
        <f t="shared" si="285"/>
        <v>423</v>
      </c>
      <c r="W424">
        <f t="shared" si="286"/>
        <v>0.94742489270385077</v>
      </c>
      <c r="X424">
        <f t="shared" si="287"/>
        <v>2145</v>
      </c>
      <c r="Y424">
        <v>424</v>
      </c>
      <c r="Z424">
        <f t="shared" si="288"/>
        <v>423</v>
      </c>
      <c r="AA424">
        <f t="shared" si="289"/>
        <v>0.94742489270385077</v>
      </c>
      <c r="AB424">
        <f t="shared" si="290"/>
        <v>97</v>
      </c>
      <c r="AC424">
        <v>424</v>
      </c>
      <c r="AD424">
        <f t="shared" si="291"/>
        <v>423</v>
      </c>
      <c r="AE424">
        <f t="shared" si="292"/>
        <v>0.94742489270385077</v>
      </c>
      <c r="AF424">
        <f t="shared" si="293"/>
        <v>3.15</v>
      </c>
      <c r="AG424">
        <v>424</v>
      </c>
      <c r="AH424">
        <f t="shared" si="294"/>
        <v>423</v>
      </c>
      <c r="AI424">
        <f t="shared" si="295"/>
        <v>0.94742489270385077</v>
      </c>
      <c r="AJ424">
        <f t="shared" si="296"/>
        <v>3.11</v>
      </c>
      <c r="AK424">
        <v>424</v>
      </c>
      <c r="AL424">
        <f t="shared" si="297"/>
        <v>423</v>
      </c>
      <c r="AM424">
        <f t="shared" si="298"/>
        <v>0.94742489270385077</v>
      </c>
      <c r="AN424">
        <f t="shared" si="299"/>
        <v>8.6</v>
      </c>
      <c r="AO424">
        <v>424</v>
      </c>
      <c r="AP424">
        <f t="shared" si="300"/>
        <v>423</v>
      </c>
      <c r="AQ424">
        <f t="shared" si="301"/>
        <v>0.94742489270385077</v>
      </c>
      <c r="AR424">
        <f t="shared" si="302"/>
        <v>70</v>
      </c>
      <c r="AS424">
        <v>424</v>
      </c>
      <c r="AT424">
        <f t="shared" si="303"/>
        <v>423</v>
      </c>
      <c r="AU424">
        <f t="shared" si="304"/>
        <v>0.94742489270385077</v>
      </c>
      <c r="AV424">
        <f t="shared" si="305"/>
        <v>4800</v>
      </c>
      <c r="AW424">
        <v>424</v>
      </c>
      <c r="AX424">
        <f t="shared" si="306"/>
        <v>423</v>
      </c>
      <c r="AY424">
        <f t="shared" si="307"/>
        <v>0.94742489270385077</v>
      </c>
      <c r="AZ424">
        <f t="shared" si="308"/>
        <v>19</v>
      </c>
      <c r="BA424">
        <v>424</v>
      </c>
      <c r="BB424">
        <f t="shared" si="309"/>
        <v>423</v>
      </c>
      <c r="BC424">
        <f t="shared" si="310"/>
        <v>0.94742489270385077</v>
      </c>
      <c r="BD424">
        <f t="shared" si="311"/>
        <v>25</v>
      </c>
      <c r="BE424">
        <v>424</v>
      </c>
      <c r="BF424">
        <f t="shared" si="312"/>
        <v>423</v>
      </c>
      <c r="BG424">
        <f t="shared" si="313"/>
        <v>0.94742489270385077</v>
      </c>
      <c r="BH424">
        <f t="shared" si="314"/>
        <v>7788</v>
      </c>
    </row>
    <row r="425" spans="1:60" x14ac:dyDescent="0.25">
      <c r="A425">
        <v>425</v>
      </c>
      <c r="B425">
        <f t="shared" si="270"/>
        <v>424</v>
      </c>
      <c r="C425">
        <f t="shared" si="271"/>
        <v>0.94670958512159031</v>
      </c>
      <c r="D425">
        <f t="shared" si="272"/>
        <v>2</v>
      </c>
      <c r="E425">
        <v>425</v>
      </c>
      <c r="F425">
        <f t="shared" si="273"/>
        <v>424</v>
      </c>
      <c r="G425">
        <f t="shared" si="274"/>
        <v>0.94670958512159031</v>
      </c>
      <c r="H425">
        <f t="shared" si="275"/>
        <v>102.4</v>
      </c>
      <c r="I425">
        <v>425</v>
      </c>
      <c r="J425">
        <f t="shared" si="276"/>
        <v>424</v>
      </c>
      <c r="K425">
        <f t="shared" si="277"/>
        <v>0.94670958512159031</v>
      </c>
      <c r="L425">
        <f t="shared" si="278"/>
        <v>183.1</v>
      </c>
      <c r="M425">
        <v>425</v>
      </c>
      <c r="N425">
        <f t="shared" si="279"/>
        <v>424</v>
      </c>
      <c r="O425">
        <f t="shared" si="280"/>
        <v>0.94670958512159031</v>
      </c>
      <c r="P425">
        <f t="shared" si="281"/>
        <v>66.900000000000006</v>
      </c>
      <c r="Q425">
        <v>425</v>
      </c>
      <c r="R425">
        <f t="shared" si="282"/>
        <v>424</v>
      </c>
      <c r="S425">
        <f t="shared" si="283"/>
        <v>0.94670958512159031</v>
      </c>
      <c r="T425">
        <f t="shared" si="284"/>
        <v>55.5</v>
      </c>
      <c r="U425">
        <v>425</v>
      </c>
      <c r="V425">
        <f t="shared" si="285"/>
        <v>424</v>
      </c>
      <c r="W425">
        <f t="shared" si="286"/>
        <v>0.94670958512159031</v>
      </c>
      <c r="X425">
        <f t="shared" si="287"/>
        <v>2935</v>
      </c>
      <c r="Y425">
        <v>425</v>
      </c>
      <c r="Z425">
        <f t="shared" si="288"/>
        <v>424</v>
      </c>
      <c r="AA425">
        <f t="shared" si="289"/>
        <v>0.94670958512159031</v>
      </c>
      <c r="AB425">
        <f t="shared" si="290"/>
        <v>141</v>
      </c>
      <c r="AC425">
        <v>425</v>
      </c>
      <c r="AD425">
        <f t="shared" si="291"/>
        <v>424</v>
      </c>
      <c r="AE425">
        <f t="shared" si="292"/>
        <v>0.94670958512159031</v>
      </c>
      <c r="AF425">
        <f t="shared" si="293"/>
        <v>3.58</v>
      </c>
      <c r="AG425">
        <v>425</v>
      </c>
      <c r="AH425">
        <f t="shared" si="294"/>
        <v>424</v>
      </c>
      <c r="AI425">
        <f t="shared" si="295"/>
        <v>0.94670958512159031</v>
      </c>
      <c r="AJ425">
        <f t="shared" si="296"/>
        <v>3.41</v>
      </c>
      <c r="AK425">
        <v>425</v>
      </c>
      <c r="AL425">
        <f t="shared" si="297"/>
        <v>424</v>
      </c>
      <c r="AM425">
        <f t="shared" si="298"/>
        <v>0.94670958512159031</v>
      </c>
      <c r="AN425">
        <f t="shared" si="299"/>
        <v>9.4</v>
      </c>
      <c r="AO425">
        <v>425</v>
      </c>
      <c r="AP425">
        <f t="shared" si="300"/>
        <v>424</v>
      </c>
      <c r="AQ425">
        <f t="shared" si="301"/>
        <v>0.94670958512159031</v>
      </c>
      <c r="AR425">
        <f t="shared" si="302"/>
        <v>116</v>
      </c>
      <c r="AS425">
        <v>425</v>
      </c>
      <c r="AT425">
        <f t="shared" si="303"/>
        <v>424</v>
      </c>
      <c r="AU425">
        <f t="shared" si="304"/>
        <v>0.94670958512159031</v>
      </c>
      <c r="AV425">
        <f t="shared" si="305"/>
        <v>5500</v>
      </c>
      <c r="AW425">
        <v>425</v>
      </c>
      <c r="AX425">
        <f t="shared" si="306"/>
        <v>424</v>
      </c>
      <c r="AY425">
        <f t="shared" si="307"/>
        <v>0.94670958512159031</v>
      </c>
      <c r="AZ425">
        <f t="shared" si="308"/>
        <v>30</v>
      </c>
      <c r="BA425">
        <v>425</v>
      </c>
      <c r="BB425">
        <f t="shared" si="309"/>
        <v>424</v>
      </c>
      <c r="BC425">
        <f t="shared" si="310"/>
        <v>0.94670958512159031</v>
      </c>
      <c r="BD425">
        <f t="shared" si="311"/>
        <v>34</v>
      </c>
      <c r="BE425">
        <v>425</v>
      </c>
      <c r="BF425">
        <f t="shared" si="312"/>
        <v>424</v>
      </c>
      <c r="BG425">
        <f t="shared" si="313"/>
        <v>0.94670958512159031</v>
      </c>
      <c r="BH425">
        <f t="shared" si="314"/>
        <v>16503</v>
      </c>
    </row>
    <row r="426" spans="1:60" x14ac:dyDescent="0.25">
      <c r="A426">
        <v>426</v>
      </c>
      <c r="B426">
        <f t="shared" si="270"/>
        <v>425</v>
      </c>
      <c r="C426">
        <f t="shared" si="271"/>
        <v>0.94599427753932996</v>
      </c>
      <c r="D426">
        <f t="shared" si="272"/>
        <v>0</v>
      </c>
      <c r="E426">
        <v>426</v>
      </c>
      <c r="F426">
        <f t="shared" si="273"/>
        <v>425</v>
      </c>
      <c r="G426">
        <f t="shared" si="274"/>
        <v>0.94599427753932996</v>
      </c>
      <c r="H426">
        <f t="shared" si="275"/>
        <v>94.5</v>
      </c>
      <c r="I426">
        <v>426</v>
      </c>
      <c r="J426">
        <f t="shared" si="276"/>
        <v>425</v>
      </c>
      <c r="K426">
        <f t="shared" si="277"/>
        <v>0.94599427753932996</v>
      </c>
      <c r="L426">
        <f t="shared" si="278"/>
        <v>166.3</v>
      </c>
      <c r="M426">
        <v>426</v>
      </c>
      <c r="N426">
        <f t="shared" si="279"/>
        <v>425</v>
      </c>
      <c r="O426">
        <f t="shared" si="280"/>
        <v>0.94599427753932996</v>
      </c>
      <c r="P426">
        <f t="shared" si="281"/>
        <v>64.099999999999994</v>
      </c>
      <c r="Q426">
        <v>426</v>
      </c>
      <c r="R426">
        <f t="shared" si="282"/>
        <v>425</v>
      </c>
      <c r="S426">
        <f t="shared" si="283"/>
        <v>0.94599427753932996</v>
      </c>
      <c r="T426">
        <f t="shared" si="284"/>
        <v>52</v>
      </c>
      <c r="U426">
        <v>426</v>
      </c>
      <c r="V426">
        <f t="shared" si="285"/>
        <v>425</v>
      </c>
      <c r="W426">
        <f t="shared" si="286"/>
        <v>0.94599427753932996</v>
      </c>
      <c r="X426">
        <f t="shared" si="287"/>
        <v>2145</v>
      </c>
      <c r="Y426">
        <v>426</v>
      </c>
      <c r="Z426">
        <f t="shared" si="288"/>
        <v>425</v>
      </c>
      <c r="AA426">
        <f t="shared" si="289"/>
        <v>0.94599427753932996</v>
      </c>
      <c r="AB426">
        <f t="shared" si="290"/>
        <v>97</v>
      </c>
      <c r="AC426">
        <v>426</v>
      </c>
      <c r="AD426">
        <f t="shared" si="291"/>
        <v>425</v>
      </c>
      <c r="AE426">
        <f t="shared" si="292"/>
        <v>0.94599427753932996</v>
      </c>
      <c r="AF426">
        <f t="shared" si="293"/>
        <v>3.15</v>
      </c>
      <c r="AG426">
        <v>426</v>
      </c>
      <c r="AH426">
        <f t="shared" si="294"/>
        <v>425</v>
      </c>
      <c r="AI426">
        <f t="shared" si="295"/>
        <v>0.94599427753932996</v>
      </c>
      <c r="AJ426">
        <f t="shared" si="296"/>
        <v>3.11</v>
      </c>
      <c r="AK426">
        <v>426</v>
      </c>
      <c r="AL426">
        <f t="shared" si="297"/>
        <v>425</v>
      </c>
      <c r="AM426">
        <f t="shared" si="298"/>
        <v>0.94599427753932996</v>
      </c>
      <c r="AN426">
        <f t="shared" si="299"/>
        <v>8.6</v>
      </c>
      <c r="AO426">
        <v>426</v>
      </c>
      <c r="AP426">
        <f t="shared" si="300"/>
        <v>425</v>
      </c>
      <c r="AQ426">
        <f t="shared" si="301"/>
        <v>0.94599427753932996</v>
      </c>
      <c r="AR426">
        <f t="shared" si="302"/>
        <v>70</v>
      </c>
      <c r="AS426">
        <v>426</v>
      </c>
      <c r="AT426">
        <f t="shared" si="303"/>
        <v>425</v>
      </c>
      <c r="AU426">
        <f t="shared" si="304"/>
        <v>0.94599427753932996</v>
      </c>
      <c r="AV426">
        <f t="shared" si="305"/>
        <v>4800</v>
      </c>
      <c r="AW426">
        <v>426</v>
      </c>
      <c r="AX426">
        <f t="shared" si="306"/>
        <v>425</v>
      </c>
      <c r="AY426">
        <f t="shared" si="307"/>
        <v>0.94599427753932996</v>
      </c>
      <c r="AZ426">
        <f t="shared" si="308"/>
        <v>19</v>
      </c>
      <c r="BA426">
        <v>426</v>
      </c>
      <c r="BB426">
        <f t="shared" si="309"/>
        <v>425</v>
      </c>
      <c r="BC426">
        <f t="shared" si="310"/>
        <v>0.94599427753932996</v>
      </c>
      <c r="BD426">
        <f t="shared" si="311"/>
        <v>25</v>
      </c>
      <c r="BE426">
        <v>426</v>
      </c>
      <c r="BF426">
        <f t="shared" si="312"/>
        <v>425</v>
      </c>
      <c r="BG426">
        <f t="shared" si="313"/>
        <v>0.94599427753932996</v>
      </c>
      <c r="BH426">
        <f t="shared" si="314"/>
        <v>7788</v>
      </c>
    </row>
    <row r="427" spans="1:60" x14ac:dyDescent="0.25">
      <c r="A427">
        <v>427</v>
      </c>
      <c r="B427">
        <f t="shared" si="270"/>
        <v>426</v>
      </c>
      <c r="C427">
        <f t="shared" si="271"/>
        <v>0.94527896995706961</v>
      </c>
      <c r="D427">
        <f t="shared" si="272"/>
        <v>2</v>
      </c>
      <c r="E427">
        <v>427</v>
      </c>
      <c r="F427">
        <f t="shared" si="273"/>
        <v>426</v>
      </c>
      <c r="G427">
        <f t="shared" si="274"/>
        <v>0.94527896995706961</v>
      </c>
      <c r="H427">
        <f t="shared" si="275"/>
        <v>102.4</v>
      </c>
      <c r="I427">
        <v>427</v>
      </c>
      <c r="J427">
        <f t="shared" si="276"/>
        <v>426</v>
      </c>
      <c r="K427">
        <f t="shared" si="277"/>
        <v>0.94527896995706961</v>
      </c>
      <c r="L427">
        <f t="shared" si="278"/>
        <v>183.1</v>
      </c>
      <c r="M427">
        <v>427</v>
      </c>
      <c r="N427">
        <f t="shared" si="279"/>
        <v>426</v>
      </c>
      <c r="O427">
        <f t="shared" si="280"/>
        <v>0.94527896995706961</v>
      </c>
      <c r="P427">
        <f t="shared" si="281"/>
        <v>66.900000000000006</v>
      </c>
      <c r="Q427">
        <v>427</v>
      </c>
      <c r="R427">
        <f t="shared" si="282"/>
        <v>426</v>
      </c>
      <c r="S427">
        <f t="shared" si="283"/>
        <v>0.94527896995706961</v>
      </c>
      <c r="T427">
        <f t="shared" si="284"/>
        <v>55.5</v>
      </c>
      <c r="U427">
        <v>427</v>
      </c>
      <c r="V427">
        <f t="shared" si="285"/>
        <v>426</v>
      </c>
      <c r="W427">
        <f t="shared" si="286"/>
        <v>0.94527896995706961</v>
      </c>
      <c r="X427">
        <f t="shared" si="287"/>
        <v>2935</v>
      </c>
      <c r="Y427">
        <v>427</v>
      </c>
      <c r="Z427">
        <f t="shared" si="288"/>
        <v>426</v>
      </c>
      <c r="AA427">
        <f t="shared" si="289"/>
        <v>0.94527896995706961</v>
      </c>
      <c r="AB427">
        <f t="shared" si="290"/>
        <v>141</v>
      </c>
      <c r="AC427">
        <v>427</v>
      </c>
      <c r="AD427">
        <f t="shared" si="291"/>
        <v>426</v>
      </c>
      <c r="AE427">
        <f t="shared" si="292"/>
        <v>0.94527896995706961</v>
      </c>
      <c r="AF427">
        <f t="shared" si="293"/>
        <v>3.58</v>
      </c>
      <c r="AG427">
        <v>427</v>
      </c>
      <c r="AH427">
        <f t="shared" si="294"/>
        <v>426</v>
      </c>
      <c r="AI427">
        <f t="shared" si="295"/>
        <v>0.94527896995706961</v>
      </c>
      <c r="AJ427">
        <f t="shared" si="296"/>
        <v>3.41</v>
      </c>
      <c r="AK427">
        <v>427</v>
      </c>
      <c r="AL427">
        <f t="shared" si="297"/>
        <v>426</v>
      </c>
      <c r="AM427">
        <f t="shared" si="298"/>
        <v>0.94527896995706961</v>
      </c>
      <c r="AN427">
        <f t="shared" si="299"/>
        <v>9.4</v>
      </c>
      <c r="AO427">
        <v>427</v>
      </c>
      <c r="AP427">
        <f t="shared" si="300"/>
        <v>426</v>
      </c>
      <c r="AQ427">
        <f t="shared" si="301"/>
        <v>0.94527896995706961</v>
      </c>
      <c r="AR427">
        <f t="shared" si="302"/>
        <v>116</v>
      </c>
      <c r="AS427">
        <v>427</v>
      </c>
      <c r="AT427">
        <f t="shared" si="303"/>
        <v>426</v>
      </c>
      <c r="AU427">
        <f t="shared" si="304"/>
        <v>0.94527896995706961</v>
      </c>
      <c r="AV427">
        <f t="shared" si="305"/>
        <v>5500</v>
      </c>
      <c r="AW427">
        <v>427</v>
      </c>
      <c r="AX427">
        <f t="shared" si="306"/>
        <v>426</v>
      </c>
      <c r="AY427">
        <f t="shared" si="307"/>
        <v>0.94527896995706961</v>
      </c>
      <c r="AZ427">
        <f t="shared" si="308"/>
        <v>30</v>
      </c>
      <c r="BA427">
        <v>427</v>
      </c>
      <c r="BB427">
        <f t="shared" si="309"/>
        <v>426</v>
      </c>
      <c r="BC427">
        <f t="shared" si="310"/>
        <v>0.94527896995706961</v>
      </c>
      <c r="BD427">
        <f t="shared" si="311"/>
        <v>34</v>
      </c>
      <c r="BE427">
        <v>427</v>
      </c>
      <c r="BF427">
        <f t="shared" si="312"/>
        <v>426</v>
      </c>
      <c r="BG427">
        <f t="shared" si="313"/>
        <v>0.94527896995706961</v>
      </c>
      <c r="BH427">
        <f t="shared" si="314"/>
        <v>16503</v>
      </c>
    </row>
    <row r="428" spans="1:60" x14ac:dyDescent="0.25">
      <c r="A428">
        <v>428</v>
      </c>
      <c r="B428">
        <f t="shared" si="270"/>
        <v>427</v>
      </c>
      <c r="C428">
        <f t="shared" si="271"/>
        <v>0.94456366237480927</v>
      </c>
      <c r="D428">
        <f t="shared" si="272"/>
        <v>0</v>
      </c>
      <c r="E428">
        <v>428</v>
      </c>
      <c r="F428">
        <f t="shared" si="273"/>
        <v>427</v>
      </c>
      <c r="G428">
        <f t="shared" si="274"/>
        <v>0.94456366237480927</v>
      </c>
      <c r="H428">
        <f t="shared" si="275"/>
        <v>94.5</v>
      </c>
      <c r="I428">
        <v>428</v>
      </c>
      <c r="J428">
        <f t="shared" si="276"/>
        <v>427</v>
      </c>
      <c r="K428">
        <f t="shared" si="277"/>
        <v>0.94456366237480927</v>
      </c>
      <c r="L428">
        <f t="shared" si="278"/>
        <v>166.3</v>
      </c>
      <c r="M428">
        <v>428</v>
      </c>
      <c r="N428">
        <f t="shared" si="279"/>
        <v>427</v>
      </c>
      <c r="O428">
        <f t="shared" si="280"/>
        <v>0.94456366237480927</v>
      </c>
      <c r="P428">
        <f t="shared" si="281"/>
        <v>64.099999999999994</v>
      </c>
      <c r="Q428">
        <v>428</v>
      </c>
      <c r="R428">
        <f t="shared" si="282"/>
        <v>427</v>
      </c>
      <c r="S428">
        <f t="shared" si="283"/>
        <v>0.94456366237480927</v>
      </c>
      <c r="T428">
        <f t="shared" si="284"/>
        <v>52</v>
      </c>
      <c r="U428">
        <v>428</v>
      </c>
      <c r="V428">
        <f t="shared" si="285"/>
        <v>427</v>
      </c>
      <c r="W428">
        <f t="shared" si="286"/>
        <v>0.94456366237480927</v>
      </c>
      <c r="X428">
        <f t="shared" si="287"/>
        <v>2145</v>
      </c>
      <c r="Y428">
        <v>428</v>
      </c>
      <c r="Z428">
        <f t="shared" si="288"/>
        <v>427</v>
      </c>
      <c r="AA428">
        <f t="shared" si="289"/>
        <v>0.94456366237480927</v>
      </c>
      <c r="AB428">
        <f t="shared" si="290"/>
        <v>97</v>
      </c>
      <c r="AC428">
        <v>428</v>
      </c>
      <c r="AD428">
        <f t="shared" si="291"/>
        <v>427</v>
      </c>
      <c r="AE428">
        <f t="shared" si="292"/>
        <v>0.94456366237480927</v>
      </c>
      <c r="AF428">
        <f t="shared" si="293"/>
        <v>3.15</v>
      </c>
      <c r="AG428">
        <v>428</v>
      </c>
      <c r="AH428">
        <f t="shared" si="294"/>
        <v>427</v>
      </c>
      <c r="AI428">
        <f t="shared" si="295"/>
        <v>0.94456366237480927</v>
      </c>
      <c r="AJ428">
        <f t="shared" si="296"/>
        <v>3.11</v>
      </c>
      <c r="AK428">
        <v>428</v>
      </c>
      <c r="AL428">
        <f t="shared" si="297"/>
        <v>427</v>
      </c>
      <c r="AM428">
        <f t="shared" si="298"/>
        <v>0.94456366237480927</v>
      </c>
      <c r="AN428">
        <f t="shared" si="299"/>
        <v>8.6</v>
      </c>
      <c r="AO428">
        <v>428</v>
      </c>
      <c r="AP428">
        <f t="shared" si="300"/>
        <v>427</v>
      </c>
      <c r="AQ428">
        <f t="shared" si="301"/>
        <v>0.94456366237480927</v>
      </c>
      <c r="AR428">
        <f t="shared" si="302"/>
        <v>70</v>
      </c>
      <c r="AS428">
        <v>428</v>
      </c>
      <c r="AT428">
        <f t="shared" si="303"/>
        <v>427</v>
      </c>
      <c r="AU428">
        <f t="shared" si="304"/>
        <v>0.94456366237480927</v>
      </c>
      <c r="AV428">
        <f t="shared" si="305"/>
        <v>4800</v>
      </c>
      <c r="AW428">
        <v>428</v>
      </c>
      <c r="AX428">
        <f t="shared" si="306"/>
        <v>427</v>
      </c>
      <c r="AY428">
        <f t="shared" si="307"/>
        <v>0.94456366237480927</v>
      </c>
      <c r="AZ428">
        <f t="shared" si="308"/>
        <v>19</v>
      </c>
      <c r="BA428">
        <v>428</v>
      </c>
      <c r="BB428">
        <f t="shared" si="309"/>
        <v>427</v>
      </c>
      <c r="BC428">
        <f t="shared" si="310"/>
        <v>0.94456366237480927</v>
      </c>
      <c r="BD428">
        <f t="shared" si="311"/>
        <v>25</v>
      </c>
      <c r="BE428">
        <v>428</v>
      </c>
      <c r="BF428">
        <f t="shared" si="312"/>
        <v>427</v>
      </c>
      <c r="BG428">
        <f t="shared" si="313"/>
        <v>0.94456366237480927</v>
      </c>
      <c r="BH428">
        <f t="shared" si="314"/>
        <v>7788</v>
      </c>
    </row>
    <row r="429" spans="1:60" x14ac:dyDescent="0.25">
      <c r="A429">
        <v>429</v>
      </c>
      <c r="B429">
        <f t="shared" si="270"/>
        <v>428</v>
      </c>
      <c r="C429">
        <f t="shared" si="271"/>
        <v>0.9438483547925488</v>
      </c>
      <c r="D429">
        <f t="shared" si="272"/>
        <v>2</v>
      </c>
      <c r="E429">
        <v>429</v>
      </c>
      <c r="F429">
        <f t="shared" si="273"/>
        <v>428</v>
      </c>
      <c r="G429">
        <f t="shared" si="274"/>
        <v>0.9438483547925488</v>
      </c>
      <c r="H429">
        <f t="shared" si="275"/>
        <v>102.4</v>
      </c>
      <c r="I429">
        <v>429</v>
      </c>
      <c r="J429">
        <f t="shared" si="276"/>
        <v>428</v>
      </c>
      <c r="K429">
        <f t="shared" si="277"/>
        <v>0.9438483547925488</v>
      </c>
      <c r="L429">
        <f t="shared" si="278"/>
        <v>183.1</v>
      </c>
      <c r="M429">
        <v>429</v>
      </c>
      <c r="N429">
        <f t="shared" si="279"/>
        <v>428</v>
      </c>
      <c r="O429">
        <f t="shared" si="280"/>
        <v>0.9438483547925488</v>
      </c>
      <c r="P429">
        <f t="shared" si="281"/>
        <v>66.900000000000006</v>
      </c>
      <c r="Q429">
        <v>429</v>
      </c>
      <c r="R429">
        <f t="shared" si="282"/>
        <v>428</v>
      </c>
      <c r="S429">
        <f t="shared" si="283"/>
        <v>0.9438483547925488</v>
      </c>
      <c r="T429">
        <f t="shared" si="284"/>
        <v>55.5</v>
      </c>
      <c r="U429">
        <v>429</v>
      </c>
      <c r="V429">
        <f t="shared" si="285"/>
        <v>428</v>
      </c>
      <c r="W429">
        <f t="shared" si="286"/>
        <v>0.9438483547925488</v>
      </c>
      <c r="X429">
        <f t="shared" si="287"/>
        <v>2935</v>
      </c>
      <c r="Y429">
        <v>429</v>
      </c>
      <c r="Z429">
        <f t="shared" si="288"/>
        <v>428</v>
      </c>
      <c r="AA429">
        <f t="shared" si="289"/>
        <v>0.9438483547925488</v>
      </c>
      <c r="AB429">
        <f t="shared" si="290"/>
        <v>141</v>
      </c>
      <c r="AC429">
        <v>429</v>
      </c>
      <c r="AD429">
        <f t="shared" si="291"/>
        <v>428</v>
      </c>
      <c r="AE429">
        <f t="shared" si="292"/>
        <v>0.9438483547925488</v>
      </c>
      <c r="AF429">
        <f t="shared" si="293"/>
        <v>3.58</v>
      </c>
      <c r="AG429">
        <v>429</v>
      </c>
      <c r="AH429">
        <f t="shared" si="294"/>
        <v>428</v>
      </c>
      <c r="AI429">
        <f t="shared" si="295"/>
        <v>0.9438483547925488</v>
      </c>
      <c r="AJ429">
        <f t="shared" si="296"/>
        <v>3.41</v>
      </c>
      <c r="AK429">
        <v>429</v>
      </c>
      <c r="AL429">
        <f t="shared" si="297"/>
        <v>428</v>
      </c>
      <c r="AM429">
        <f t="shared" si="298"/>
        <v>0.9438483547925488</v>
      </c>
      <c r="AN429">
        <f t="shared" si="299"/>
        <v>9.4</v>
      </c>
      <c r="AO429">
        <v>429</v>
      </c>
      <c r="AP429">
        <f t="shared" si="300"/>
        <v>428</v>
      </c>
      <c r="AQ429">
        <f t="shared" si="301"/>
        <v>0.9438483547925488</v>
      </c>
      <c r="AR429">
        <f t="shared" si="302"/>
        <v>116</v>
      </c>
      <c r="AS429">
        <v>429</v>
      </c>
      <c r="AT429">
        <f t="shared" si="303"/>
        <v>428</v>
      </c>
      <c r="AU429">
        <f t="shared" si="304"/>
        <v>0.9438483547925488</v>
      </c>
      <c r="AV429">
        <f t="shared" si="305"/>
        <v>5500</v>
      </c>
      <c r="AW429">
        <v>429</v>
      </c>
      <c r="AX429">
        <f t="shared" si="306"/>
        <v>428</v>
      </c>
      <c r="AY429">
        <f t="shared" si="307"/>
        <v>0.9438483547925488</v>
      </c>
      <c r="AZ429">
        <f t="shared" si="308"/>
        <v>30</v>
      </c>
      <c r="BA429">
        <v>429</v>
      </c>
      <c r="BB429">
        <f t="shared" si="309"/>
        <v>428</v>
      </c>
      <c r="BC429">
        <f t="shared" si="310"/>
        <v>0.9438483547925488</v>
      </c>
      <c r="BD429">
        <f t="shared" si="311"/>
        <v>34</v>
      </c>
      <c r="BE429">
        <v>429</v>
      </c>
      <c r="BF429">
        <f t="shared" si="312"/>
        <v>428</v>
      </c>
      <c r="BG429">
        <f t="shared" si="313"/>
        <v>0.9438483547925488</v>
      </c>
      <c r="BH429">
        <f t="shared" si="314"/>
        <v>16503</v>
      </c>
    </row>
    <row r="430" spans="1:60" x14ac:dyDescent="0.25">
      <c r="A430">
        <v>430</v>
      </c>
      <c r="B430">
        <f t="shared" si="270"/>
        <v>429</v>
      </c>
      <c r="C430">
        <f t="shared" si="271"/>
        <v>0.94313304721028834</v>
      </c>
      <c r="D430">
        <f t="shared" si="272"/>
        <v>0</v>
      </c>
      <c r="E430">
        <v>430</v>
      </c>
      <c r="F430">
        <f t="shared" si="273"/>
        <v>429</v>
      </c>
      <c r="G430">
        <f t="shared" si="274"/>
        <v>0.94313304721028834</v>
      </c>
      <c r="H430">
        <f t="shared" si="275"/>
        <v>94.5</v>
      </c>
      <c r="I430">
        <v>430</v>
      </c>
      <c r="J430">
        <f t="shared" si="276"/>
        <v>429</v>
      </c>
      <c r="K430">
        <f t="shared" si="277"/>
        <v>0.94313304721028834</v>
      </c>
      <c r="L430">
        <f t="shared" si="278"/>
        <v>166.3</v>
      </c>
      <c r="M430">
        <v>430</v>
      </c>
      <c r="N430">
        <f t="shared" si="279"/>
        <v>429</v>
      </c>
      <c r="O430">
        <f t="shared" si="280"/>
        <v>0.94313304721028834</v>
      </c>
      <c r="P430">
        <f t="shared" si="281"/>
        <v>64.099999999999994</v>
      </c>
      <c r="Q430">
        <v>430</v>
      </c>
      <c r="R430">
        <f t="shared" si="282"/>
        <v>429</v>
      </c>
      <c r="S430">
        <f t="shared" si="283"/>
        <v>0.94313304721028834</v>
      </c>
      <c r="T430">
        <f t="shared" si="284"/>
        <v>52</v>
      </c>
      <c r="U430">
        <v>430</v>
      </c>
      <c r="V430">
        <f t="shared" si="285"/>
        <v>429</v>
      </c>
      <c r="W430">
        <f t="shared" si="286"/>
        <v>0.94313304721028834</v>
      </c>
      <c r="X430">
        <f t="shared" si="287"/>
        <v>2145</v>
      </c>
      <c r="Y430">
        <v>430</v>
      </c>
      <c r="Z430">
        <f t="shared" si="288"/>
        <v>429</v>
      </c>
      <c r="AA430">
        <f t="shared" si="289"/>
        <v>0.94313304721028834</v>
      </c>
      <c r="AB430">
        <f t="shared" si="290"/>
        <v>97</v>
      </c>
      <c r="AC430">
        <v>430</v>
      </c>
      <c r="AD430">
        <f t="shared" si="291"/>
        <v>429</v>
      </c>
      <c r="AE430">
        <f t="shared" si="292"/>
        <v>0.94313304721028834</v>
      </c>
      <c r="AF430">
        <f t="shared" si="293"/>
        <v>3.15</v>
      </c>
      <c r="AG430">
        <v>430</v>
      </c>
      <c r="AH430">
        <f t="shared" si="294"/>
        <v>429</v>
      </c>
      <c r="AI430">
        <f t="shared" si="295"/>
        <v>0.94313304721028834</v>
      </c>
      <c r="AJ430">
        <f t="shared" si="296"/>
        <v>3.11</v>
      </c>
      <c r="AK430">
        <v>430</v>
      </c>
      <c r="AL430">
        <f t="shared" si="297"/>
        <v>429</v>
      </c>
      <c r="AM430">
        <f t="shared" si="298"/>
        <v>0.94313304721028834</v>
      </c>
      <c r="AN430">
        <f t="shared" si="299"/>
        <v>8.6</v>
      </c>
      <c r="AO430">
        <v>430</v>
      </c>
      <c r="AP430">
        <f t="shared" si="300"/>
        <v>429</v>
      </c>
      <c r="AQ430">
        <f t="shared" si="301"/>
        <v>0.94313304721028834</v>
      </c>
      <c r="AR430">
        <f t="shared" si="302"/>
        <v>70</v>
      </c>
      <c r="AS430">
        <v>430</v>
      </c>
      <c r="AT430">
        <f t="shared" si="303"/>
        <v>429</v>
      </c>
      <c r="AU430">
        <f t="shared" si="304"/>
        <v>0.94313304721028834</v>
      </c>
      <c r="AV430">
        <f t="shared" si="305"/>
        <v>4800</v>
      </c>
      <c r="AW430">
        <v>430</v>
      </c>
      <c r="AX430">
        <f t="shared" si="306"/>
        <v>429</v>
      </c>
      <c r="AY430">
        <f t="shared" si="307"/>
        <v>0.94313304721028834</v>
      </c>
      <c r="AZ430">
        <f t="shared" si="308"/>
        <v>19</v>
      </c>
      <c r="BA430">
        <v>430</v>
      </c>
      <c r="BB430">
        <f t="shared" si="309"/>
        <v>429</v>
      </c>
      <c r="BC430">
        <f t="shared" si="310"/>
        <v>0.94313304721028834</v>
      </c>
      <c r="BD430">
        <f t="shared" si="311"/>
        <v>25</v>
      </c>
      <c r="BE430">
        <v>430</v>
      </c>
      <c r="BF430">
        <f t="shared" si="312"/>
        <v>429</v>
      </c>
      <c r="BG430">
        <f t="shared" si="313"/>
        <v>0.94313304721028834</v>
      </c>
      <c r="BH430">
        <f t="shared" si="314"/>
        <v>7788</v>
      </c>
    </row>
    <row r="431" spans="1:60" x14ac:dyDescent="0.25">
      <c r="A431">
        <v>431</v>
      </c>
      <c r="B431">
        <f t="shared" si="270"/>
        <v>430</v>
      </c>
      <c r="C431">
        <f t="shared" si="271"/>
        <v>0.942417739628028</v>
      </c>
      <c r="D431">
        <f t="shared" si="272"/>
        <v>2</v>
      </c>
      <c r="E431">
        <v>431</v>
      </c>
      <c r="F431">
        <f t="shared" si="273"/>
        <v>430</v>
      </c>
      <c r="G431">
        <f t="shared" si="274"/>
        <v>0.942417739628028</v>
      </c>
      <c r="H431">
        <f t="shared" si="275"/>
        <v>102.4</v>
      </c>
      <c r="I431">
        <v>431</v>
      </c>
      <c r="J431">
        <f t="shared" si="276"/>
        <v>430</v>
      </c>
      <c r="K431">
        <f t="shared" si="277"/>
        <v>0.942417739628028</v>
      </c>
      <c r="L431">
        <f t="shared" si="278"/>
        <v>183.1</v>
      </c>
      <c r="M431">
        <v>431</v>
      </c>
      <c r="N431">
        <f t="shared" si="279"/>
        <v>430</v>
      </c>
      <c r="O431">
        <f t="shared" si="280"/>
        <v>0.942417739628028</v>
      </c>
      <c r="P431">
        <f t="shared" si="281"/>
        <v>66.900000000000006</v>
      </c>
      <c r="Q431">
        <v>431</v>
      </c>
      <c r="R431">
        <f t="shared" si="282"/>
        <v>430</v>
      </c>
      <c r="S431">
        <f t="shared" si="283"/>
        <v>0.942417739628028</v>
      </c>
      <c r="T431">
        <f t="shared" si="284"/>
        <v>55.5</v>
      </c>
      <c r="U431">
        <v>431</v>
      </c>
      <c r="V431">
        <f t="shared" si="285"/>
        <v>430</v>
      </c>
      <c r="W431">
        <f t="shared" si="286"/>
        <v>0.942417739628028</v>
      </c>
      <c r="X431">
        <f t="shared" si="287"/>
        <v>2935</v>
      </c>
      <c r="Y431">
        <v>431</v>
      </c>
      <c r="Z431">
        <f t="shared" si="288"/>
        <v>430</v>
      </c>
      <c r="AA431">
        <f t="shared" si="289"/>
        <v>0.942417739628028</v>
      </c>
      <c r="AB431">
        <f t="shared" si="290"/>
        <v>141</v>
      </c>
      <c r="AC431">
        <v>431</v>
      </c>
      <c r="AD431">
        <f t="shared" si="291"/>
        <v>430</v>
      </c>
      <c r="AE431">
        <f t="shared" si="292"/>
        <v>0.942417739628028</v>
      </c>
      <c r="AF431">
        <f t="shared" si="293"/>
        <v>3.58</v>
      </c>
      <c r="AG431">
        <v>431</v>
      </c>
      <c r="AH431">
        <f t="shared" si="294"/>
        <v>430</v>
      </c>
      <c r="AI431">
        <f t="shared" si="295"/>
        <v>0.942417739628028</v>
      </c>
      <c r="AJ431">
        <f t="shared" si="296"/>
        <v>3.41</v>
      </c>
      <c r="AK431">
        <v>431</v>
      </c>
      <c r="AL431">
        <f t="shared" si="297"/>
        <v>430</v>
      </c>
      <c r="AM431">
        <f t="shared" si="298"/>
        <v>0.942417739628028</v>
      </c>
      <c r="AN431">
        <f t="shared" si="299"/>
        <v>9.4</v>
      </c>
      <c r="AO431">
        <v>431</v>
      </c>
      <c r="AP431">
        <f t="shared" si="300"/>
        <v>430</v>
      </c>
      <c r="AQ431">
        <f t="shared" si="301"/>
        <v>0.942417739628028</v>
      </c>
      <c r="AR431">
        <f t="shared" si="302"/>
        <v>116</v>
      </c>
      <c r="AS431">
        <v>431</v>
      </c>
      <c r="AT431">
        <f t="shared" si="303"/>
        <v>430</v>
      </c>
      <c r="AU431">
        <f t="shared" si="304"/>
        <v>0.942417739628028</v>
      </c>
      <c r="AV431">
        <f t="shared" si="305"/>
        <v>5500</v>
      </c>
      <c r="AW431">
        <v>431</v>
      </c>
      <c r="AX431">
        <f t="shared" si="306"/>
        <v>430</v>
      </c>
      <c r="AY431">
        <f t="shared" si="307"/>
        <v>0.942417739628028</v>
      </c>
      <c r="AZ431">
        <f t="shared" si="308"/>
        <v>30</v>
      </c>
      <c r="BA431">
        <v>431</v>
      </c>
      <c r="BB431">
        <f t="shared" si="309"/>
        <v>430</v>
      </c>
      <c r="BC431">
        <f t="shared" si="310"/>
        <v>0.942417739628028</v>
      </c>
      <c r="BD431">
        <f t="shared" si="311"/>
        <v>34</v>
      </c>
      <c r="BE431">
        <v>431</v>
      </c>
      <c r="BF431">
        <f t="shared" si="312"/>
        <v>430</v>
      </c>
      <c r="BG431">
        <f t="shared" si="313"/>
        <v>0.942417739628028</v>
      </c>
      <c r="BH431">
        <f t="shared" si="314"/>
        <v>16503</v>
      </c>
    </row>
    <row r="432" spans="1:60" x14ac:dyDescent="0.25">
      <c r="A432">
        <v>432</v>
      </c>
      <c r="B432">
        <f t="shared" si="270"/>
        <v>431</v>
      </c>
      <c r="C432">
        <f t="shared" si="271"/>
        <v>0.94170243204576765</v>
      </c>
      <c r="D432">
        <f t="shared" si="272"/>
        <v>0</v>
      </c>
      <c r="E432">
        <v>432</v>
      </c>
      <c r="F432">
        <f t="shared" si="273"/>
        <v>431</v>
      </c>
      <c r="G432">
        <f t="shared" si="274"/>
        <v>0.94170243204576765</v>
      </c>
      <c r="H432">
        <f t="shared" si="275"/>
        <v>94.5</v>
      </c>
      <c r="I432">
        <v>432</v>
      </c>
      <c r="J432">
        <f t="shared" si="276"/>
        <v>431</v>
      </c>
      <c r="K432">
        <f t="shared" si="277"/>
        <v>0.94170243204576765</v>
      </c>
      <c r="L432">
        <f t="shared" si="278"/>
        <v>166.3</v>
      </c>
      <c r="M432">
        <v>432</v>
      </c>
      <c r="N432">
        <f t="shared" si="279"/>
        <v>431</v>
      </c>
      <c r="O432">
        <f t="shared" si="280"/>
        <v>0.94170243204576765</v>
      </c>
      <c r="P432">
        <f t="shared" si="281"/>
        <v>64.099999999999994</v>
      </c>
      <c r="Q432">
        <v>432</v>
      </c>
      <c r="R432">
        <f t="shared" si="282"/>
        <v>431</v>
      </c>
      <c r="S432">
        <f t="shared" si="283"/>
        <v>0.94170243204576765</v>
      </c>
      <c r="T432">
        <f t="shared" si="284"/>
        <v>52</v>
      </c>
      <c r="U432">
        <v>432</v>
      </c>
      <c r="V432">
        <f t="shared" si="285"/>
        <v>431</v>
      </c>
      <c r="W432">
        <f t="shared" si="286"/>
        <v>0.94170243204576765</v>
      </c>
      <c r="X432">
        <f t="shared" si="287"/>
        <v>2145</v>
      </c>
      <c r="Y432">
        <v>432</v>
      </c>
      <c r="Z432">
        <f t="shared" si="288"/>
        <v>431</v>
      </c>
      <c r="AA432">
        <f t="shared" si="289"/>
        <v>0.94170243204576765</v>
      </c>
      <c r="AB432">
        <f t="shared" si="290"/>
        <v>97</v>
      </c>
      <c r="AC432">
        <v>432</v>
      </c>
      <c r="AD432">
        <f t="shared" si="291"/>
        <v>431</v>
      </c>
      <c r="AE432">
        <f t="shared" si="292"/>
        <v>0.94170243204576765</v>
      </c>
      <c r="AF432">
        <f t="shared" si="293"/>
        <v>3.15</v>
      </c>
      <c r="AG432">
        <v>432</v>
      </c>
      <c r="AH432">
        <f t="shared" si="294"/>
        <v>431</v>
      </c>
      <c r="AI432">
        <f t="shared" si="295"/>
        <v>0.94170243204576765</v>
      </c>
      <c r="AJ432">
        <f t="shared" si="296"/>
        <v>3.11</v>
      </c>
      <c r="AK432">
        <v>432</v>
      </c>
      <c r="AL432">
        <f t="shared" si="297"/>
        <v>431</v>
      </c>
      <c r="AM432">
        <f t="shared" si="298"/>
        <v>0.94170243204576765</v>
      </c>
      <c r="AN432">
        <f t="shared" si="299"/>
        <v>8.6</v>
      </c>
      <c r="AO432">
        <v>432</v>
      </c>
      <c r="AP432">
        <f t="shared" si="300"/>
        <v>431</v>
      </c>
      <c r="AQ432">
        <f t="shared" si="301"/>
        <v>0.94170243204576765</v>
      </c>
      <c r="AR432">
        <f t="shared" si="302"/>
        <v>70</v>
      </c>
      <c r="AS432">
        <v>432</v>
      </c>
      <c r="AT432">
        <f t="shared" si="303"/>
        <v>431</v>
      </c>
      <c r="AU432">
        <f t="shared" si="304"/>
        <v>0.94170243204576765</v>
      </c>
      <c r="AV432">
        <f t="shared" si="305"/>
        <v>4800</v>
      </c>
      <c r="AW432">
        <v>432</v>
      </c>
      <c r="AX432">
        <f t="shared" si="306"/>
        <v>431</v>
      </c>
      <c r="AY432">
        <f t="shared" si="307"/>
        <v>0.94170243204576765</v>
      </c>
      <c r="AZ432">
        <f t="shared" si="308"/>
        <v>19</v>
      </c>
      <c r="BA432">
        <v>432</v>
      </c>
      <c r="BB432">
        <f t="shared" si="309"/>
        <v>431</v>
      </c>
      <c r="BC432">
        <f t="shared" si="310"/>
        <v>0.94170243204576765</v>
      </c>
      <c r="BD432">
        <f t="shared" si="311"/>
        <v>25</v>
      </c>
      <c r="BE432">
        <v>432</v>
      </c>
      <c r="BF432">
        <f t="shared" si="312"/>
        <v>431</v>
      </c>
      <c r="BG432">
        <f t="shared" si="313"/>
        <v>0.94170243204576765</v>
      </c>
      <c r="BH432">
        <f t="shared" si="314"/>
        <v>7788</v>
      </c>
    </row>
    <row r="433" spans="1:60" x14ac:dyDescent="0.25">
      <c r="A433">
        <v>433</v>
      </c>
      <c r="B433">
        <f t="shared" si="270"/>
        <v>432</v>
      </c>
      <c r="C433">
        <f t="shared" si="271"/>
        <v>0.94098712446350719</v>
      </c>
      <c r="D433">
        <f t="shared" si="272"/>
        <v>2</v>
      </c>
      <c r="E433">
        <v>433</v>
      </c>
      <c r="F433">
        <f t="shared" si="273"/>
        <v>432</v>
      </c>
      <c r="G433">
        <f t="shared" si="274"/>
        <v>0.94098712446350719</v>
      </c>
      <c r="H433">
        <f t="shared" si="275"/>
        <v>102.4</v>
      </c>
      <c r="I433">
        <v>433</v>
      </c>
      <c r="J433">
        <f t="shared" si="276"/>
        <v>432</v>
      </c>
      <c r="K433">
        <f t="shared" si="277"/>
        <v>0.94098712446350719</v>
      </c>
      <c r="L433">
        <f t="shared" si="278"/>
        <v>183.1</v>
      </c>
      <c r="M433">
        <v>433</v>
      </c>
      <c r="N433">
        <f t="shared" si="279"/>
        <v>432</v>
      </c>
      <c r="O433">
        <f t="shared" si="280"/>
        <v>0.94098712446350719</v>
      </c>
      <c r="P433">
        <f t="shared" si="281"/>
        <v>66.900000000000006</v>
      </c>
      <c r="Q433">
        <v>433</v>
      </c>
      <c r="R433">
        <f t="shared" si="282"/>
        <v>432</v>
      </c>
      <c r="S433">
        <f t="shared" si="283"/>
        <v>0.94098712446350719</v>
      </c>
      <c r="T433">
        <f t="shared" si="284"/>
        <v>55.5</v>
      </c>
      <c r="U433">
        <v>433</v>
      </c>
      <c r="V433">
        <f t="shared" si="285"/>
        <v>432</v>
      </c>
      <c r="W433">
        <f t="shared" si="286"/>
        <v>0.94098712446350719</v>
      </c>
      <c r="X433">
        <f t="shared" si="287"/>
        <v>2935</v>
      </c>
      <c r="Y433">
        <v>433</v>
      </c>
      <c r="Z433">
        <f t="shared" si="288"/>
        <v>432</v>
      </c>
      <c r="AA433">
        <f t="shared" si="289"/>
        <v>0.94098712446350719</v>
      </c>
      <c r="AB433">
        <f t="shared" si="290"/>
        <v>141</v>
      </c>
      <c r="AC433">
        <v>433</v>
      </c>
      <c r="AD433">
        <f t="shared" si="291"/>
        <v>432</v>
      </c>
      <c r="AE433">
        <f t="shared" si="292"/>
        <v>0.94098712446350719</v>
      </c>
      <c r="AF433">
        <f t="shared" si="293"/>
        <v>3.58</v>
      </c>
      <c r="AG433">
        <v>433</v>
      </c>
      <c r="AH433">
        <f t="shared" si="294"/>
        <v>432</v>
      </c>
      <c r="AI433">
        <f t="shared" si="295"/>
        <v>0.94098712446350719</v>
      </c>
      <c r="AJ433">
        <f t="shared" si="296"/>
        <v>3.41</v>
      </c>
      <c r="AK433">
        <v>433</v>
      </c>
      <c r="AL433">
        <f t="shared" si="297"/>
        <v>432</v>
      </c>
      <c r="AM433">
        <f t="shared" si="298"/>
        <v>0.94098712446350719</v>
      </c>
      <c r="AN433">
        <f t="shared" si="299"/>
        <v>9.4</v>
      </c>
      <c r="AO433">
        <v>433</v>
      </c>
      <c r="AP433">
        <f t="shared" si="300"/>
        <v>432</v>
      </c>
      <c r="AQ433">
        <f t="shared" si="301"/>
        <v>0.94098712446350719</v>
      </c>
      <c r="AR433">
        <f t="shared" si="302"/>
        <v>116</v>
      </c>
      <c r="AS433">
        <v>433</v>
      </c>
      <c r="AT433">
        <f t="shared" si="303"/>
        <v>432</v>
      </c>
      <c r="AU433">
        <f t="shared" si="304"/>
        <v>0.94098712446350719</v>
      </c>
      <c r="AV433">
        <f t="shared" si="305"/>
        <v>5500</v>
      </c>
      <c r="AW433">
        <v>433</v>
      </c>
      <c r="AX433">
        <f t="shared" si="306"/>
        <v>432</v>
      </c>
      <c r="AY433">
        <f t="shared" si="307"/>
        <v>0.94098712446350719</v>
      </c>
      <c r="AZ433">
        <f t="shared" si="308"/>
        <v>30</v>
      </c>
      <c r="BA433">
        <v>433</v>
      </c>
      <c r="BB433">
        <f t="shared" si="309"/>
        <v>432</v>
      </c>
      <c r="BC433">
        <f t="shared" si="310"/>
        <v>0.94098712446350719</v>
      </c>
      <c r="BD433">
        <f t="shared" si="311"/>
        <v>34</v>
      </c>
      <c r="BE433">
        <v>433</v>
      </c>
      <c r="BF433">
        <f t="shared" si="312"/>
        <v>432</v>
      </c>
      <c r="BG433">
        <f t="shared" si="313"/>
        <v>0.94098712446350719</v>
      </c>
      <c r="BH433">
        <f t="shared" si="314"/>
        <v>16503</v>
      </c>
    </row>
    <row r="434" spans="1:60" x14ac:dyDescent="0.25">
      <c r="A434">
        <v>434</v>
      </c>
      <c r="B434">
        <f t="shared" si="270"/>
        <v>433</v>
      </c>
      <c r="C434">
        <f t="shared" si="271"/>
        <v>0.94027181688124672</v>
      </c>
      <c r="D434">
        <f t="shared" si="272"/>
        <v>0</v>
      </c>
      <c r="E434">
        <v>434</v>
      </c>
      <c r="F434">
        <f t="shared" si="273"/>
        <v>433</v>
      </c>
      <c r="G434">
        <f t="shared" si="274"/>
        <v>0.94027181688124672</v>
      </c>
      <c r="H434">
        <f t="shared" si="275"/>
        <v>94.5</v>
      </c>
      <c r="I434">
        <v>434</v>
      </c>
      <c r="J434">
        <f t="shared" si="276"/>
        <v>433</v>
      </c>
      <c r="K434">
        <f t="shared" si="277"/>
        <v>0.94027181688124672</v>
      </c>
      <c r="L434">
        <f t="shared" si="278"/>
        <v>166.3</v>
      </c>
      <c r="M434">
        <v>434</v>
      </c>
      <c r="N434">
        <f t="shared" si="279"/>
        <v>433</v>
      </c>
      <c r="O434">
        <f t="shared" si="280"/>
        <v>0.94027181688124672</v>
      </c>
      <c r="P434">
        <f t="shared" si="281"/>
        <v>64.099999999999994</v>
      </c>
      <c r="Q434">
        <v>434</v>
      </c>
      <c r="R434">
        <f t="shared" si="282"/>
        <v>433</v>
      </c>
      <c r="S434">
        <f t="shared" si="283"/>
        <v>0.94027181688124672</v>
      </c>
      <c r="T434">
        <f t="shared" si="284"/>
        <v>52</v>
      </c>
      <c r="U434">
        <v>434</v>
      </c>
      <c r="V434">
        <f t="shared" si="285"/>
        <v>433</v>
      </c>
      <c r="W434">
        <f t="shared" si="286"/>
        <v>0.94027181688124672</v>
      </c>
      <c r="X434">
        <f t="shared" si="287"/>
        <v>2145</v>
      </c>
      <c r="Y434">
        <v>434</v>
      </c>
      <c r="Z434">
        <f t="shared" si="288"/>
        <v>433</v>
      </c>
      <c r="AA434">
        <f t="shared" si="289"/>
        <v>0.94027181688124672</v>
      </c>
      <c r="AB434">
        <f t="shared" si="290"/>
        <v>97</v>
      </c>
      <c r="AC434">
        <v>434</v>
      </c>
      <c r="AD434">
        <f t="shared" si="291"/>
        <v>433</v>
      </c>
      <c r="AE434">
        <f t="shared" si="292"/>
        <v>0.94027181688124672</v>
      </c>
      <c r="AF434">
        <f t="shared" si="293"/>
        <v>3.15</v>
      </c>
      <c r="AG434">
        <v>434</v>
      </c>
      <c r="AH434">
        <f t="shared" si="294"/>
        <v>433</v>
      </c>
      <c r="AI434">
        <f t="shared" si="295"/>
        <v>0.94027181688124672</v>
      </c>
      <c r="AJ434">
        <f t="shared" si="296"/>
        <v>3.11</v>
      </c>
      <c r="AK434">
        <v>434</v>
      </c>
      <c r="AL434">
        <f t="shared" si="297"/>
        <v>433</v>
      </c>
      <c r="AM434">
        <f t="shared" si="298"/>
        <v>0.94027181688124672</v>
      </c>
      <c r="AN434">
        <f t="shared" si="299"/>
        <v>8.6</v>
      </c>
      <c r="AO434">
        <v>434</v>
      </c>
      <c r="AP434">
        <f t="shared" si="300"/>
        <v>433</v>
      </c>
      <c r="AQ434">
        <f t="shared" si="301"/>
        <v>0.94027181688124672</v>
      </c>
      <c r="AR434">
        <f t="shared" si="302"/>
        <v>70</v>
      </c>
      <c r="AS434">
        <v>434</v>
      </c>
      <c r="AT434">
        <f t="shared" si="303"/>
        <v>433</v>
      </c>
      <c r="AU434">
        <f t="shared" si="304"/>
        <v>0.94027181688124672</v>
      </c>
      <c r="AV434">
        <f t="shared" si="305"/>
        <v>4800</v>
      </c>
      <c r="AW434">
        <v>434</v>
      </c>
      <c r="AX434">
        <f t="shared" si="306"/>
        <v>433</v>
      </c>
      <c r="AY434">
        <f t="shared" si="307"/>
        <v>0.94027181688124672</v>
      </c>
      <c r="AZ434">
        <f t="shared" si="308"/>
        <v>19</v>
      </c>
      <c r="BA434">
        <v>434</v>
      </c>
      <c r="BB434">
        <f t="shared" si="309"/>
        <v>433</v>
      </c>
      <c r="BC434">
        <f t="shared" si="310"/>
        <v>0.94027181688124672</v>
      </c>
      <c r="BD434">
        <f t="shared" si="311"/>
        <v>25</v>
      </c>
      <c r="BE434">
        <v>434</v>
      </c>
      <c r="BF434">
        <f t="shared" si="312"/>
        <v>433</v>
      </c>
      <c r="BG434">
        <f t="shared" si="313"/>
        <v>0.94027181688124672</v>
      </c>
      <c r="BH434">
        <f t="shared" si="314"/>
        <v>7788</v>
      </c>
    </row>
    <row r="435" spans="1:60" x14ac:dyDescent="0.25">
      <c r="A435">
        <v>435</v>
      </c>
      <c r="B435">
        <f t="shared" si="270"/>
        <v>434</v>
      </c>
      <c r="C435">
        <f t="shared" si="271"/>
        <v>0.93955650929898638</v>
      </c>
      <c r="D435">
        <f t="shared" si="272"/>
        <v>2</v>
      </c>
      <c r="E435">
        <v>435</v>
      </c>
      <c r="F435">
        <f t="shared" si="273"/>
        <v>434</v>
      </c>
      <c r="G435">
        <f t="shared" si="274"/>
        <v>0.93955650929898638</v>
      </c>
      <c r="H435">
        <f t="shared" si="275"/>
        <v>102.4</v>
      </c>
      <c r="I435">
        <v>435</v>
      </c>
      <c r="J435">
        <f t="shared" si="276"/>
        <v>434</v>
      </c>
      <c r="K435">
        <f t="shared" si="277"/>
        <v>0.93955650929898638</v>
      </c>
      <c r="L435">
        <f t="shared" si="278"/>
        <v>183.1</v>
      </c>
      <c r="M435">
        <v>435</v>
      </c>
      <c r="N435">
        <f t="shared" si="279"/>
        <v>434</v>
      </c>
      <c r="O435">
        <f t="shared" si="280"/>
        <v>0.93955650929898638</v>
      </c>
      <c r="P435">
        <f t="shared" si="281"/>
        <v>66.900000000000006</v>
      </c>
      <c r="Q435">
        <v>435</v>
      </c>
      <c r="R435">
        <f t="shared" si="282"/>
        <v>434</v>
      </c>
      <c r="S435">
        <f t="shared" si="283"/>
        <v>0.93955650929898638</v>
      </c>
      <c r="T435">
        <f t="shared" si="284"/>
        <v>55.5</v>
      </c>
      <c r="U435">
        <v>435</v>
      </c>
      <c r="V435">
        <f t="shared" si="285"/>
        <v>434</v>
      </c>
      <c r="W435">
        <f t="shared" si="286"/>
        <v>0.93955650929898638</v>
      </c>
      <c r="X435">
        <f t="shared" si="287"/>
        <v>2935</v>
      </c>
      <c r="Y435">
        <v>435</v>
      </c>
      <c r="Z435">
        <f t="shared" si="288"/>
        <v>434</v>
      </c>
      <c r="AA435">
        <f t="shared" si="289"/>
        <v>0.93955650929898638</v>
      </c>
      <c r="AB435">
        <f t="shared" si="290"/>
        <v>141</v>
      </c>
      <c r="AC435">
        <v>435</v>
      </c>
      <c r="AD435">
        <f t="shared" si="291"/>
        <v>434</v>
      </c>
      <c r="AE435">
        <f t="shared" si="292"/>
        <v>0.93955650929898638</v>
      </c>
      <c r="AF435">
        <f t="shared" si="293"/>
        <v>3.58</v>
      </c>
      <c r="AG435">
        <v>435</v>
      </c>
      <c r="AH435">
        <f t="shared" si="294"/>
        <v>434</v>
      </c>
      <c r="AI435">
        <f t="shared" si="295"/>
        <v>0.93955650929898638</v>
      </c>
      <c r="AJ435">
        <f t="shared" si="296"/>
        <v>3.41</v>
      </c>
      <c r="AK435">
        <v>435</v>
      </c>
      <c r="AL435">
        <f t="shared" si="297"/>
        <v>434</v>
      </c>
      <c r="AM435">
        <f t="shared" si="298"/>
        <v>0.93955650929898638</v>
      </c>
      <c r="AN435">
        <f t="shared" si="299"/>
        <v>9.4</v>
      </c>
      <c r="AO435">
        <v>435</v>
      </c>
      <c r="AP435">
        <f t="shared" si="300"/>
        <v>434</v>
      </c>
      <c r="AQ435">
        <f t="shared" si="301"/>
        <v>0.93955650929898638</v>
      </c>
      <c r="AR435">
        <f t="shared" si="302"/>
        <v>116</v>
      </c>
      <c r="AS435">
        <v>435</v>
      </c>
      <c r="AT435">
        <f t="shared" si="303"/>
        <v>434</v>
      </c>
      <c r="AU435">
        <f t="shared" si="304"/>
        <v>0.93955650929898638</v>
      </c>
      <c r="AV435">
        <f t="shared" si="305"/>
        <v>5500</v>
      </c>
      <c r="AW435">
        <v>435</v>
      </c>
      <c r="AX435">
        <f t="shared" si="306"/>
        <v>434</v>
      </c>
      <c r="AY435">
        <f t="shared" si="307"/>
        <v>0.93955650929898638</v>
      </c>
      <c r="AZ435">
        <f t="shared" si="308"/>
        <v>30</v>
      </c>
      <c r="BA435">
        <v>435</v>
      </c>
      <c r="BB435">
        <f t="shared" si="309"/>
        <v>434</v>
      </c>
      <c r="BC435">
        <f t="shared" si="310"/>
        <v>0.93955650929898638</v>
      </c>
      <c r="BD435">
        <f t="shared" si="311"/>
        <v>34</v>
      </c>
      <c r="BE435">
        <v>435</v>
      </c>
      <c r="BF435">
        <f t="shared" si="312"/>
        <v>434</v>
      </c>
      <c r="BG435">
        <f t="shared" si="313"/>
        <v>0.93955650929898638</v>
      </c>
      <c r="BH435">
        <f t="shared" si="314"/>
        <v>16503</v>
      </c>
    </row>
    <row r="436" spans="1:60" x14ac:dyDescent="0.25">
      <c r="A436">
        <v>436</v>
      </c>
      <c r="B436">
        <f t="shared" si="270"/>
        <v>435</v>
      </c>
      <c r="C436">
        <f t="shared" si="271"/>
        <v>0.93884120171672603</v>
      </c>
      <c r="D436">
        <f t="shared" si="272"/>
        <v>0</v>
      </c>
      <c r="E436">
        <v>436</v>
      </c>
      <c r="F436">
        <f t="shared" si="273"/>
        <v>435</v>
      </c>
      <c r="G436">
        <f t="shared" si="274"/>
        <v>0.93884120171672603</v>
      </c>
      <c r="H436">
        <f t="shared" si="275"/>
        <v>94.5</v>
      </c>
      <c r="I436">
        <v>436</v>
      </c>
      <c r="J436">
        <f t="shared" si="276"/>
        <v>435</v>
      </c>
      <c r="K436">
        <f t="shared" si="277"/>
        <v>0.93884120171672603</v>
      </c>
      <c r="L436">
        <f t="shared" si="278"/>
        <v>166.3</v>
      </c>
      <c r="M436">
        <v>436</v>
      </c>
      <c r="N436">
        <f t="shared" si="279"/>
        <v>435</v>
      </c>
      <c r="O436">
        <f t="shared" si="280"/>
        <v>0.93884120171672603</v>
      </c>
      <c r="P436">
        <f t="shared" si="281"/>
        <v>64.099999999999994</v>
      </c>
      <c r="Q436">
        <v>436</v>
      </c>
      <c r="R436">
        <f t="shared" si="282"/>
        <v>435</v>
      </c>
      <c r="S436">
        <f t="shared" si="283"/>
        <v>0.93884120171672603</v>
      </c>
      <c r="T436">
        <f t="shared" si="284"/>
        <v>52</v>
      </c>
      <c r="U436">
        <v>436</v>
      </c>
      <c r="V436">
        <f t="shared" si="285"/>
        <v>435</v>
      </c>
      <c r="W436">
        <f t="shared" si="286"/>
        <v>0.93884120171672603</v>
      </c>
      <c r="X436">
        <f t="shared" si="287"/>
        <v>2145</v>
      </c>
      <c r="Y436">
        <v>436</v>
      </c>
      <c r="Z436">
        <f t="shared" si="288"/>
        <v>435</v>
      </c>
      <c r="AA436">
        <f t="shared" si="289"/>
        <v>0.93884120171672603</v>
      </c>
      <c r="AB436">
        <f t="shared" si="290"/>
        <v>97</v>
      </c>
      <c r="AC436">
        <v>436</v>
      </c>
      <c r="AD436">
        <f t="shared" si="291"/>
        <v>435</v>
      </c>
      <c r="AE436">
        <f t="shared" si="292"/>
        <v>0.93884120171672603</v>
      </c>
      <c r="AF436">
        <f t="shared" si="293"/>
        <v>3.15</v>
      </c>
      <c r="AG436">
        <v>436</v>
      </c>
      <c r="AH436">
        <f t="shared" si="294"/>
        <v>435</v>
      </c>
      <c r="AI436">
        <f t="shared" si="295"/>
        <v>0.93884120171672603</v>
      </c>
      <c r="AJ436">
        <f t="shared" si="296"/>
        <v>3.11</v>
      </c>
      <c r="AK436">
        <v>436</v>
      </c>
      <c r="AL436">
        <f t="shared" si="297"/>
        <v>435</v>
      </c>
      <c r="AM436">
        <f t="shared" si="298"/>
        <v>0.93884120171672603</v>
      </c>
      <c r="AN436">
        <f t="shared" si="299"/>
        <v>8.6</v>
      </c>
      <c r="AO436">
        <v>436</v>
      </c>
      <c r="AP436">
        <f t="shared" si="300"/>
        <v>435</v>
      </c>
      <c r="AQ436">
        <f t="shared" si="301"/>
        <v>0.93884120171672603</v>
      </c>
      <c r="AR436">
        <f t="shared" si="302"/>
        <v>70</v>
      </c>
      <c r="AS436">
        <v>436</v>
      </c>
      <c r="AT436">
        <f t="shared" si="303"/>
        <v>435</v>
      </c>
      <c r="AU436">
        <f t="shared" si="304"/>
        <v>0.93884120171672603</v>
      </c>
      <c r="AV436">
        <f t="shared" si="305"/>
        <v>4800</v>
      </c>
      <c r="AW436">
        <v>436</v>
      </c>
      <c r="AX436">
        <f t="shared" si="306"/>
        <v>435</v>
      </c>
      <c r="AY436">
        <f t="shared" si="307"/>
        <v>0.93884120171672603</v>
      </c>
      <c r="AZ436">
        <f t="shared" si="308"/>
        <v>19</v>
      </c>
      <c r="BA436">
        <v>436</v>
      </c>
      <c r="BB436">
        <f t="shared" si="309"/>
        <v>435</v>
      </c>
      <c r="BC436">
        <f t="shared" si="310"/>
        <v>0.93884120171672603</v>
      </c>
      <c r="BD436">
        <f t="shared" si="311"/>
        <v>25</v>
      </c>
      <c r="BE436">
        <v>436</v>
      </c>
      <c r="BF436">
        <f t="shared" si="312"/>
        <v>435</v>
      </c>
      <c r="BG436">
        <f t="shared" si="313"/>
        <v>0.93884120171672603</v>
      </c>
      <c r="BH436">
        <f t="shared" si="314"/>
        <v>7788</v>
      </c>
    </row>
    <row r="437" spans="1:60" x14ac:dyDescent="0.25">
      <c r="A437">
        <v>437</v>
      </c>
      <c r="B437">
        <f t="shared" si="270"/>
        <v>436</v>
      </c>
      <c r="C437">
        <f t="shared" si="271"/>
        <v>0.93812589413446557</v>
      </c>
      <c r="D437">
        <f t="shared" si="272"/>
        <v>2</v>
      </c>
      <c r="E437">
        <v>437</v>
      </c>
      <c r="F437">
        <f t="shared" si="273"/>
        <v>436</v>
      </c>
      <c r="G437">
        <f t="shared" si="274"/>
        <v>0.93812589413446557</v>
      </c>
      <c r="H437">
        <f t="shared" si="275"/>
        <v>102.4</v>
      </c>
      <c r="I437">
        <v>437</v>
      </c>
      <c r="J437">
        <f t="shared" si="276"/>
        <v>436</v>
      </c>
      <c r="K437">
        <f t="shared" si="277"/>
        <v>0.93812589413446557</v>
      </c>
      <c r="L437">
        <f t="shared" si="278"/>
        <v>183.1</v>
      </c>
      <c r="M437">
        <v>437</v>
      </c>
      <c r="N437">
        <f t="shared" si="279"/>
        <v>436</v>
      </c>
      <c r="O437">
        <f t="shared" si="280"/>
        <v>0.93812589413446557</v>
      </c>
      <c r="P437">
        <f t="shared" si="281"/>
        <v>66.900000000000006</v>
      </c>
      <c r="Q437">
        <v>437</v>
      </c>
      <c r="R437">
        <f t="shared" si="282"/>
        <v>436</v>
      </c>
      <c r="S437">
        <f t="shared" si="283"/>
        <v>0.93812589413446557</v>
      </c>
      <c r="T437">
        <f t="shared" si="284"/>
        <v>55.5</v>
      </c>
      <c r="U437">
        <v>437</v>
      </c>
      <c r="V437">
        <f t="shared" si="285"/>
        <v>436</v>
      </c>
      <c r="W437">
        <f t="shared" si="286"/>
        <v>0.93812589413446557</v>
      </c>
      <c r="X437">
        <f t="shared" si="287"/>
        <v>2935</v>
      </c>
      <c r="Y437">
        <v>437</v>
      </c>
      <c r="Z437">
        <f t="shared" si="288"/>
        <v>436</v>
      </c>
      <c r="AA437">
        <f t="shared" si="289"/>
        <v>0.93812589413446557</v>
      </c>
      <c r="AB437">
        <f t="shared" si="290"/>
        <v>141</v>
      </c>
      <c r="AC437">
        <v>437</v>
      </c>
      <c r="AD437">
        <f t="shared" si="291"/>
        <v>436</v>
      </c>
      <c r="AE437">
        <f t="shared" si="292"/>
        <v>0.93812589413446557</v>
      </c>
      <c r="AF437">
        <f t="shared" si="293"/>
        <v>3.58</v>
      </c>
      <c r="AG437">
        <v>437</v>
      </c>
      <c r="AH437">
        <f t="shared" si="294"/>
        <v>436</v>
      </c>
      <c r="AI437">
        <f t="shared" si="295"/>
        <v>0.93812589413446557</v>
      </c>
      <c r="AJ437">
        <f t="shared" si="296"/>
        <v>3.41</v>
      </c>
      <c r="AK437">
        <v>437</v>
      </c>
      <c r="AL437">
        <f t="shared" si="297"/>
        <v>436</v>
      </c>
      <c r="AM437">
        <f t="shared" si="298"/>
        <v>0.93812589413446557</v>
      </c>
      <c r="AN437">
        <f t="shared" si="299"/>
        <v>9.4</v>
      </c>
      <c r="AO437">
        <v>437</v>
      </c>
      <c r="AP437">
        <f t="shared" si="300"/>
        <v>436</v>
      </c>
      <c r="AQ437">
        <f t="shared" si="301"/>
        <v>0.93812589413446557</v>
      </c>
      <c r="AR437">
        <f t="shared" si="302"/>
        <v>116</v>
      </c>
      <c r="AS437">
        <v>437</v>
      </c>
      <c r="AT437">
        <f t="shared" si="303"/>
        <v>436</v>
      </c>
      <c r="AU437">
        <f t="shared" si="304"/>
        <v>0.93812589413446557</v>
      </c>
      <c r="AV437">
        <f t="shared" si="305"/>
        <v>5500</v>
      </c>
      <c r="AW437">
        <v>437</v>
      </c>
      <c r="AX437">
        <f t="shared" si="306"/>
        <v>436</v>
      </c>
      <c r="AY437">
        <f t="shared" si="307"/>
        <v>0.93812589413446557</v>
      </c>
      <c r="AZ437">
        <f t="shared" si="308"/>
        <v>30</v>
      </c>
      <c r="BA437">
        <v>437</v>
      </c>
      <c r="BB437">
        <f t="shared" si="309"/>
        <v>436</v>
      </c>
      <c r="BC437">
        <f t="shared" si="310"/>
        <v>0.93812589413446557</v>
      </c>
      <c r="BD437">
        <f t="shared" si="311"/>
        <v>34</v>
      </c>
      <c r="BE437">
        <v>437</v>
      </c>
      <c r="BF437">
        <f t="shared" si="312"/>
        <v>436</v>
      </c>
      <c r="BG437">
        <f t="shared" si="313"/>
        <v>0.93812589413446557</v>
      </c>
      <c r="BH437">
        <f t="shared" si="314"/>
        <v>16503</v>
      </c>
    </row>
    <row r="438" spans="1:60" x14ac:dyDescent="0.25">
      <c r="A438">
        <v>438</v>
      </c>
      <c r="B438">
        <f t="shared" si="270"/>
        <v>437</v>
      </c>
      <c r="C438">
        <f t="shared" si="271"/>
        <v>0.93741058655220511</v>
      </c>
      <c r="D438">
        <f t="shared" si="272"/>
        <v>0</v>
      </c>
      <c r="E438">
        <v>438</v>
      </c>
      <c r="F438">
        <f t="shared" si="273"/>
        <v>437</v>
      </c>
      <c r="G438">
        <f t="shared" si="274"/>
        <v>0.93741058655220511</v>
      </c>
      <c r="H438">
        <f t="shared" si="275"/>
        <v>94.5</v>
      </c>
      <c r="I438">
        <v>438</v>
      </c>
      <c r="J438">
        <f t="shared" si="276"/>
        <v>437</v>
      </c>
      <c r="K438">
        <f t="shared" si="277"/>
        <v>0.93741058655220511</v>
      </c>
      <c r="L438">
        <f t="shared" si="278"/>
        <v>166.3</v>
      </c>
      <c r="M438">
        <v>438</v>
      </c>
      <c r="N438">
        <f t="shared" si="279"/>
        <v>437</v>
      </c>
      <c r="O438">
        <f t="shared" si="280"/>
        <v>0.93741058655220511</v>
      </c>
      <c r="P438">
        <f t="shared" si="281"/>
        <v>64.099999999999994</v>
      </c>
      <c r="Q438">
        <v>438</v>
      </c>
      <c r="R438">
        <f t="shared" si="282"/>
        <v>437</v>
      </c>
      <c r="S438">
        <f t="shared" si="283"/>
        <v>0.93741058655220511</v>
      </c>
      <c r="T438">
        <f t="shared" si="284"/>
        <v>52</v>
      </c>
      <c r="U438">
        <v>438</v>
      </c>
      <c r="V438">
        <f t="shared" si="285"/>
        <v>437</v>
      </c>
      <c r="W438">
        <f t="shared" si="286"/>
        <v>0.93741058655220511</v>
      </c>
      <c r="X438">
        <f t="shared" si="287"/>
        <v>2145</v>
      </c>
      <c r="Y438">
        <v>438</v>
      </c>
      <c r="Z438">
        <f t="shared" si="288"/>
        <v>437</v>
      </c>
      <c r="AA438">
        <f t="shared" si="289"/>
        <v>0.93741058655220511</v>
      </c>
      <c r="AB438">
        <f t="shared" si="290"/>
        <v>97</v>
      </c>
      <c r="AC438">
        <v>438</v>
      </c>
      <c r="AD438">
        <f t="shared" si="291"/>
        <v>437</v>
      </c>
      <c r="AE438">
        <f t="shared" si="292"/>
        <v>0.93741058655220511</v>
      </c>
      <c r="AF438">
        <f t="shared" si="293"/>
        <v>3.15</v>
      </c>
      <c r="AG438">
        <v>438</v>
      </c>
      <c r="AH438">
        <f t="shared" si="294"/>
        <v>437</v>
      </c>
      <c r="AI438">
        <f t="shared" si="295"/>
        <v>0.93741058655220511</v>
      </c>
      <c r="AJ438">
        <f t="shared" si="296"/>
        <v>3.11</v>
      </c>
      <c r="AK438">
        <v>438</v>
      </c>
      <c r="AL438">
        <f t="shared" si="297"/>
        <v>437</v>
      </c>
      <c r="AM438">
        <f t="shared" si="298"/>
        <v>0.93741058655220511</v>
      </c>
      <c r="AN438">
        <f t="shared" si="299"/>
        <v>8.6</v>
      </c>
      <c r="AO438">
        <v>438</v>
      </c>
      <c r="AP438">
        <f t="shared" si="300"/>
        <v>437</v>
      </c>
      <c r="AQ438">
        <f t="shared" si="301"/>
        <v>0.93741058655220511</v>
      </c>
      <c r="AR438">
        <f t="shared" si="302"/>
        <v>70</v>
      </c>
      <c r="AS438">
        <v>438</v>
      </c>
      <c r="AT438">
        <f t="shared" si="303"/>
        <v>437</v>
      </c>
      <c r="AU438">
        <f t="shared" si="304"/>
        <v>0.93741058655220511</v>
      </c>
      <c r="AV438">
        <f t="shared" si="305"/>
        <v>4800</v>
      </c>
      <c r="AW438">
        <v>438</v>
      </c>
      <c r="AX438">
        <f t="shared" si="306"/>
        <v>437</v>
      </c>
      <c r="AY438">
        <f t="shared" si="307"/>
        <v>0.93741058655220511</v>
      </c>
      <c r="AZ438">
        <f t="shared" si="308"/>
        <v>19</v>
      </c>
      <c r="BA438">
        <v>438</v>
      </c>
      <c r="BB438">
        <f t="shared" si="309"/>
        <v>437</v>
      </c>
      <c r="BC438">
        <f t="shared" si="310"/>
        <v>0.93741058655220511</v>
      </c>
      <c r="BD438">
        <f t="shared" si="311"/>
        <v>25</v>
      </c>
      <c r="BE438">
        <v>438</v>
      </c>
      <c r="BF438">
        <f t="shared" si="312"/>
        <v>437</v>
      </c>
      <c r="BG438">
        <f t="shared" si="313"/>
        <v>0.93741058655220511</v>
      </c>
      <c r="BH438">
        <f t="shared" si="314"/>
        <v>7788</v>
      </c>
    </row>
    <row r="439" spans="1:60" x14ac:dyDescent="0.25">
      <c r="A439">
        <v>439</v>
      </c>
      <c r="B439">
        <f t="shared" si="270"/>
        <v>438</v>
      </c>
      <c r="C439">
        <f t="shared" si="271"/>
        <v>0.93669527896994476</v>
      </c>
      <c r="D439">
        <f t="shared" si="272"/>
        <v>2</v>
      </c>
      <c r="E439">
        <v>439</v>
      </c>
      <c r="F439">
        <f t="shared" si="273"/>
        <v>438</v>
      </c>
      <c r="G439">
        <f t="shared" si="274"/>
        <v>0.93669527896994476</v>
      </c>
      <c r="H439">
        <f t="shared" si="275"/>
        <v>102.4</v>
      </c>
      <c r="I439">
        <v>439</v>
      </c>
      <c r="J439">
        <f t="shared" si="276"/>
        <v>438</v>
      </c>
      <c r="K439">
        <f t="shared" si="277"/>
        <v>0.93669527896994476</v>
      </c>
      <c r="L439">
        <f t="shared" si="278"/>
        <v>183.1</v>
      </c>
      <c r="M439">
        <v>439</v>
      </c>
      <c r="N439">
        <f t="shared" si="279"/>
        <v>438</v>
      </c>
      <c r="O439">
        <f t="shared" si="280"/>
        <v>0.93669527896994476</v>
      </c>
      <c r="P439">
        <f t="shared" si="281"/>
        <v>66.900000000000006</v>
      </c>
      <c r="Q439">
        <v>439</v>
      </c>
      <c r="R439">
        <f t="shared" si="282"/>
        <v>438</v>
      </c>
      <c r="S439">
        <f t="shared" si="283"/>
        <v>0.93669527896994476</v>
      </c>
      <c r="T439">
        <f t="shared" si="284"/>
        <v>55.5</v>
      </c>
      <c r="U439">
        <v>439</v>
      </c>
      <c r="V439">
        <f t="shared" si="285"/>
        <v>438</v>
      </c>
      <c r="W439">
        <f t="shared" si="286"/>
        <v>0.93669527896994476</v>
      </c>
      <c r="X439">
        <f t="shared" si="287"/>
        <v>2935</v>
      </c>
      <c r="Y439">
        <v>439</v>
      </c>
      <c r="Z439">
        <f t="shared" si="288"/>
        <v>438</v>
      </c>
      <c r="AA439">
        <f t="shared" si="289"/>
        <v>0.93669527896994476</v>
      </c>
      <c r="AB439">
        <f t="shared" si="290"/>
        <v>141</v>
      </c>
      <c r="AC439">
        <v>439</v>
      </c>
      <c r="AD439">
        <f t="shared" si="291"/>
        <v>438</v>
      </c>
      <c r="AE439">
        <f t="shared" si="292"/>
        <v>0.93669527896994476</v>
      </c>
      <c r="AF439">
        <f t="shared" si="293"/>
        <v>3.58</v>
      </c>
      <c r="AG439">
        <v>439</v>
      </c>
      <c r="AH439">
        <f t="shared" si="294"/>
        <v>438</v>
      </c>
      <c r="AI439">
        <f t="shared" si="295"/>
        <v>0.93669527896994476</v>
      </c>
      <c r="AJ439">
        <f t="shared" si="296"/>
        <v>3.41</v>
      </c>
      <c r="AK439">
        <v>439</v>
      </c>
      <c r="AL439">
        <f t="shared" si="297"/>
        <v>438</v>
      </c>
      <c r="AM439">
        <f t="shared" si="298"/>
        <v>0.93669527896994476</v>
      </c>
      <c r="AN439">
        <f t="shared" si="299"/>
        <v>9.4</v>
      </c>
      <c r="AO439">
        <v>439</v>
      </c>
      <c r="AP439">
        <f t="shared" si="300"/>
        <v>438</v>
      </c>
      <c r="AQ439">
        <f t="shared" si="301"/>
        <v>0.93669527896994476</v>
      </c>
      <c r="AR439">
        <f t="shared" si="302"/>
        <v>116</v>
      </c>
      <c r="AS439">
        <v>439</v>
      </c>
      <c r="AT439">
        <f t="shared" si="303"/>
        <v>438</v>
      </c>
      <c r="AU439">
        <f t="shared" si="304"/>
        <v>0.93669527896994476</v>
      </c>
      <c r="AV439">
        <f t="shared" si="305"/>
        <v>5500</v>
      </c>
      <c r="AW439">
        <v>439</v>
      </c>
      <c r="AX439">
        <f t="shared" si="306"/>
        <v>438</v>
      </c>
      <c r="AY439">
        <f t="shared" si="307"/>
        <v>0.93669527896994476</v>
      </c>
      <c r="AZ439">
        <f t="shared" si="308"/>
        <v>30</v>
      </c>
      <c r="BA439">
        <v>439</v>
      </c>
      <c r="BB439">
        <f t="shared" si="309"/>
        <v>438</v>
      </c>
      <c r="BC439">
        <f t="shared" si="310"/>
        <v>0.93669527896994476</v>
      </c>
      <c r="BD439">
        <f t="shared" si="311"/>
        <v>34</v>
      </c>
      <c r="BE439">
        <v>439</v>
      </c>
      <c r="BF439">
        <f t="shared" si="312"/>
        <v>438</v>
      </c>
      <c r="BG439">
        <f t="shared" si="313"/>
        <v>0.93669527896994476</v>
      </c>
      <c r="BH439">
        <f t="shared" si="314"/>
        <v>16503</v>
      </c>
    </row>
    <row r="440" spans="1:60" x14ac:dyDescent="0.25">
      <c r="A440">
        <v>440</v>
      </c>
      <c r="B440">
        <f t="shared" si="270"/>
        <v>439</v>
      </c>
      <c r="C440">
        <f t="shared" si="271"/>
        <v>0.93597997138768441</v>
      </c>
      <c r="D440">
        <f t="shared" si="272"/>
        <v>0</v>
      </c>
      <c r="E440">
        <v>440</v>
      </c>
      <c r="F440">
        <f t="shared" si="273"/>
        <v>439</v>
      </c>
      <c r="G440">
        <f t="shared" si="274"/>
        <v>0.93597997138768441</v>
      </c>
      <c r="H440">
        <f t="shared" si="275"/>
        <v>94.5</v>
      </c>
      <c r="I440">
        <v>440</v>
      </c>
      <c r="J440">
        <f t="shared" si="276"/>
        <v>439</v>
      </c>
      <c r="K440">
        <f t="shared" si="277"/>
        <v>0.93597997138768441</v>
      </c>
      <c r="L440">
        <f t="shared" si="278"/>
        <v>166.3</v>
      </c>
      <c r="M440">
        <v>440</v>
      </c>
      <c r="N440">
        <f t="shared" si="279"/>
        <v>439</v>
      </c>
      <c r="O440">
        <f t="shared" si="280"/>
        <v>0.93597997138768441</v>
      </c>
      <c r="P440">
        <f t="shared" si="281"/>
        <v>64.099999999999994</v>
      </c>
      <c r="Q440">
        <v>440</v>
      </c>
      <c r="R440">
        <f t="shared" si="282"/>
        <v>439</v>
      </c>
      <c r="S440">
        <f t="shared" si="283"/>
        <v>0.93597997138768441</v>
      </c>
      <c r="T440">
        <f t="shared" si="284"/>
        <v>52</v>
      </c>
      <c r="U440">
        <v>440</v>
      </c>
      <c r="V440">
        <f t="shared" si="285"/>
        <v>439</v>
      </c>
      <c r="W440">
        <f t="shared" si="286"/>
        <v>0.93597997138768441</v>
      </c>
      <c r="X440">
        <f t="shared" si="287"/>
        <v>2145</v>
      </c>
      <c r="Y440">
        <v>440</v>
      </c>
      <c r="Z440">
        <f t="shared" si="288"/>
        <v>439</v>
      </c>
      <c r="AA440">
        <f t="shared" si="289"/>
        <v>0.93597997138768441</v>
      </c>
      <c r="AB440">
        <f t="shared" si="290"/>
        <v>97</v>
      </c>
      <c r="AC440">
        <v>440</v>
      </c>
      <c r="AD440">
        <f t="shared" si="291"/>
        <v>439</v>
      </c>
      <c r="AE440">
        <f t="shared" si="292"/>
        <v>0.93597997138768441</v>
      </c>
      <c r="AF440">
        <f t="shared" si="293"/>
        <v>3.15</v>
      </c>
      <c r="AG440">
        <v>440</v>
      </c>
      <c r="AH440">
        <f t="shared" si="294"/>
        <v>439</v>
      </c>
      <c r="AI440">
        <f t="shared" si="295"/>
        <v>0.93597997138768441</v>
      </c>
      <c r="AJ440">
        <f t="shared" si="296"/>
        <v>3.11</v>
      </c>
      <c r="AK440">
        <v>440</v>
      </c>
      <c r="AL440">
        <f t="shared" si="297"/>
        <v>439</v>
      </c>
      <c r="AM440">
        <f t="shared" si="298"/>
        <v>0.93597997138768441</v>
      </c>
      <c r="AN440">
        <f t="shared" si="299"/>
        <v>8.6</v>
      </c>
      <c r="AO440">
        <v>440</v>
      </c>
      <c r="AP440">
        <f t="shared" si="300"/>
        <v>439</v>
      </c>
      <c r="AQ440">
        <f t="shared" si="301"/>
        <v>0.93597997138768441</v>
      </c>
      <c r="AR440">
        <f t="shared" si="302"/>
        <v>70</v>
      </c>
      <c r="AS440">
        <v>440</v>
      </c>
      <c r="AT440">
        <f t="shared" si="303"/>
        <v>439</v>
      </c>
      <c r="AU440">
        <f t="shared" si="304"/>
        <v>0.93597997138768441</v>
      </c>
      <c r="AV440">
        <f t="shared" si="305"/>
        <v>4800</v>
      </c>
      <c r="AW440">
        <v>440</v>
      </c>
      <c r="AX440">
        <f t="shared" si="306"/>
        <v>439</v>
      </c>
      <c r="AY440">
        <f t="shared" si="307"/>
        <v>0.93597997138768441</v>
      </c>
      <c r="AZ440">
        <f t="shared" si="308"/>
        <v>19</v>
      </c>
      <c r="BA440">
        <v>440</v>
      </c>
      <c r="BB440">
        <f t="shared" si="309"/>
        <v>439</v>
      </c>
      <c r="BC440">
        <f t="shared" si="310"/>
        <v>0.93597997138768441</v>
      </c>
      <c r="BD440">
        <f t="shared" si="311"/>
        <v>25</v>
      </c>
      <c r="BE440">
        <v>440</v>
      </c>
      <c r="BF440">
        <f t="shared" si="312"/>
        <v>439</v>
      </c>
      <c r="BG440">
        <f t="shared" si="313"/>
        <v>0.93597997138768441</v>
      </c>
      <c r="BH440">
        <f t="shared" si="314"/>
        <v>7788</v>
      </c>
    </row>
    <row r="441" spans="1:60" x14ac:dyDescent="0.25">
      <c r="A441">
        <v>441</v>
      </c>
      <c r="B441">
        <f t="shared" si="270"/>
        <v>440</v>
      </c>
      <c r="C441">
        <f t="shared" si="271"/>
        <v>0.93526466380542406</v>
      </c>
      <c r="D441">
        <f t="shared" si="272"/>
        <v>2</v>
      </c>
      <c r="E441">
        <v>441</v>
      </c>
      <c r="F441">
        <f t="shared" si="273"/>
        <v>440</v>
      </c>
      <c r="G441">
        <f t="shared" si="274"/>
        <v>0.93526466380542406</v>
      </c>
      <c r="H441">
        <f t="shared" si="275"/>
        <v>102.4</v>
      </c>
      <c r="I441">
        <v>441</v>
      </c>
      <c r="J441">
        <f t="shared" si="276"/>
        <v>440</v>
      </c>
      <c r="K441">
        <f t="shared" si="277"/>
        <v>0.93526466380542406</v>
      </c>
      <c r="L441">
        <f t="shared" si="278"/>
        <v>183.1</v>
      </c>
      <c r="M441">
        <v>441</v>
      </c>
      <c r="N441">
        <f t="shared" si="279"/>
        <v>440</v>
      </c>
      <c r="O441">
        <f t="shared" si="280"/>
        <v>0.93526466380542406</v>
      </c>
      <c r="P441">
        <f t="shared" si="281"/>
        <v>66.900000000000006</v>
      </c>
      <c r="Q441">
        <v>441</v>
      </c>
      <c r="R441">
        <f t="shared" si="282"/>
        <v>440</v>
      </c>
      <c r="S441">
        <f t="shared" si="283"/>
        <v>0.93526466380542406</v>
      </c>
      <c r="T441">
        <f t="shared" si="284"/>
        <v>55.5</v>
      </c>
      <c r="U441">
        <v>441</v>
      </c>
      <c r="V441">
        <f t="shared" si="285"/>
        <v>440</v>
      </c>
      <c r="W441">
        <f t="shared" si="286"/>
        <v>0.93526466380542406</v>
      </c>
      <c r="X441">
        <f t="shared" si="287"/>
        <v>2935</v>
      </c>
      <c r="Y441">
        <v>441</v>
      </c>
      <c r="Z441">
        <f t="shared" si="288"/>
        <v>440</v>
      </c>
      <c r="AA441">
        <f t="shared" si="289"/>
        <v>0.93526466380542406</v>
      </c>
      <c r="AB441">
        <f t="shared" si="290"/>
        <v>141</v>
      </c>
      <c r="AC441">
        <v>441</v>
      </c>
      <c r="AD441">
        <f t="shared" si="291"/>
        <v>440</v>
      </c>
      <c r="AE441">
        <f t="shared" si="292"/>
        <v>0.93526466380542406</v>
      </c>
      <c r="AF441">
        <f t="shared" si="293"/>
        <v>3.58</v>
      </c>
      <c r="AG441">
        <v>441</v>
      </c>
      <c r="AH441">
        <f t="shared" si="294"/>
        <v>440</v>
      </c>
      <c r="AI441">
        <f t="shared" si="295"/>
        <v>0.93526466380542406</v>
      </c>
      <c r="AJ441">
        <f t="shared" si="296"/>
        <v>3.41</v>
      </c>
      <c r="AK441">
        <v>441</v>
      </c>
      <c r="AL441">
        <f t="shared" si="297"/>
        <v>440</v>
      </c>
      <c r="AM441">
        <f t="shared" si="298"/>
        <v>0.93526466380542406</v>
      </c>
      <c r="AN441">
        <f t="shared" si="299"/>
        <v>9.4</v>
      </c>
      <c r="AO441">
        <v>441</v>
      </c>
      <c r="AP441">
        <f t="shared" si="300"/>
        <v>440</v>
      </c>
      <c r="AQ441">
        <f t="shared" si="301"/>
        <v>0.93526466380542406</v>
      </c>
      <c r="AR441">
        <f t="shared" si="302"/>
        <v>116</v>
      </c>
      <c r="AS441">
        <v>441</v>
      </c>
      <c r="AT441">
        <f t="shared" si="303"/>
        <v>440</v>
      </c>
      <c r="AU441">
        <f t="shared" si="304"/>
        <v>0.93526466380542406</v>
      </c>
      <c r="AV441">
        <f t="shared" si="305"/>
        <v>5500</v>
      </c>
      <c r="AW441">
        <v>441</v>
      </c>
      <c r="AX441">
        <f t="shared" si="306"/>
        <v>440</v>
      </c>
      <c r="AY441">
        <f t="shared" si="307"/>
        <v>0.93526466380542406</v>
      </c>
      <c r="AZ441">
        <f t="shared" si="308"/>
        <v>30</v>
      </c>
      <c r="BA441">
        <v>441</v>
      </c>
      <c r="BB441">
        <f t="shared" si="309"/>
        <v>440</v>
      </c>
      <c r="BC441">
        <f t="shared" si="310"/>
        <v>0.93526466380542406</v>
      </c>
      <c r="BD441">
        <f t="shared" si="311"/>
        <v>34</v>
      </c>
      <c r="BE441">
        <v>441</v>
      </c>
      <c r="BF441">
        <f t="shared" si="312"/>
        <v>440</v>
      </c>
      <c r="BG441">
        <f t="shared" si="313"/>
        <v>0.93526466380542406</v>
      </c>
      <c r="BH441">
        <f t="shared" si="314"/>
        <v>16503</v>
      </c>
    </row>
    <row r="442" spans="1:60" x14ac:dyDescent="0.25">
      <c r="A442">
        <v>442</v>
      </c>
      <c r="B442">
        <f t="shared" si="270"/>
        <v>441</v>
      </c>
      <c r="C442">
        <f t="shared" si="271"/>
        <v>0.9345493562231636</v>
      </c>
      <c r="D442">
        <f t="shared" si="272"/>
        <v>0</v>
      </c>
      <c r="E442">
        <v>442</v>
      </c>
      <c r="F442">
        <f t="shared" si="273"/>
        <v>441</v>
      </c>
      <c r="G442">
        <f t="shared" si="274"/>
        <v>0.9345493562231636</v>
      </c>
      <c r="H442">
        <f t="shared" si="275"/>
        <v>94.5</v>
      </c>
      <c r="I442">
        <v>442</v>
      </c>
      <c r="J442">
        <f t="shared" si="276"/>
        <v>441</v>
      </c>
      <c r="K442">
        <f t="shared" si="277"/>
        <v>0.9345493562231636</v>
      </c>
      <c r="L442">
        <f t="shared" si="278"/>
        <v>166.3</v>
      </c>
      <c r="M442">
        <v>442</v>
      </c>
      <c r="N442">
        <f t="shared" si="279"/>
        <v>441</v>
      </c>
      <c r="O442">
        <f t="shared" si="280"/>
        <v>0.9345493562231636</v>
      </c>
      <c r="P442">
        <f t="shared" si="281"/>
        <v>64.099999999999994</v>
      </c>
      <c r="Q442">
        <v>442</v>
      </c>
      <c r="R442">
        <f t="shared" si="282"/>
        <v>441</v>
      </c>
      <c r="S442">
        <f t="shared" si="283"/>
        <v>0.9345493562231636</v>
      </c>
      <c r="T442">
        <f t="shared" si="284"/>
        <v>52</v>
      </c>
      <c r="U442">
        <v>442</v>
      </c>
      <c r="V442">
        <f t="shared" si="285"/>
        <v>441</v>
      </c>
      <c r="W442">
        <f t="shared" si="286"/>
        <v>0.9345493562231636</v>
      </c>
      <c r="X442">
        <f t="shared" si="287"/>
        <v>2145</v>
      </c>
      <c r="Y442">
        <v>442</v>
      </c>
      <c r="Z442">
        <f t="shared" si="288"/>
        <v>441</v>
      </c>
      <c r="AA442">
        <f t="shared" si="289"/>
        <v>0.9345493562231636</v>
      </c>
      <c r="AB442">
        <f t="shared" si="290"/>
        <v>97</v>
      </c>
      <c r="AC442">
        <v>442</v>
      </c>
      <c r="AD442">
        <f t="shared" si="291"/>
        <v>441</v>
      </c>
      <c r="AE442">
        <f t="shared" si="292"/>
        <v>0.9345493562231636</v>
      </c>
      <c r="AF442">
        <f t="shared" si="293"/>
        <v>3.15</v>
      </c>
      <c r="AG442">
        <v>442</v>
      </c>
      <c r="AH442">
        <f t="shared" si="294"/>
        <v>441</v>
      </c>
      <c r="AI442">
        <f t="shared" si="295"/>
        <v>0.9345493562231636</v>
      </c>
      <c r="AJ442">
        <f t="shared" si="296"/>
        <v>3.11</v>
      </c>
      <c r="AK442">
        <v>442</v>
      </c>
      <c r="AL442">
        <f t="shared" si="297"/>
        <v>441</v>
      </c>
      <c r="AM442">
        <f t="shared" si="298"/>
        <v>0.9345493562231636</v>
      </c>
      <c r="AN442">
        <f t="shared" si="299"/>
        <v>8.6</v>
      </c>
      <c r="AO442">
        <v>442</v>
      </c>
      <c r="AP442">
        <f t="shared" si="300"/>
        <v>441</v>
      </c>
      <c r="AQ442">
        <f t="shared" si="301"/>
        <v>0.9345493562231636</v>
      </c>
      <c r="AR442">
        <f t="shared" si="302"/>
        <v>70</v>
      </c>
      <c r="AS442">
        <v>442</v>
      </c>
      <c r="AT442">
        <f t="shared" si="303"/>
        <v>441</v>
      </c>
      <c r="AU442">
        <f t="shared" si="304"/>
        <v>0.9345493562231636</v>
      </c>
      <c r="AV442">
        <f t="shared" si="305"/>
        <v>4800</v>
      </c>
      <c r="AW442">
        <v>442</v>
      </c>
      <c r="AX442">
        <f t="shared" si="306"/>
        <v>441</v>
      </c>
      <c r="AY442">
        <f t="shared" si="307"/>
        <v>0.9345493562231636</v>
      </c>
      <c r="AZ442">
        <f t="shared" si="308"/>
        <v>19</v>
      </c>
      <c r="BA442">
        <v>442</v>
      </c>
      <c r="BB442">
        <f t="shared" si="309"/>
        <v>441</v>
      </c>
      <c r="BC442">
        <f t="shared" si="310"/>
        <v>0.9345493562231636</v>
      </c>
      <c r="BD442">
        <f t="shared" si="311"/>
        <v>25</v>
      </c>
      <c r="BE442">
        <v>442</v>
      </c>
      <c r="BF442">
        <f t="shared" si="312"/>
        <v>441</v>
      </c>
      <c r="BG442">
        <f t="shared" si="313"/>
        <v>0.9345493562231636</v>
      </c>
      <c r="BH442">
        <f t="shared" si="314"/>
        <v>7788</v>
      </c>
    </row>
    <row r="443" spans="1:60" x14ac:dyDescent="0.25">
      <c r="A443">
        <v>443</v>
      </c>
      <c r="B443">
        <f t="shared" si="270"/>
        <v>442</v>
      </c>
      <c r="C443">
        <f t="shared" si="271"/>
        <v>0.93383404864090314</v>
      </c>
      <c r="D443">
        <f t="shared" si="272"/>
        <v>2</v>
      </c>
      <c r="E443">
        <v>443</v>
      </c>
      <c r="F443">
        <f t="shared" si="273"/>
        <v>442</v>
      </c>
      <c r="G443">
        <f t="shared" si="274"/>
        <v>0.93383404864090314</v>
      </c>
      <c r="H443">
        <f t="shared" si="275"/>
        <v>102.4</v>
      </c>
      <c r="I443">
        <v>443</v>
      </c>
      <c r="J443">
        <f t="shared" si="276"/>
        <v>442</v>
      </c>
      <c r="K443">
        <f t="shared" si="277"/>
        <v>0.93383404864090314</v>
      </c>
      <c r="L443">
        <f t="shared" si="278"/>
        <v>183.1</v>
      </c>
      <c r="M443">
        <v>443</v>
      </c>
      <c r="N443">
        <f t="shared" si="279"/>
        <v>442</v>
      </c>
      <c r="O443">
        <f t="shared" si="280"/>
        <v>0.93383404864090314</v>
      </c>
      <c r="P443">
        <f t="shared" si="281"/>
        <v>66.900000000000006</v>
      </c>
      <c r="Q443">
        <v>443</v>
      </c>
      <c r="R443">
        <f t="shared" si="282"/>
        <v>442</v>
      </c>
      <c r="S443">
        <f t="shared" si="283"/>
        <v>0.93383404864090314</v>
      </c>
      <c r="T443">
        <f t="shared" si="284"/>
        <v>55.5</v>
      </c>
      <c r="U443">
        <v>443</v>
      </c>
      <c r="V443">
        <f t="shared" si="285"/>
        <v>442</v>
      </c>
      <c r="W443">
        <f t="shared" si="286"/>
        <v>0.93383404864090314</v>
      </c>
      <c r="X443">
        <f t="shared" si="287"/>
        <v>2935</v>
      </c>
      <c r="Y443">
        <v>443</v>
      </c>
      <c r="Z443">
        <f t="shared" si="288"/>
        <v>442</v>
      </c>
      <c r="AA443">
        <f t="shared" si="289"/>
        <v>0.93383404864090314</v>
      </c>
      <c r="AB443">
        <f t="shared" si="290"/>
        <v>141</v>
      </c>
      <c r="AC443">
        <v>443</v>
      </c>
      <c r="AD443">
        <f t="shared" si="291"/>
        <v>442</v>
      </c>
      <c r="AE443">
        <f t="shared" si="292"/>
        <v>0.93383404864090314</v>
      </c>
      <c r="AF443">
        <f t="shared" si="293"/>
        <v>3.58</v>
      </c>
      <c r="AG443">
        <v>443</v>
      </c>
      <c r="AH443">
        <f t="shared" si="294"/>
        <v>442</v>
      </c>
      <c r="AI443">
        <f t="shared" si="295"/>
        <v>0.93383404864090314</v>
      </c>
      <c r="AJ443">
        <f t="shared" si="296"/>
        <v>3.41</v>
      </c>
      <c r="AK443">
        <v>443</v>
      </c>
      <c r="AL443">
        <f t="shared" si="297"/>
        <v>442</v>
      </c>
      <c r="AM443">
        <f t="shared" si="298"/>
        <v>0.93383404864090314</v>
      </c>
      <c r="AN443">
        <f t="shared" si="299"/>
        <v>9.4</v>
      </c>
      <c r="AO443">
        <v>443</v>
      </c>
      <c r="AP443">
        <f t="shared" si="300"/>
        <v>442</v>
      </c>
      <c r="AQ443">
        <f t="shared" si="301"/>
        <v>0.93383404864090314</v>
      </c>
      <c r="AR443">
        <f t="shared" si="302"/>
        <v>116</v>
      </c>
      <c r="AS443">
        <v>443</v>
      </c>
      <c r="AT443">
        <f t="shared" si="303"/>
        <v>442</v>
      </c>
      <c r="AU443">
        <f t="shared" si="304"/>
        <v>0.93383404864090314</v>
      </c>
      <c r="AV443">
        <f t="shared" si="305"/>
        <v>5500</v>
      </c>
      <c r="AW443">
        <v>443</v>
      </c>
      <c r="AX443">
        <f t="shared" si="306"/>
        <v>442</v>
      </c>
      <c r="AY443">
        <f t="shared" si="307"/>
        <v>0.93383404864090314</v>
      </c>
      <c r="AZ443">
        <f t="shared" si="308"/>
        <v>30</v>
      </c>
      <c r="BA443">
        <v>443</v>
      </c>
      <c r="BB443">
        <f t="shared" si="309"/>
        <v>442</v>
      </c>
      <c r="BC443">
        <f t="shared" si="310"/>
        <v>0.93383404864090314</v>
      </c>
      <c r="BD443">
        <f t="shared" si="311"/>
        <v>34</v>
      </c>
      <c r="BE443">
        <v>443</v>
      </c>
      <c r="BF443">
        <f t="shared" si="312"/>
        <v>442</v>
      </c>
      <c r="BG443">
        <f t="shared" si="313"/>
        <v>0.93383404864090314</v>
      </c>
      <c r="BH443">
        <f t="shared" si="314"/>
        <v>16503</v>
      </c>
    </row>
    <row r="444" spans="1:60" x14ac:dyDescent="0.25">
      <c r="A444">
        <v>444</v>
      </c>
      <c r="B444">
        <f t="shared" si="270"/>
        <v>443</v>
      </c>
      <c r="C444">
        <f t="shared" si="271"/>
        <v>0.93311874105864279</v>
      </c>
      <c r="D444">
        <f t="shared" si="272"/>
        <v>0</v>
      </c>
      <c r="E444">
        <v>444</v>
      </c>
      <c r="F444">
        <f t="shared" si="273"/>
        <v>443</v>
      </c>
      <c r="G444">
        <f t="shared" si="274"/>
        <v>0.93311874105864279</v>
      </c>
      <c r="H444">
        <f t="shared" si="275"/>
        <v>94.5</v>
      </c>
      <c r="I444">
        <v>444</v>
      </c>
      <c r="J444">
        <f t="shared" si="276"/>
        <v>443</v>
      </c>
      <c r="K444">
        <f t="shared" si="277"/>
        <v>0.93311874105864279</v>
      </c>
      <c r="L444">
        <f t="shared" si="278"/>
        <v>166.3</v>
      </c>
      <c r="M444">
        <v>444</v>
      </c>
      <c r="N444">
        <f t="shared" si="279"/>
        <v>443</v>
      </c>
      <c r="O444">
        <f t="shared" si="280"/>
        <v>0.93311874105864279</v>
      </c>
      <c r="P444">
        <f t="shared" si="281"/>
        <v>64.099999999999994</v>
      </c>
      <c r="Q444">
        <v>444</v>
      </c>
      <c r="R444">
        <f t="shared" si="282"/>
        <v>443</v>
      </c>
      <c r="S444">
        <f t="shared" si="283"/>
        <v>0.93311874105864279</v>
      </c>
      <c r="T444">
        <f t="shared" si="284"/>
        <v>52</v>
      </c>
      <c r="U444">
        <v>444</v>
      </c>
      <c r="V444">
        <f t="shared" si="285"/>
        <v>443</v>
      </c>
      <c r="W444">
        <f t="shared" si="286"/>
        <v>0.93311874105864279</v>
      </c>
      <c r="X444">
        <f t="shared" si="287"/>
        <v>2145</v>
      </c>
      <c r="Y444">
        <v>444</v>
      </c>
      <c r="Z444">
        <f t="shared" si="288"/>
        <v>443</v>
      </c>
      <c r="AA444">
        <f t="shared" si="289"/>
        <v>0.93311874105864279</v>
      </c>
      <c r="AB444">
        <f t="shared" si="290"/>
        <v>97</v>
      </c>
      <c r="AC444">
        <v>444</v>
      </c>
      <c r="AD444">
        <f t="shared" si="291"/>
        <v>443</v>
      </c>
      <c r="AE444">
        <f t="shared" si="292"/>
        <v>0.93311874105864279</v>
      </c>
      <c r="AF444">
        <f t="shared" si="293"/>
        <v>3.15</v>
      </c>
      <c r="AG444">
        <v>444</v>
      </c>
      <c r="AH444">
        <f t="shared" si="294"/>
        <v>443</v>
      </c>
      <c r="AI444">
        <f t="shared" si="295"/>
        <v>0.93311874105864279</v>
      </c>
      <c r="AJ444">
        <f t="shared" si="296"/>
        <v>3.11</v>
      </c>
      <c r="AK444">
        <v>444</v>
      </c>
      <c r="AL444">
        <f t="shared" si="297"/>
        <v>443</v>
      </c>
      <c r="AM444">
        <f t="shared" si="298"/>
        <v>0.93311874105864279</v>
      </c>
      <c r="AN444">
        <f t="shared" si="299"/>
        <v>8.6</v>
      </c>
      <c r="AO444">
        <v>444</v>
      </c>
      <c r="AP444">
        <f t="shared" si="300"/>
        <v>443</v>
      </c>
      <c r="AQ444">
        <f t="shared" si="301"/>
        <v>0.93311874105864279</v>
      </c>
      <c r="AR444">
        <f t="shared" si="302"/>
        <v>70</v>
      </c>
      <c r="AS444">
        <v>444</v>
      </c>
      <c r="AT444">
        <f t="shared" si="303"/>
        <v>443</v>
      </c>
      <c r="AU444">
        <f t="shared" si="304"/>
        <v>0.93311874105864279</v>
      </c>
      <c r="AV444">
        <f t="shared" si="305"/>
        <v>4800</v>
      </c>
      <c r="AW444">
        <v>444</v>
      </c>
      <c r="AX444">
        <f t="shared" si="306"/>
        <v>443</v>
      </c>
      <c r="AY444">
        <f t="shared" si="307"/>
        <v>0.93311874105864279</v>
      </c>
      <c r="AZ444">
        <f t="shared" si="308"/>
        <v>19</v>
      </c>
      <c r="BA444">
        <v>444</v>
      </c>
      <c r="BB444">
        <f t="shared" si="309"/>
        <v>443</v>
      </c>
      <c r="BC444">
        <f t="shared" si="310"/>
        <v>0.93311874105864279</v>
      </c>
      <c r="BD444">
        <f t="shared" si="311"/>
        <v>25</v>
      </c>
      <c r="BE444">
        <v>444</v>
      </c>
      <c r="BF444">
        <f t="shared" si="312"/>
        <v>443</v>
      </c>
      <c r="BG444">
        <f t="shared" si="313"/>
        <v>0.93311874105864279</v>
      </c>
      <c r="BH444">
        <f t="shared" si="314"/>
        <v>7788</v>
      </c>
    </row>
    <row r="445" spans="1:60" x14ac:dyDescent="0.25">
      <c r="A445">
        <v>445</v>
      </c>
      <c r="B445">
        <f t="shared" si="270"/>
        <v>444</v>
      </c>
      <c r="C445">
        <f t="shared" si="271"/>
        <v>0.93240343347638244</v>
      </c>
      <c r="D445">
        <f t="shared" si="272"/>
        <v>2</v>
      </c>
      <c r="E445">
        <v>445</v>
      </c>
      <c r="F445">
        <f t="shared" si="273"/>
        <v>444</v>
      </c>
      <c r="G445">
        <f t="shared" si="274"/>
        <v>0.93240343347638244</v>
      </c>
      <c r="H445">
        <f t="shared" si="275"/>
        <v>102.4</v>
      </c>
      <c r="I445">
        <v>445</v>
      </c>
      <c r="J445">
        <f t="shared" si="276"/>
        <v>444</v>
      </c>
      <c r="K445">
        <f t="shared" si="277"/>
        <v>0.93240343347638244</v>
      </c>
      <c r="L445">
        <f t="shared" si="278"/>
        <v>183.1</v>
      </c>
      <c r="M445">
        <v>445</v>
      </c>
      <c r="N445">
        <f t="shared" si="279"/>
        <v>444</v>
      </c>
      <c r="O445">
        <f t="shared" si="280"/>
        <v>0.93240343347638244</v>
      </c>
      <c r="P445">
        <f t="shared" si="281"/>
        <v>66.900000000000006</v>
      </c>
      <c r="Q445">
        <v>445</v>
      </c>
      <c r="R445">
        <f t="shared" si="282"/>
        <v>444</v>
      </c>
      <c r="S445">
        <f t="shared" si="283"/>
        <v>0.93240343347638244</v>
      </c>
      <c r="T445">
        <f t="shared" si="284"/>
        <v>55.5</v>
      </c>
      <c r="U445">
        <v>445</v>
      </c>
      <c r="V445">
        <f t="shared" si="285"/>
        <v>444</v>
      </c>
      <c r="W445">
        <f t="shared" si="286"/>
        <v>0.93240343347638244</v>
      </c>
      <c r="X445">
        <f t="shared" si="287"/>
        <v>2935</v>
      </c>
      <c r="Y445">
        <v>445</v>
      </c>
      <c r="Z445">
        <f t="shared" si="288"/>
        <v>444</v>
      </c>
      <c r="AA445">
        <f t="shared" si="289"/>
        <v>0.93240343347638244</v>
      </c>
      <c r="AB445">
        <f t="shared" si="290"/>
        <v>141</v>
      </c>
      <c r="AC445">
        <v>445</v>
      </c>
      <c r="AD445">
        <f t="shared" si="291"/>
        <v>444</v>
      </c>
      <c r="AE445">
        <f t="shared" si="292"/>
        <v>0.93240343347638244</v>
      </c>
      <c r="AF445">
        <f t="shared" si="293"/>
        <v>3.58</v>
      </c>
      <c r="AG445">
        <v>445</v>
      </c>
      <c r="AH445">
        <f t="shared" si="294"/>
        <v>444</v>
      </c>
      <c r="AI445">
        <f t="shared" si="295"/>
        <v>0.93240343347638244</v>
      </c>
      <c r="AJ445">
        <f t="shared" si="296"/>
        <v>3.41</v>
      </c>
      <c r="AK445">
        <v>445</v>
      </c>
      <c r="AL445">
        <f t="shared" si="297"/>
        <v>444</v>
      </c>
      <c r="AM445">
        <f t="shared" si="298"/>
        <v>0.93240343347638244</v>
      </c>
      <c r="AN445">
        <f t="shared" si="299"/>
        <v>9.4</v>
      </c>
      <c r="AO445">
        <v>445</v>
      </c>
      <c r="AP445">
        <f t="shared" si="300"/>
        <v>444</v>
      </c>
      <c r="AQ445">
        <f t="shared" si="301"/>
        <v>0.93240343347638244</v>
      </c>
      <c r="AR445">
        <f t="shared" si="302"/>
        <v>116</v>
      </c>
      <c r="AS445">
        <v>445</v>
      </c>
      <c r="AT445">
        <f t="shared" si="303"/>
        <v>444</v>
      </c>
      <c r="AU445">
        <f t="shared" si="304"/>
        <v>0.93240343347638244</v>
      </c>
      <c r="AV445">
        <f t="shared" si="305"/>
        <v>5500</v>
      </c>
      <c r="AW445">
        <v>445</v>
      </c>
      <c r="AX445">
        <f t="shared" si="306"/>
        <v>444</v>
      </c>
      <c r="AY445">
        <f t="shared" si="307"/>
        <v>0.93240343347638244</v>
      </c>
      <c r="AZ445">
        <f t="shared" si="308"/>
        <v>30</v>
      </c>
      <c r="BA445">
        <v>445</v>
      </c>
      <c r="BB445">
        <f t="shared" si="309"/>
        <v>444</v>
      </c>
      <c r="BC445">
        <f t="shared" si="310"/>
        <v>0.93240343347638244</v>
      </c>
      <c r="BD445">
        <f t="shared" si="311"/>
        <v>34</v>
      </c>
      <c r="BE445">
        <v>445</v>
      </c>
      <c r="BF445">
        <f t="shared" si="312"/>
        <v>444</v>
      </c>
      <c r="BG445">
        <f t="shared" si="313"/>
        <v>0.93240343347638244</v>
      </c>
      <c r="BH445">
        <f t="shared" si="314"/>
        <v>16503</v>
      </c>
    </row>
    <row r="446" spans="1:60" x14ac:dyDescent="0.25">
      <c r="A446">
        <v>446</v>
      </c>
      <c r="B446">
        <f t="shared" si="270"/>
        <v>445</v>
      </c>
      <c r="C446">
        <f t="shared" si="271"/>
        <v>0.93168812589412198</v>
      </c>
      <c r="D446">
        <f t="shared" si="272"/>
        <v>0</v>
      </c>
      <c r="E446">
        <v>446</v>
      </c>
      <c r="F446">
        <f t="shared" si="273"/>
        <v>445</v>
      </c>
      <c r="G446">
        <f t="shared" si="274"/>
        <v>0.93168812589412198</v>
      </c>
      <c r="H446">
        <f t="shared" si="275"/>
        <v>94.5</v>
      </c>
      <c r="I446">
        <v>446</v>
      </c>
      <c r="J446">
        <f t="shared" si="276"/>
        <v>445</v>
      </c>
      <c r="K446">
        <f t="shared" si="277"/>
        <v>0.93168812589412198</v>
      </c>
      <c r="L446">
        <f t="shared" si="278"/>
        <v>166.3</v>
      </c>
      <c r="M446">
        <v>446</v>
      </c>
      <c r="N446">
        <f t="shared" si="279"/>
        <v>445</v>
      </c>
      <c r="O446">
        <f t="shared" si="280"/>
        <v>0.93168812589412198</v>
      </c>
      <c r="P446">
        <f t="shared" si="281"/>
        <v>64.099999999999994</v>
      </c>
      <c r="Q446">
        <v>446</v>
      </c>
      <c r="R446">
        <f t="shared" si="282"/>
        <v>445</v>
      </c>
      <c r="S446">
        <f t="shared" si="283"/>
        <v>0.93168812589412198</v>
      </c>
      <c r="T446">
        <f t="shared" si="284"/>
        <v>52</v>
      </c>
      <c r="U446">
        <v>446</v>
      </c>
      <c r="V446">
        <f t="shared" si="285"/>
        <v>445</v>
      </c>
      <c r="W446">
        <f t="shared" si="286"/>
        <v>0.93168812589412198</v>
      </c>
      <c r="X446">
        <f t="shared" si="287"/>
        <v>2145</v>
      </c>
      <c r="Y446">
        <v>446</v>
      </c>
      <c r="Z446">
        <f t="shared" si="288"/>
        <v>445</v>
      </c>
      <c r="AA446">
        <f t="shared" si="289"/>
        <v>0.93168812589412198</v>
      </c>
      <c r="AB446">
        <f t="shared" si="290"/>
        <v>97</v>
      </c>
      <c r="AC446">
        <v>446</v>
      </c>
      <c r="AD446">
        <f t="shared" si="291"/>
        <v>445</v>
      </c>
      <c r="AE446">
        <f t="shared" si="292"/>
        <v>0.93168812589412198</v>
      </c>
      <c r="AF446">
        <f t="shared" si="293"/>
        <v>3.15</v>
      </c>
      <c r="AG446">
        <v>446</v>
      </c>
      <c r="AH446">
        <f t="shared" si="294"/>
        <v>445</v>
      </c>
      <c r="AI446">
        <f t="shared" si="295"/>
        <v>0.93168812589412198</v>
      </c>
      <c r="AJ446">
        <f t="shared" si="296"/>
        <v>3.11</v>
      </c>
      <c r="AK446">
        <v>446</v>
      </c>
      <c r="AL446">
        <f t="shared" si="297"/>
        <v>445</v>
      </c>
      <c r="AM446">
        <f t="shared" si="298"/>
        <v>0.93168812589412198</v>
      </c>
      <c r="AN446">
        <f t="shared" si="299"/>
        <v>8.6</v>
      </c>
      <c r="AO446">
        <v>446</v>
      </c>
      <c r="AP446">
        <f t="shared" si="300"/>
        <v>445</v>
      </c>
      <c r="AQ446">
        <f t="shared" si="301"/>
        <v>0.93168812589412198</v>
      </c>
      <c r="AR446">
        <f t="shared" si="302"/>
        <v>70</v>
      </c>
      <c r="AS446">
        <v>446</v>
      </c>
      <c r="AT446">
        <f t="shared" si="303"/>
        <v>445</v>
      </c>
      <c r="AU446">
        <f t="shared" si="304"/>
        <v>0.93168812589412198</v>
      </c>
      <c r="AV446">
        <f t="shared" si="305"/>
        <v>4800</v>
      </c>
      <c r="AW446">
        <v>446</v>
      </c>
      <c r="AX446">
        <f t="shared" si="306"/>
        <v>445</v>
      </c>
      <c r="AY446">
        <f t="shared" si="307"/>
        <v>0.93168812589412198</v>
      </c>
      <c r="AZ446">
        <f t="shared" si="308"/>
        <v>19</v>
      </c>
      <c r="BA446">
        <v>446</v>
      </c>
      <c r="BB446">
        <f t="shared" si="309"/>
        <v>445</v>
      </c>
      <c r="BC446">
        <f t="shared" si="310"/>
        <v>0.93168812589412198</v>
      </c>
      <c r="BD446">
        <f t="shared" si="311"/>
        <v>25</v>
      </c>
      <c r="BE446">
        <v>446</v>
      </c>
      <c r="BF446">
        <f t="shared" si="312"/>
        <v>445</v>
      </c>
      <c r="BG446">
        <f t="shared" si="313"/>
        <v>0.93168812589412198</v>
      </c>
      <c r="BH446">
        <f t="shared" si="314"/>
        <v>7788</v>
      </c>
    </row>
    <row r="447" spans="1:60" x14ac:dyDescent="0.25">
      <c r="A447">
        <v>447</v>
      </c>
      <c r="B447">
        <f t="shared" si="270"/>
        <v>446</v>
      </c>
      <c r="C447">
        <f t="shared" si="271"/>
        <v>0.93097281831186152</v>
      </c>
      <c r="D447">
        <f t="shared" si="272"/>
        <v>2</v>
      </c>
      <c r="E447">
        <v>447</v>
      </c>
      <c r="F447">
        <f t="shared" si="273"/>
        <v>446</v>
      </c>
      <c r="G447">
        <f t="shared" si="274"/>
        <v>0.93097281831186152</v>
      </c>
      <c r="H447">
        <f t="shared" si="275"/>
        <v>102.4</v>
      </c>
      <c r="I447">
        <v>447</v>
      </c>
      <c r="J447">
        <f t="shared" si="276"/>
        <v>446</v>
      </c>
      <c r="K447">
        <f t="shared" si="277"/>
        <v>0.93097281831186152</v>
      </c>
      <c r="L447">
        <f t="shared" si="278"/>
        <v>183.1</v>
      </c>
      <c r="M447">
        <v>447</v>
      </c>
      <c r="N447">
        <f t="shared" si="279"/>
        <v>446</v>
      </c>
      <c r="O447">
        <f t="shared" si="280"/>
        <v>0.93097281831186152</v>
      </c>
      <c r="P447">
        <f t="shared" si="281"/>
        <v>66.900000000000006</v>
      </c>
      <c r="Q447">
        <v>447</v>
      </c>
      <c r="R447">
        <f t="shared" si="282"/>
        <v>446</v>
      </c>
      <c r="S447">
        <f t="shared" si="283"/>
        <v>0.93097281831186152</v>
      </c>
      <c r="T447">
        <f t="shared" si="284"/>
        <v>55.5</v>
      </c>
      <c r="U447">
        <v>447</v>
      </c>
      <c r="V447">
        <f t="shared" si="285"/>
        <v>446</v>
      </c>
      <c r="W447">
        <f t="shared" si="286"/>
        <v>0.93097281831186152</v>
      </c>
      <c r="X447">
        <f t="shared" si="287"/>
        <v>2935</v>
      </c>
      <c r="Y447">
        <v>447</v>
      </c>
      <c r="Z447">
        <f t="shared" si="288"/>
        <v>446</v>
      </c>
      <c r="AA447">
        <f t="shared" si="289"/>
        <v>0.93097281831186152</v>
      </c>
      <c r="AB447">
        <f t="shared" si="290"/>
        <v>141</v>
      </c>
      <c r="AC447">
        <v>447</v>
      </c>
      <c r="AD447">
        <f t="shared" si="291"/>
        <v>446</v>
      </c>
      <c r="AE447">
        <f t="shared" si="292"/>
        <v>0.93097281831186152</v>
      </c>
      <c r="AF447">
        <f t="shared" si="293"/>
        <v>3.58</v>
      </c>
      <c r="AG447">
        <v>447</v>
      </c>
      <c r="AH447">
        <f t="shared" si="294"/>
        <v>446</v>
      </c>
      <c r="AI447">
        <f t="shared" si="295"/>
        <v>0.93097281831186152</v>
      </c>
      <c r="AJ447">
        <f t="shared" si="296"/>
        <v>3.41</v>
      </c>
      <c r="AK447">
        <v>447</v>
      </c>
      <c r="AL447">
        <f t="shared" si="297"/>
        <v>446</v>
      </c>
      <c r="AM447">
        <f t="shared" si="298"/>
        <v>0.93097281831186152</v>
      </c>
      <c r="AN447">
        <f t="shared" si="299"/>
        <v>9.4</v>
      </c>
      <c r="AO447">
        <v>447</v>
      </c>
      <c r="AP447">
        <f t="shared" si="300"/>
        <v>446</v>
      </c>
      <c r="AQ447">
        <f t="shared" si="301"/>
        <v>0.93097281831186152</v>
      </c>
      <c r="AR447">
        <f t="shared" si="302"/>
        <v>116</v>
      </c>
      <c r="AS447">
        <v>447</v>
      </c>
      <c r="AT447">
        <f t="shared" si="303"/>
        <v>446</v>
      </c>
      <c r="AU447">
        <f t="shared" si="304"/>
        <v>0.93097281831186152</v>
      </c>
      <c r="AV447">
        <f t="shared" si="305"/>
        <v>5500</v>
      </c>
      <c r="AW447">
        <v>447</v>
      </c>
      <c r="AX447">
        <f t="shared" si="306"/>
        <v>446</v>
      </c>
      <c r="AY447">
        <f t="shared" si="307"/>
        <v>0.93097281831186152</v>
      </c>
      <c r="AZ447">
        <f t="shared" si="308"/>
        <v>30</v>
      </c>
      <c r="BA447">
        <v>447</v>
      </c>
      <c r="BB447">
        <f t="shared" si="309"/>
        <v>446</v>
      </c>
      <c r="BC447">
        <f t="shared" si="310"/>
        <v>0.93097281831186152</v>
      </c>
      <c r="BD447">
        <f t="shared" si="311"/>
        <v>34</v>
      </c>
      <c r="BE447">
        <v>447</v>
      </c>
      <c r="BF447">
        <f t="shared" si="312"/>
        <v>446</v>
      </c>
      <c r="BG447">
        <f t="shared" si="313"/>
        <v>0.93097281831186152</v>
      </c>
      <c r="BH447">
        <f t="shared" si="314"/>
        <v>16503</v>
      </c>
    </row>
    <row r="448" spans="1:60" x14ac:dyDescent="0.25">
      <c r="A448">
        <v>448</v>
      </c>
      <c r="B448">
        <f t="shared" si="270"/>
        <v>447</v>
      </c>
      <c r="C448">
        <f t="shared" si="271"/>
        <v>0.93025751072960117</v>
      </c>
      <c r="D448">
        <f t="shared" si="272"/>
        <v>0</v>
      </c>
      <c r="E448">
        <v>448</v>
      </c>
      <c r="F448">
        <f t="shared" si="273"/>
        <v>447</v>
      </c>
      <c r="G448">
        <f t="shared" si="274"/>
        <v>0.93025751072960117</v>
      </c>
      <c r="H448">
        <f t="shared" si="275"/>
        <v>94.5</v>
      </c>
      <c r="I448">
        <v>448</v>
      </c>
      <c r="J448">
        <f t="shared" si="276"/>
        <v>447</v>
      </c>
      <c r="K448">
        <f t="shared" si="277"/>
        <v>0.93025751072960117</v>
      </c>
      <c r="L448">
        <f t="shared" si="278"/>
        <v>166.3</v>
      </c>
      <c r="M448">
        <v>448</v>
      </c>
      <c r="N448">
        <f t="shared" si="279"/>
        <v>447</v>
      </c>
      <c r="O448">
        <f t="shared" si="280"/>
        <v>0.93025751072960117</v>
      </c>
      <c r="P448">
        <f t="shared" si="281"/>
        <v>64.099999999999994</v>
      </c>
      <c r="Q448">
        <v>448</v>
      </c>
      <c r="R448">
        <f t="shared" si="282"/>
        <v>447</v>
      </c>
      <c r="S448">
        <f t="shared" si="283"/>
        <v>0.93025751072960117</v>
      </c>
      <c r="T448">
        <f t="shared" si="284"/>
        <v>52</v>
      </c>
      <c r="U448">
        <v>448</v>
      </c>
      <c r="V448">
        <f t="shared" si="285"/>
        <v>447</v>
      </c>
      <c r="W448">
        <f t="shared" si="286"/>
        <v>0.93025751072960117</v>
      </c>
      <c r="X448">
        <f t="shared" si="287"/>
        <v>2145</v>
      </c>
      <c r="Y448">
        <v>448</v>
      </c>
      <c r="Z448">
        <f t="shared" si="288"/>
        <v>447</v>
      </c>
      <c r="AA448">
        <f t="shared" si="289"/>
        <v>0.93025751072960117</v>
      </c>
      <c r="AB448">
        <f t="shared" si="290"/>
        <v>97</v>
      </c>
      <c r="AC448">
        <v>448</v>
      </c>
      <c r="AD448">
        <f t="shared" si="291"/>
        <v>447</v>
      </c>
      <c r="AE448">
        <f t="shared" si="292"/>
        <v>0.93025751072960117</v>
      </c>
      <c r="AF448">
        <f t="shared" si="293"/>
        <v>3.15</v>
      </c>
      <c r="AG448">
        <v>448</v>
      </c>
      <c r="AH448">
        <f t="shared" si="294"/>
        <v>447</v>
      </c>
      <c r="AI448">
        <f t="shared" si="295"/>
        <v>0.93025751072960117</v>
      </c>
      <c r="AJ448">
        <f t="shared" si="296"/>
        <v>3.11</v>
      </c>
      <c r="AK448">
        <v>448</v>
      </c>
      <c r="AL448">
        <f t="shared" si="297"/>
        <v>447</v>
      </c>
      <c r="AM448">
        <f t="shared" si="298"/>
        <v>0.93025751072960117</v>
      </c>
      <c r="AN448">
        <f t="shared" si="299"/>
        <v>8.6</v>
      </c>
      <c r="AO448">
        <v>448</v>
      </c>
      <c r="AP448">
        <f t="shared" si="300"/>
        <v>447</v>
      </c>
      <c r="AQ448">
        <f t="shared" si="301"/>
        <v>0.93025751072960117</v>
      </c>
      <c r="AR448">
        <f t="shared" si="302"/>
        <v>70</v>
      </c>
      <c r="AS448">
        <v>448</v>
      </c>
      <c r="AT448">
        <f t="shared" si="303"/>
        <v>447</v>
      </c>
      <c r="AU448">
        <f t="shared" si="304"/>
        <v>0.93025751072960117</v>
      </c>
      <c r="AV448">
        <f t="shared" si="305"/>
        <v>4800</v>
      </c>
      <c r="AW448">
        <v>448</v>
      </c>
      <c r="AX448">
        <f t="shared" si="306"/>
        <v>447</v>
      </c>
      <c r="AY448">
        <f t="shared" si="307"/>
        <v>0.93025751072960117</v>
      </c>
      <c r="AZ448">
        <f t="shared" si="308"/>
        <v>19</v>
      </c>
      <c r="BA448">
        <v>448</v>
      </c>
      <c r="BB448">
        <f t="shared" si="309"/>
        <v>447</v>
      </c>
      <c r="BC448">
        <f t="shared" si="310"/>
        <v>0.93025751072960117</v>
      </c>
      <c r="BD448">
        <f t="shared" si="311"/>
        <v>25</v>
      </c>
      <c r="BE448">
        <v>448</v>
      </c>
      <c r="BF448">
        <f t="shared" si="312"/>
        <v>447</v>
      </c>
      <c r="BG448">
        <f t="shared" si="313"/>
        <v>0.93025751072960117</v>
      </c>
      <c r="BH448">
        <f t="shared" si="314"/>
        <v>7788</v>
      </c>
    </row>
    <row r="449" spans="1:60" x14ac:dyDescent="0.25">
      <c r="A449">
        <v>449</v>
      </c>
      <c r="B449">
        <f t="shared" ref="B449:B512" si="315">(A449-1)</f>
        <v>448</v>
      </c>
      <c r="C449">
        <f t="shared" ref="C449:C512" si="316">1.25+B449*-0.0007153075822604</f>
        <v>0.92954220314734082</v>
      </c>
      <c r="D449">
        <f t="shared" ref="D449:D512" si="317">IF(B449/2-INT(B449/2)&lt;0.1,2,0)</f>
        <v>2</v>
      </c>
      <c r="E449">
        <v>449</v>
      </c>
      <c r="F449">
        <f t="shared" ref="F449:F512" si="318">(E449-1)</f>
        <v>448</v>
      </c>
      <c r="G449">
        <f t="shared" ref="G449:G512" si="319">1.25+F449*-0.0007153075822604</f>
        <v>0.92954220314734082</v>
      </c>
      <c r="H449">
        <f t="shared" ref="H449:H512" si="320">IF(F449/2-INT(F449/2)&lt;0.1,102.4,94.5)</f>
        <v>102.4</v>
      </c>
      <c r="I449">
        <v>449</v>
      </c>
      <c r="J449">
        <f t="shared" ref="J449:J512" si="321">(I449-1)</f>
        <v>448</v>
      </c>
      <c r="K449">
        <f t="shared" ref="K449:K512" si="322">1.25+J449*-0.0007153075822604</f>
        <v>0.92954220314734082</v>
      </c>
      <c r="L449">
        <f t="shared" ref="L449:L512" si="323">IF(J449/2-INT(J449/2)&lt;0.1,183.1,166.3)</f>
        <v>183.1</v>
      </c>
      <c r="M449">
        <v>449</v>
      </c>
      <c r="N449">
        <f t="shared" ref="N449:N512" si="324">(M449-1)</f>
        <v>448</v>
      </c>
      <c r="O449">
        <f t="shared" ref="O449:O512" si="325">1.25+N449*-0.0007153075822604</f>
        <v>0.92954220314734082</v>
      </c>
      <c r="P449">
        <f t="shared" ref="P449:P512" si="326">IF(N449/2-INT(N449/2)&lt;0.1,66.9,64.1)</f>
        <v>66.900000000000006</v>
      </c>
      <c r="Q449">
        <v>449</v>
      </c>
      <c r="R449">
        <f t="shared" ref="R449:R512" si="327">(Q449-1)</f>
        <v>448</v>
      </c>
      <c r="S449">
        <f t="shared" ref="S449:S512" si="328">1.25+R449*-0.0007153075822604</f>
        <v>0.92954220314734082</v>
      </c>
      <c r="T449">
        <f t="shared" ref="T449:T512" si="329">IF(R449/2-INT(R449/2)&lt;0.1,55.5,52)</f>
        <v>55.5</v>
      </c>
      <c r="U449">
        <v>449</v>
      </c>
      <c r="V449">
        <f t="shared" ref="V449:V512" si="330">(U449-1)</f>
        <v>448</v>
      </c>
      <c r="W449">
        <f t="shared" ref="W449:W512" si="331">1.25+V449*-0.0007153075822604</f>
        <v>0.92954220314734082</v>
      </c>
      <c r="X449">
        <f t="shared" ref="X449:X512" si="332">IF(V449/2-INT(V449/2)&lt;0.1,2935,2145)</f>
        <v>2935</v>
      </c>
      <c r="Y449">
        <v>449</v>
      </c>
      <c r="Z449">
        <f t="shared" ref="Z449:Z512" si="333">(Y449-1)</f>
        <v>448</v>
      </c>
      <c r="AA449">
        <f t="shared" ref="AA449:AA512" si="334">1.25+Z449*-0.0007153075822604</f>
        <v>0.92954220314734082</v>
      </c>
      <c r="AB449">
        <f t="shared" ref="AB449:AB512" si="335">IF(Z449/2-INT(Z449/2)&lt;0.1,141,97)</f>
        <v>141</v>
      </c>
      <c r="AC449">
        <v>449</v>
      </c>
      <c r="AD449">
        <f t="shared" ref="AD449:AD512" si="336">(AC449-1)</f>
        <v>448</v>
      </c>
      <c r="AE449">
        <f t="shared" ref="AE449:AE512" si="337">1.25+AD449*-0.0007153075822604</f>
        <v>0.92954220314734082</v>
      </c>
      <c r="AF449">
        <f t="shared" ref="AF449:AF512" si="338">IF(AD449/2-INT(AD449/2)&lt;0.1,3.58,3.15)</f>
        <v>3.58</v>
      </c>
      <c r="AG449">
        <v>449</v>
      </c>
      <c r="AH449">
        <f t="shared" ref="AH449:AH512" si="339">(AG449-1)</f>
        <v>448</v>
      </c>
      <c r="AI449">
        <f t="shared" ref="AI449:AI512" si="340">1.25+AH449*-0.0007153075822604</f>
        <v>0.92954220314734082</v>
      </c>
      <c r="AJ449">
        <f t="shared" ref="AJ449:AJ512" si="341">IF(AH449/2-INT(AH449/2)&lt;0.1,3.41,3.11)</f>
        <v>3.41</v>
      </c>
      <c r="AK449">
        <v>449</v>
      </c>
      <c r="AL449">
        <f t="shared" ref="AL449:AL512" si="342">(AK449-1)</f>
        <v>448</v>
      </c>
      <c r="AM449">
        <f t="shared" ref="AM449:AM512" si="343">1.25+AL449*-0.0007153075822604</f>
        <v>0.92954220314734082</v>
      </c>
      <c r="AN449">
        <f t="shared" ref="AN449:AN512" si="344">IF(AL449/2-INT(AL449/2)&lt;0.1,9.4,8.6)</f>
        <v>9.4</v>
      </c>
      <c r="AO449">
        <v>449</v>
      </c>
      <c r="AP449">
        <f t="shared" ref="AP449:AP512" si="345">(AO449-1)</f>
        <v>448</v>
      </c>
      <c r="AQ449">
        <f t="shared" ref="AQ449:AQ512" si="346">1.25+AP449*-0.0007153075822604</f>
        <v>0.92954220314734082</v>
      </c>
      <c r="AR449">
        <f t="shared" ref="AR449:AR512" si="347">IF(AP449/2-INT(AP449/2)&lt;0.1,116,70)</f>
        <v>116</v>
      </c>
      <c r="AS449">
        <v>449</v>
      </c>
      <c r="AT449">
        <f t="shared" ref="AT449:AT512" si="348">(AS449-1)</f>
        <v>448</v>
      </c>
      <c r="AU449">
        <f t="shared" ref="AU449:AU512" si="349">1.25+AT449*-0.0007153075822604</f>
        <v>0.92954220314734082</v>
      </c>
      <c r="AV449">
        <f t="shared" ref="AV449:AV512" si="350">IF(AT449/2-INT(AT449/2)&lt;0.1,5500,4800)</f>
        <v>5500</v>
      </c>
      <c r="AW449">
        <v>449</v>
      </c>
      <c r="AX449">
        <f t="shared" ref="AX449:AX512" si="351">(AW449-1)</f>
        <v>448</v>
      </c>
      <c r="AY449">
        <f t="shared" ref="AY449:AY512" si="352">1.25+AX449*-0.0007153075822604</f>
        <v>0.92954220314734082</v>
      </c>
      <c r="AZ449">
        <f t="shared" ref="AZ449:AZ512" si="353">IF(AX449/2-INT(AX449/2)&lt;0.1,30,19)</f>
        <v>30</v>
      </c>
      <c r="BA449">
        <v>449</v>
      </c>
      <c r="BB449">
        <f t="shared" ref="BB449:BB512" si="354">(BA449-1)</f>
        <v>448</v>
      </c>
      <c r="BC449">
        <f t="shared" ref="BC449:BC512" si="355">1.25+BB449*-0.0007153075822604</f>
        <v>0.92954220314734082</v>
      </c>
      <c r="BD449">
        <f t="shared" ref="BD449:BD512" si="356">IF(BB449/2-INT(BB449/2)&lt;0.1,34,25)</f>
        <v>34</v>
      </c>
      <c r="BE449">
        <v>449</v>
      </c>
      <c r="BF449">
        <f t="shared" ref="BF449:BF512" si="357">(BE449-1)</f>
        <v>448</v>
      </c>
      <c r="BG449">
        <f t="shared" ref="BG449:BG512" si="358">1.25+BF449*-0.0007153075822604</f>
        <v>0.92954220314734082</v>
      </c>
      <c r="BH449">
        <f t="shared" ref="BH449:BH512" si="359">IF(BF449/2-INT(BF449/2)&lt;0.1,16503,7788)</f>
        <v>16503</v>
      </c>
    </row>
    <row r="450" spans="1:60" x14ac:dyDescent="0.25">
      <c r="A450">
        <v>450</v>
      </c>
      <c r="B450">
        <f t="shared" si="315"/>
        <v>449</v>
      </c>
      <c r="C450">
        <f t="shared" si="316"/>
        <v>0.92882689556508036</v>
      </c>
      <c r="D450">
        <f t="shared" si="317"/>
        <v>0</v>
      </c>
      <c r="E450">
        <v>450</v>
      </c>
      <c r="F450">
        <f t="shared" si="318"/>
        <v>449</v>
      </c>
      <c r="G450">
        <f t="shared" si="319"/>
        <v>0.92882689556508036</v>
      </c>
      <c r="H450">
        <f t="shared" si="320"/>
        <v>94.5</v>
      </c>
      <c r="I450">
        <v>450</v>
      </c>
      <c r="J450">
        <f t="shared" si="321"/>
        <v>449</v>
      </c>
      <c r="K450">
        <f t="shared" si="322"/>
        <v>0.92882689556508036</v>
      </c>
      <c r="L450">
        <f t="shared" si="323"/>
        <v>166.3</v>
      </c>
      <c r="M450">
        <v>450</v>
      </c>
      <c r="N450">
        <f t="shared" si="324"/>
        <v>449</v>
      </c>
      <c r="O450">
        <f t="shared" si="325"/>
        <v>0.92882689556508036</v>
      </c>
      <c r="P450">
        <f t="shared" si="326"/>
        <v>64.099999999999994</v>
      </c>
      <c r="Q450">
        <v>450</v>
      </c>
      <c r="R450">
        <f t="shared" si="327"/>
        <v>449</v>
      </c>
      <c r="S450">
        <f t="shared" si="328"/>
        <v>0.92882689556508036</v>
      </c>
      <c r="T450">
        <f t="shared" si="329"/>
        <v>52</v>
      </c>
      <c r="U450">
        <v>450</v>
      </c>
      <c r="V450">
        <f t="shared" si="330"/>
        <v>449</v>
      </c>
      <c r="W450">
        <f t="shared" si="331"/>
        <v>0.92882689556508036</v>
      </c>
      <c r="X450">
        <f t="shared" si="332"/>
        <v>2145</v>
      </c>
      <c r="Y450">
        <v>450</v>
      </c>
      <c r="Z450">
        <f t="shared" si="333"/>
        <v>449</v>
      </c>
      <c r="AA450">
        <f t="shared" si="334"/>
        <v>0.92882689556508036</v>
      </c>
      <c r="AB450">
        <f t="shared" si="335"/>
        <v>97</v>
      </c>
      <c r="AC450">
        <v>450</v>
      </c>
      <c r="AD450">
        <f t="shared" si="336"/>
        <v>449</v>
      </c>
      <c r="AE450">
        <f t="shared" si="337"/>
        <v>0.92882689556508036</v>
      </c>
      <c r="AF450">
        <f t="shared" si="338"/>
        <v>3.15</v>
      </c>
      <c r="AG450">
        <v>450</v>
      </c>
      <c r="AH450">
        <f t="shared" si="339"/>
        <v>449</v>
      </c>
      <c r="AI450">
        <f t="shared" si="340"/>
        <v>0.92882689556508036</v>
      </c>
      <c r="AJ450">
        <f t="shared" si="341"/>
        <v>3.11</v>
      </c>
      <c r="AK450">
        <v>450</v>
      </c>
      <c r="AL450">
        <f t="shared" si="342"/>
        <v>449</v>
      </c>
      <c r="AM450">
        <f t="shared" si="343"/>
        <v>0.92882689556508036</v>
      </c>
      <c r="AN450">
        <f t="shared" si="344"/>
        <v>8.6</v>
      </c>
      <c r="AO450">
        <v>450</v>
      </c>
      <c r="AP450">
        <f t="shared" si="345"/>
        <v>449</v>
      </c>
      <c r="AQ450">
        <f t="shared" si="346"/>
        <v>0.92882689556508036</v>
      </c>
      <c r="AR450">
        <f t="shared" si="347"/>
        <v>70</v>
      </c>
      <c r="AS450">
        <v>450</v>
      </c>
      <c r="AT450">
        <f t="shared" si="348"/>
        <v>449</v>
      </c>
      <c r="AU450">
        <f t="shared" si="349"/>
        <v>0.92882689556508036</v>
      </c>
      <c r="AV450">
        <f t="shared" si="350"/>
        <v>4800</v>
      </c>
      <c r="AW450">
        <v>450</v>
      </c>
      <c r="AX450">
        <f t="shared" si="351"/>
        <v>449</v>
      </c>
      <c r="AY450">
        <f t="shared" si="352"/>
        <v>0.92882689556508036</v>
      </c>
      <c r="AZ450">
        <f t="shared" si="353"/>
        <v>19</v>
      </c>
      <c r="BA450">
        <v>450</v>
      </c>
      <c r="BB450">
        <f t="shared" si="354"/>
        <v>449</v>
      </c>
      <c r="BC450">
        <f t="shared" si="355"/>
        <v>0.92882689556508036</v>
      </c>
      <c r="BD450">
        <f t="shared" si="356"/>
        <v>25</v>
      </c>
      <c r="BE450">
        <v>450</v>
      </c>
      <c r="BF450">
        <f t="shared" si="357"/>
        <v>449</v>
      </c>
      <c r="BG450">
        <f t="shared" si="358"/>
        <v>0.92882689556508036</v>
      </c>
      <c r="BH450">
        <f t="shared" si="359"/>
        <v>7788</v>
      </c>
    </row>
    <row r="451" spans="1:60" x14ac:dyDescent="0.25">
      <c r="A451">
        <v>451</v>
      </c>
      <c r="B451">
        <f t="shared" si="315"/>
        <v>450</v>
      </c>
      <c r="C451">
        <f t="shared" si="316"/>
        <v>0.92811158798282001</v>
      </c>
      <c r="D451">
        <f t="shared" si="317"/>
        <v>2</v>
      </c>
      <c r="E451">
        <v>451</v>
      </c>
      <c r="F451">
        <f t="shared" si="318"/>
        <v>450</v>
      </c>
      <c r="G451">
        <f t="shared" si="319"/>
        <v>0.92811158798282001</v>
      </c>
      <c r="H451">
        <f t="shared" si="320"/>
        <v>102.4</v>
      </c>
      <c r="I451">
        <v>451</v>
      </c>
      <c r="J451">
        <f t="shared" si="321"/>
        <v>450</v>
      </c>
      <c r="K451">
        <f t="shared" si="322"/>
        <v>0.92811158798282001</v>
      </c>
      <c r="L451">
        <f t="shared" si="323"/>
        <v>183.1</v>
      </c>
      <c r="M451">
        <v>451</v>
      </c>
      <c r="N451">
        <f t="shared" si="324"/>
        <v>450</v>
      </c>
      <c r="O451">
        <f t="shared" si="325"/>
        <v>0.92811158798282001</v>
      </c>
      <c r="P451">
        <f t="shared" si="326"/>
        <v>66.900000000000006</v>
      </c>
      <c r="Q451">
        <v>451</v>
      </c>
      <c r="R451">
        <f t="shared" si="327"/>
        <v>450</v>
      </c>
      <c r="S451">
        <f t="shared" si="328"/>
        <v>0.92811158798282001</v>
      </c>
      <c r="T451">
        <f t="shared" si="329"/>
        <v>55.5</v>
      </c>
      <c r="U451">
        <v>451</v>
      </c>
      <c r="V451">
        <f t="shared" si="330"/>
        <v>450</v>
      </c>
      <c r="W451">
        <f t="shared" si="331"/>
        <v>0.92811158798282001</v>
      </c>
      <c r="X451">
        <f t="shared" si="332"/>
        <v>2935</v>
      </c>
      <c r="Y451">
        <v>451</v>
      </c>
      <c r="Z451">
        <f t="shared" si="333"/>
        <v>450</v>
      </c>
      <c r="AA451">
        <f t="shared" si="334"/>
        <v>0.92811158798282001</v>
      </c>
      <c r="AB451">
        <f t="shared" si="335"/>
        <v>141</v>
      </c>
      <c r="AC451">
        <v>451</v>
      </c>
      <c r="AD451">
        <f t="shared" si="336"/>
        <v>450</v>
      </c>
      <c r="AE451">
        <f t="shared" si="337"/>
        <v>0.92811158798282001</v>
      </c>
      <c r="AF451">
        <f t="shared" si="338"/>
        <v>3.58</v>
      </c>
      <c r="AG451">
        <v>451</v>
      </c>
      <c r="AH451">
        <f t="shared" si="339"/>
        <v>450</v>
      </c>
      <c r="AI451">
        <f t="shared" si="340"/>
        <v>0.92811158798282001</v>
      </c>
      <c r="AJ451">
        <f t="shared" si="341"/>
        <v>3.41</v>
      </c>
      <c r="AK451">
        <v>451</v>
      </c>
      <c r="AL451">
        <f t="shared" si="342"/>
        <v>450</v>
      </c>
      <c r="AM451">
        <f t="shared" si="343"/>
        <v>0.92811158798282001</v>
      </c>
      <c r="AN451">
        <f t="shared" si="344"/>
        <v>9.4</v>
      </c>
      <c r="AO451">
        <v>451</v>
      </c>
      <c r="AP451">
        <f t="shared" si="345"/>
        <v>450</v>
      </c>
      <c r="AQ451">
        <f t="shared" si="346"/>
        <v>0.92811158798282001</v>
      </c>
      <c r="AR451">
        <f t="shared" si="347"/>
        <v>116</v>
      </c>
      <c r="AS451">
        <v>451</v>
      </c>
      <c r="AT451">
        <f t="shared" si="348"/>
        <v>450</v>
      </c>
      <c r="AU451">
        <f t="shared" si="349"/>
        <v>0.92811158798282001</v>
      </c>
      <c r="AV451">
        <f t="shared" si="350"/>
        <v>5500</v>
      </c>
      <c r="AW451">
        <v>451</v>
      </c>
      <c r="AX451">
        <f t="shared" si="351"/>
        <v>450</v>
      </c>
      <c r="AY451">
        <f t="shared" si="352"/>
        <v>0.92811158798282001</v>
      </c>
      <c r="AZ451">
        <f t="shared" si="353"/>
        <v>30</v>
      </c>
      <c r="BA451">
        <v>451</v>
      </c>
      <c r="BB451">
        <f t="shared" si="354"/>
        <v>450</v>
      </c>
      <c r="BC451">
        <f t="shared" si="355"/>
        <v>0.92811158798282001</v>
      </c>
      <c r="BD451">
        <f t="shared" si="356"/>
        <v>34</v>
      </c>
      <c r="BE451">
        <v>451</v>
      </c>
      <c r="BF451">
        <f t="shared" si="357"/>
        <v>450</v>
      </c>
      <c r="BG451">
        <f t="shared" si="358"/>
        <v>0.92811158798282001</v>
      </c>
      <c r="BH451">
        <f t="shared" si="359"/>
        <v>16503</v>
      </c>
    </row>
    <row r="452" spans="1:60" x14ac:dyDescent="0.25">
      <c r="A452">
        <v>452</v>
      </c>
      <c r="B452">
        <f t="shared" si="315"/>
        <v>451</v>
      </c>
      <c r="C452">
        <f t="shared" si="316"/>
        <v>0.92739628040055955</v>
      </c>
      <c r="D452">
        <f t="shared" si="317"/>
        <v>0</v>
      </c>
      <c r="E452">
        <v>452</v>
      </c>
      <c r="F452">
        <f t="shared" si="318"/>
        <v>451</v>
      </c>
      <c r="G452">
        <f t="shared" si="319"/>
        <v>0.92739628040055955</v>
      </c>
      <c r="H452">
        <f t="shared" si="320"/>
        <v>94.5</v>
      </c>
      <c r="I452">
        <v>452</v>
      </c>
      <c r="J452">
        <f t="shared" si="321"/>
        <v>451</v>
      </c>
      <c r="K452">
        <f t="shared" si="322"/>
        <v>0.92739628040055955</v>
      </c>
      <c r="L452">
        <f t="shared" si="323"/>
        <v>166.3</v>
      </c>
      <c r="M452">
        <v>452</v>
      </c>
      <c r="N452">
        <f t="shared" si="324"/>
        <v>451</v>
      </c>
      <c r="O452">
        <f t="shared" si="325"/>
        <v>0.92739628040055955</v>
      </c>
      <c r="P452">
        <f t="shared" si="326"/>
        <v>64.099999999999994</v>
      </c>
      <c r="Q452">
        <v>452</v>
      </c>
      <c r="R452">
        <f t="shared" si="327"/>
        <v>451</v>
      </c>
      <c r="S452">
        <f t="shared" si="328"/>
        <v>0.92739628040055955</v>
      </c>
      <c r="T452">
        <f t="shared" si="329"/>
        <v>52</v>
      </c>
      <c r="U452">
        <v>452</v>
      </c>
      <c r="V452">
        <f t="shared" si="330"/>
        <v>451</v>
      </c>
      <c r="W452">
        <f t="shared" si="331"/>
        <v>0.92739628040055955</v>
      </c>
      <c r="X452">
        <f t="shared" si="332"/>
        <v>2145</v>
      </c>
      <c r="Y452">
        <v>452</v>
      </c>
      <c r="Z452">
        <f t="shared" si="333"/>
        <v>451</v>
      </c>
      <c r="AA452">
        <f t="shared" si="334"/>
        <v>0.92739628040055955</v>
      </c>
      <c r="AB452">
        <f t="shared" si="335"/>
        <v>97</v>
      </c>
      <c r="AC452">
        <v>452</v>
      </c>
      <c r="AD452">
        <f t="shared" si="336"/>
        <v>451</v>
      </c>
      <c r="AE452">
        <f t="shared" si="337"/>
        <v>0.92739628040055955</v>
      </c>
      <c r="AF452">
        <f t="shared" si="338"/>
        <v>3.15</v>
      </c>
      <c r="AG452">
        <v>452</v>
      </c>
      <c r="AH452">
        <f t="shared" si="339"/>
        <v>451</v>
      </c>
      <c r="AI452">
        <f t="shared" si="340"/>
        <v>0.92739628040055955</v>
      </c>
      <c r="AJ452">
        <f t="shared" si="341"/>
        <v>3.11</v>
      </c>
      <c r="AK452">
        <v>452</v>
      </c>
      <c r="AL452">
        <f t="shared" si="342"/>
        <v>451</v>
      </c>
      <c r="AM452">
        <f t="shared" si="343"/>
        <v>0.92739628040055955</v>
      </c>
      <c r="AN452">
        <f t="shared" si="344"/>
        <v>8.6</v>
      </c>
      <c r="AO452">
        <v>452</v>
      </c>
      <c r="AP452">
        <f t="shared" si="345"/>
        <v>451</v>
      </c>
      <c r="AQ452">
        <f t="shared" si="346"/>
        <v>0.92739628040055955</v>
      </c>
      <c r="AR452">
        <f t="shared" si="347"/>
        <v>70</v>
      </c>
      <c r="AS452">
        <v>452</v>
      </c>
      <c r="AT452">
        <f t="shared" si="348"/>
        <v>451</v>
      </c>
      <c r="AU452">
        <f t="shared" si="349"/>
        <v>0.92739628040055955</v>
      </c>
      <c r="AV452">
        <f t="shared" si="350"/>
        <v>4800</v>
      </c>
      <c r="AW452">
        <v>452</v>
      </c>
      <c r="AX452">
        <f t="shared" si="351"/>
        <v>451</v>
      </c>
      <c r="AY452">
        <f t="shared" si="352"/>
        <v>0.92739628040055955</v>
      </c>
      <c r="AZ452">
        <f t="shared" si="353"/>
        <v>19</v>
      </c>
      <c r="BA452">
        <v>452</v>
      </c>
      <c r="BB452">
        <f t="shared" si="354"/>
        <v>451</v>
      </c>
      <c r="BC452">
        <f t="shared" si="355"/>
        <v>0.92739628040055955</v>
      </c>
      <c r="BD452">
        <f t="shared" si="356"/>
        <v>25</v>
      </c>
      <c r="BE452">
        <v>452</v>
      </c>
      <c r="BF452">
        <f t="shared" si="357"/>
        <v>451</v>
      </c>
      <c r="BG452">
        <f t="shared" si="358"/>
        <v>0.92739628040055955</v>
      </c>
      <c r="BH452">
        <f t="shared" si="359"/>
        <v>7788</v>
      </c>
    </row>
    <row r="453" spans="1:60" x14ac:dyDescent="0.25">
      <c r="A453">
        <v>453</v>
      </c>
      <c r="B453">
        <f t="shared" si="315"/>
        <v>452</v>
      </c>
      <c r="C453">
        <f t="shared" si="316"/>
        <v>0.9266809728182992</v>
      </c>
      <c r="D453">
        <f t="shared" si="317"/>
        <v>2</v>
      </c>
      <c r="E453">
        <v>453</v>
      </c>
      <c r="F453">
        <f t="shared" si="318"/>
        <v>452</v>
      </c>
      <c r="G453">
        <f t="shared" si="319"/>
        <v>0.9266809728182992</v>
      </c>
      <c r="H453">
        <f t="shared" si="320"/>
        <v>102.4</v>
      </c>
      <c r="I453">
        <v>453</v>
      </c>
      <c r="J453">
        <f t="shared" si="321"/>
        <v>452</v>
      </c>
      <c r="K453">
        <f t="shared" si="322"/>
        <v>0.9266809728182992</v>
      </c>
      <c r="L453">
        <f t="shared" si="323"/>
        <v>183.1</v>
      </c>
      <c r="M453">
        <v>453</v>
      </c>
      <c r="N453">
        <f t="shared" si="324"/>
        <v>452</v>
      </c>
      <c r="O453">
        <f t="shared" si="325"/>
        <v>0.9266809728182992</v>
      </c>
      <c r="P453">
        <f t="shared" si="326"/>
        <v>66.900000000000006</v>
      </c>
      <c r="Q453">
        <v>453</v>
      </c>
      <c r="R453">
        <f t="shared" si="327"/>
        <v>452</v>
      </c>
      <c r="S453">
        <f t="shared" si="328"/>
        <v>0.9266809728182992</v>
      </c>
      <c r="T453">
        <f t="shared" si="329"/>
        <v>55.5</v>
      </c>
      <c r="U453">
        <v>453</v>
      </c>
      <c r="V453">
        <f t="shared" si="330"/>
        <v>452</v>
      </c>
      <c r="W453">
        <f t="shared" si="331"/>
        <v>0.9266809728182992</v>
      </c>
      <c r="X453">
        <f t="shared" si="332"/>
        <v>2935</v>
      </c>
      <c r="Y453">
        <v>453</v>
      </c>
      <c r="Z453">
        <f t="shared" si="333"/>
        <v>452</v>
      </c>
      <c r="AA453">
        <f t="shared" si="334"/>
        <v>0.9266809728182992</v>
      </c>
      <c r="AB453">
        <f t="shared" si="335"/>
        <v>141</v>
      </c>
      <c r="AC453">
        <v>453</v>
      </c>
      <c r="AD453">
        <f t="shared" si="336"/>
        <v>452</v>
      </c>
      <c r="AE453">
        <f t="shared" si="337"/>
        <v>0.9266809728182992</v>
      </c>
      <c r="AF453">
        <f t="shared" si="338"/>
        <v>3.58</v>
      </c>
      <c r="AG453">
        <v>453</v>
      </c>
      <c r="AH453">
        <f t="shared" si="339"/>
        <v>452</v>
      </c>
      <c r="AI453">
        <f t="shared" si="340"/>
        <v>0.9266809728182992</v>
      </c>
      <c r="AJ453">
        <f t="shared" si="341"/>
        <v>3.41</v>
      </c>
      <c r="AK453">
        <v>453</v>
      </c>
      <c r="AL453">
        <f t="shared" si="342"/>
        <v>452</v>
      </c>
      <c r="AM453">
        <f t="shared" si="343"/>
        <v>0.9266809728182992</v>
      </c>
      <c r="AN453">
        <f t="shared" si="344"/>
        <v>9.4</v>
      </c>
      <c r="AO453">
        <v>453</v>
      </c>
      <c r="AP453">
        <f t="shared" si="345"/>
        <v>452</v>
      </c>
      <c r="AQ453">
        <f t="shared" si="346"/>
        <v>0.9266809728182992</v>
      </c>
      <c r="AR453">
        <f t="shared" si="347"/>
        <v>116</v>
      </c>
      <c r="AS453">
        <v>453</v>
      </c>
      <c r="AT453">
        <f t="shared" si="348"/>
        <v>452</v>
      </c>
      <c r="AU453">
        <f t="shared" si="349"/>
        <v>0.9266809728182992</v>
      </c>
      <c r="AV453">
        <f t="shared" si="350"/>
        <v>5500</v>
      </c>
      <c r="AW453">
        <v>453</v>
      </c>
      <c r="AX453">
        <f t="shared" si="351"/>
        <v>452</v>
      </c>
      <c r="AY453">
        <f t="shared" si="352"/>
        <v>0.9266809728182992</v>
      </c>
      <c r="AZ453">
        <f t="shared" si="353"/>
        <v>30</v>
      </c>
      <c r="BA453">
        <v>453</v>
      </c>
      <c r="BB453">
        <f t="shared" si="354"/>
        <v>452</v>
      </c>
      <c r="BC453">
        <f t="shared" si="355"/>
        <v>0.9266809728182992</v>
      </c>
      <c r="BD453">
        <f t="shared" si="356"/>
        <v>34</v>
      </c>
      <c r="BE453">
        <v>453</v>
      </c>
      <c r="BF453">
        <f t="shared" si="357"/>
        <v>452</v>
      </c>
      <c r="BG453">
        <f t="shared" si="358"/>
        <v>0.9266809728182992</v>
      </c>
      <c r="BH453">
        <f t="shared" si="359"/>
        <v>16503</v>
      </c>
    </row>
    <row r="454" spans="1:60" x14ac:dyDescent="0.25">
      <c r="A454">
        <v>454</v>
      </c>
      <c r="B454">
        <f t="shared" si="315"/>
        <v>453</v>
      </c>
      <c r="C454">
        <f t="shared" si="316"/>
        <v>0.92596566523603885</v>
      </c>
      <c r="D454">
        <f t="shared" si="317"/>
        <v>0</v>
      </c>
      <c r="E454">
        <v>454</v>
      </c>
      <c r="F454">
        <f t="shared" si="318"/>
        <v>453</v>
      </c>
      <c r="G454">
        <f t="shared" si="319"/>
        <v>0.92596566523603885</v>
      </c>
      <c r="H454">
        <f t="shared" si="320"/>
        <v>94.5</v>
      </c>
      <c r="I454">
        <v>454</v>
      </c>
      <c r="J454">
        <f t="shared" si="321"/>
        <v>453</v>
      </c>
      <c r="K454">
        <f t="shared" si="322"/>
        <v>0.92596566523603885</v>
      </c>
      <c r="L454">
        <f t="shared" si="323"/>
        <v>166.3</v>
      </c>
      <c r="M454">
        <v>454</v>
      </c>
      <c r="N454">
        <f t="shared" si="324"/>
        <v>453</v>
      </c>
      <c r="O454">
        <f t="shared" si="325"/>
        <v>0.92596566523603885</v>
      </c>
      <c r="P454">
        <f t="shared" si="326"/>
        <v>64.099999999999994</v>
      </c>
      <c r="Q454">
        <v>454</v>
      </c>
      <c r="R454">
        <f t="shared" si="327"/>
        <v>453</v>
      </c>
      <c r="S454">
        <f t="shared" si="328"/>
        <v>0.92596566523603885</v>
      </c>
      <c r="T454">
        <f t="shared" si="329"/>
        <v>52</v>
      </c>
      <c r="U454">
        <v>454</v>
      </c>
      <c r="V454">
        <f t="shared" si="330"/>
        <v>453</v>
      </c>
      <c r="W454">
        <f t="shared" si="331"/>
        <v>0.92596566523603885</v>
      </c>
      <c r="X454">
        <f t="shared" si="332"/>
        <v>2145</v>
      </c>
      <c r="Y454">
        <v>454</v>
      </c>
      <c r="Z454">
        <f t="shared" si="333"/>
        <v>453</v>
      </c>
      <c r="AA454">
        <f t="shared" si="334"/>
        <v>0.92596566523603885</v>
      </c>
      <c r="AB454">
        <f t="shared" si="335"/>
        <v>97</v>
      </c>
      <c r="AC454">
        <v>454</v>
      </c>
      <c r="AD454">
        <f t="shared" si="336"/>
        <v>453</v>
      </c>
      <c r="AE454">
        <f t="shared" si="337"/>
        <v>0.92596566523603885</v>
      </c>
      <c r="AF454">
        <f t="shared" si="338"/>
        <v>3.15</v>
      </c>
      <c r="AG454">
        <v>454</v>
      </c>
      <c r="AH454">
        <f t="shared" si="339"/>
        <v>453</v>
      </c>
      <c r="AI454">
        <f t="shared" si="340"/>
        <v>0.92596566523603885</v>
      </c>
      <c r="AJ454">
        <f t="shared" si="341"/>
        <v>3.11</v>
      </c>
      <c r="AK454">
        <v>454</v>
      </c>
      <c r="AL454">
        <f t="shared" si="342"/>
        <v>453</v>
      </c>
      <c r="AM454">
        <f t="shared" si="343"/>
        <v>0.92596566523603885</v>
      </c>
      <c r="AN454">
        <f t="shared" si="344"/>
        <v>8.6</v>
      </c>
      <c r="AO454">
        <v>454</v>
      </c>
      <c r="AP454">
        <f t="shared" si="345"/>
        <v>453</v>
      </c>
      <c r="AQ454">
        <f t="shared" si="346"/>
        <v>0.92596566523603885</v>
      </c>
      <c r="AR454">
        <f t="shared" si="347"/>
        <v>70</v>
      </c>
      <c r="AS454">
        <v>454</v>
      </c>
      <c r="AT454">
        <f t="shared" si="348"/>
        <v>453</v>
      </c>
      <c r="AU454">
        <f t="shared" si="349"/>
        <v>0.92596566523603885</v>
      </c>
      <c r="AV454">
        <f t="shared" si="350"/>
        <v>4800</v>
      </c>
      <c r="AW454">
        <v>454</v>
      </c>
      <c r="AX454">
        <f t="shared" si="351"/>
        <v>453</v>
      </c>
      <c r="AY454">
        <f t="shared" si="352"/>
        <v>0.92596566523603885</v>
      </c>
      <c r="AZ454">
        <f t="shared" si="353"/>
        <v>19</v>
      </c>
      <c r="BA454">
        <v>454</v>
      </c>
      <c r="BB454">
        <f t="shared" si="354"/>
        <v>453</v>
      </c>
      <c r="BC454">
        <f t="shared" si="355"/>
        <v>0.92596566523603885</v>
      </c>
      <c r="BD454">
        <f t="shared" si="356"/>
        <v>25</v>
      </c>
      <c r="BE454">
        <v>454</v>
      </c>
      <c r="BF454">
        <f t="shared" si="357"/>
        <v>453</v>
      </c>
      <c r="BG454">
        <f t="shared" si="358"/>
        <v>0.92596566523603885</v>
      </c>
      <c r="BH454">
        <f t="shared" si="359"/>
        <v>7788</v>
      </c>
    </row>
    <row r="455" spans="1:60" x14ac:dyDescent="0.25">
      <c r="A455">
        <v>455</v>
      </c>
      <c r="B455">
        <f t="shared" si="315"/>
        <v>454</v>
      </c>
      <c r="C455">
        <f t="shared" si="316"/>
        <v>0.92525035765377839</v>
      </c>
      <c r="D455">
        <f t="shared" si="317"/>
        <v>2</v>
      </c>
      <c r="E455">
        <v>455</v>
      </c>
      <c r="F455">
        <f t="shared" si="318"/>
        <v>454</v>
      </c>
      <c r="G455">
        <f t="shared" si="319"/>
        <v>0.92525035765377839</v>
      </c>
      <c r="H455">
        <f t="shared" si="320"/>
        <v>102.4</v>
      </c>
      <c r="I455">
        <v>455</v>
      </c>
      <c r="J455">
        <f t="shared" si="321"/>
        <v>454</v>
      </c>
      <c r="K455">
        <f t="shared" si="322"/>
        <v>0.92525035765377839</v>
      </c>
      <c r="L455">
        <f t="shared" si="323"/>
        <v>183.1</v>
      </c>
      <c r="M455">
        <v>455</v>
      </c>
      <c r="N455">
        <f t="shared" si="324"/>
        <v>454</v>
      </c>
      <c r="O455">
        <f t="shared" si="325"/>
        <v>0.92525035765377839</v>
      </c>
      <c r="P455">
        <f t="shared" si="326"/>
        <v>66.900000000000006</v>
      </c>
      <c r="Q455">
        <v>455</v>
      </c>
      <c r="R455">
        <f t="shared" si="327"/>
        <v>454</v>
      </c>
      <c r="S455">
        <f t="shared" si="328"/>
        <v>0.92525035765377839</v>
      </c>
      <c r="T455">
        <f t="shared" si="329"/>
        <v>55.5</v>
      </c>
      <c r="U455">
        <v>455</v>
      </c>
      <c r="V455">
        <f t="shared" si="330"/>
        <v>454</v>
      </c>
      <c r="W455">
        <f t="shared" si="331"/>
        <v>0.92525035765377839</v>
      </c>
      <c r="X455">
        <f t="shared" si="332"/>
        <v>2935</v>
      </c>
      <c r="Y455">
        <v>455</v>
      </c>
      <c r="Z455">
        <f t="shared" si="333"/>
        <v>454</v>
      </c>
      <c r="AA455">
        <f t="shared" si="334"/>
        <v>0.92525035765377839</v>
      </c>
      <c r="AB455">
        <f t="shared" si="335"/>
        <v>141</v>
      </c>
      <c r="AC455">
        <v>455</v>
      </c>
      <c r="AD455">
        <f t="shared" si="336"/>
        <v>454</v>
      </c>
      <c r="AE455">
        <f t="shared" si="337"/>
        <v>0.92525035765377839</v>
      </c>
      <c r="AF455">
        <f t="shared" si="338"/>
        <v>3.58</v>
      </c>
      <c r="AG455">
        <v>455</v>
      </c>
      <c r="AH455">
        <f t="shared" si="339"/>
        <v>454</v>
      </c>
      <c r="AI455">
        <f t="shared" si="340"/>
        <v>0.92525035765377839</v>
      </c>
      <c r="AJ455">
        <f t="shared" si="341"/>
        <v>3.41</v>
      </c>
      <c r="AK455">
        <v>455</v>
      </c>
      <c r="AL455">
        <f t="shared" si="342"/>
        <v>454</v>
      </c>
      <c r="AM455">
        <f t="shared" si="343"/>
        <v>0.92525035765377839</v>
      </c>
      <c r="AN455">
        <f t="shared" si="344"/>
        <v>9.4</v>
      </c>
      <c r="AO455">
        <v>455</v>
      </c>
      <c r="AP455">
        <f t="shared" si="345"/>
        <v>454</v>
      </c>
      <c r="AQ455">
        <f t="shared" si="346"/>
        <v>0.92525035765377839</v>
      </c>
      <c r="AR455">
        <f t="shared" si="347"/>
        <v>116</v>
      </c>
      <c r="AS455">
        <v>455</v>
      </c>
      <c r="AT455">
        <f t="shared" si="348"/>
        <v>454</v>
      </c>
      <c r="AU455">
        <f t="shared" si="349"/>
        <v>0.92525035765377839</v>
      </c>
      <c r="AV455">
        <f t="shared" si="350"/>
        <v>5500</v>
      </c>
      <c r="AW455">
        <v>455</v>
      </c>
      <c r="AX455">
        <f t="shared" si="351"/>
        <v>454</v>
      </c>
      <c r="AY455">
        <f t="shared" si="352"/>
        <v>0.92525035765377839</v>
      </c>
      <c r="AZ455">
        <f t="shared" si="353"/>
        <v>30</v>
      </c>
      <c r="BA455">
        <v>455</v>
      </c>
      <c r="BB455">
        <f t="shared" si="354"/>
        <v>454</v>
      </c>
      <c r="BC455">
        <f t="shared" si="355"/>
        <v>0.92525035765377839</v>
      </c>
      <c r="BD455">
        <f t="shared" si="356"/>
        <v>34</v>
      </c>
      <c r="BE455">
        <v>455</v>
      </c>
      <c r="BF455">
        <f t="shared" si="357"/>
        <v>454</v>
      </c>
      <c r="BG455">
        <f t="shared" si="358"/>
        <v>0.92525035765377839</v>
      </c>
      <c r="BH455">
        <f t="shared" si="359"/>
        <v>16503</v>
      </c>
    </row>
    <row r="456" spans="1:60" x14ac:dyDescent="0.25">
      <c r="A456">
        <v>456</v>
      </c>
      <c r="B456">
        <f t="shared" si="315"/>
        <v>455</v>
      </c>
      <c r="C456">
        <f t="shared" si="316"/>
        <v>0.92453505007151793</v>
      </c>
      <c r="D456">
        <f t="shared" si="317"/>
        <v>0</v>
      </c>
      <c r="E456">
        <v>456</v>
      </c>
      <c r="F456">
        <f t="shared" si="318"/>
        <v>455</v>
      </c>
      <c r="G456">
        <f t="shared" si="319"/>
        <v>0.92453505007151793</v>
      </c>
      <c r="H456">
        <f t="shared" si="320"/>
        <v>94.5</v>
      </c>
      <c r="I456">
        <v>456</v>
      </c>
      <c r="J456">
        <f t="shared" si="321"/>
        <v>455</v>
      </c>
      <c r="K456">
        <f t="shared" si="322"/>
        <v>0.92453505007151793</v>
      </c>
      <c r="L456">
        <f t="shared" si="323"/>
        <v>166.3</v>
      </c>
      <c r="M456">
        <v>456</v>
      </c>
      <c r="N456">
        <f t="shared" si="324"/>
        <v>455</v>
      </c>
      <c r="O456">
        <f t="shared" si="325"/>
        <v>0.92453505007151793</v>
      </c>
      <c r="P456">
        <f t="shared" si="326"/>
        <v>64.099999999999994</v>
      </c>
      <c r="Q456">
        <v>456</v>
      </c>
      <c r="R456">
        <f t="shared" si="327"/>
        <v>455</v>
      </c>
      <c r="S456">
        <f t="shared" si="328"/>
        <v>0.92453505007151793</v>
      </c>
      <c r="T456">
        <f t="shared" si="329"/>
        <v>52</v>
      </c>
      <c r="U456">
        <v>456</v>
      </c>
      <c r="V456">
        <f t="shared" si="330"/>
        <v>455</v>
      </c>
      <c r="W456">
        <f t="shared" si="331"/>
        <v>0.92453505007151793</v>
      </c>
      <c r="X456">
        <f t="shared" si="332"/>
        <v>2145</v>
      </c>
      <c r="Y456">
        <v>456</v>
      </c>
      <c r="Z456">
        <f t="shared" si="333"/>
        <v>455</v>
      </c>
      <c r="AA456">
        <f t="shared" si="334"/>
        <v>0.92453505007151793</v>
      </c>
      <c r="AB456">
        <f t="shared" si="335"/>
        <v>97</v>
      </c>
      <c r="AC456">
        <v>456</v>
      </c>
      <c r="AD456">
        <f t="shared" si="336"/>
        <v>455</v>
      </c>
      <c r="AE456">
        <f t="shared" si="337"/>
        <v>0.92453505007151793</v>
      </c>
      <c r="AF456">
        <f t="shared" si="338"/>
        <v>3.15</v>
      </c>
      <c r="AG456">
        <v>456</v>
      </c>
      <c r="AH456">
        <f t="shared" si="339"/>
        <v>455</v>
      </c>
      <c r="AI456">
        <f t="shared" si="340"/>
        <v>0.92453505007151793</v>
      </c>
      <c r="AJ456">
        <f t="shared" si="341"/>
        <v>3.11</v>
      </c>
      <c r="AK456">
        <v>456</v>
      </c>
      <c r="AL456">
        <f t="shared" si="342"/>
        <v>455</v>
      </c>
      <c r="AM456">
        <f t="shared" si="343"/>
        <v>0.92453505007151793</v>
      </c>
      <c r="AN456">
        <f t="shared" si="344"/>
        <v>8.6</v>
      </c>
      <c r="AO456">
        <v>456</v>
      </c>
      <c r="AP456">
        <f t="shared" si="345"/>
        <v>455</v>
      </c>
      <c r="AQ456">
        <f t="shared" si="346"/>
        <v>0.92453505007151793</v>
      </c>
      <c r="AR456">
        <f t="shared" si="347"/>
        <v>70</v>
      </c>
      <c r="AS456">
        <v>456</v>
      </c>
      <c r="AT456">
        <f t="shared" si="348"/>
        <v>455</v>
      </c>
      <c r="AU456">
        <f t="shared" si="349"/>
        <v>0.92453505007151793</v>
      </c>
      <c r="AV456">
        <f t="shared" si="350"/>
        <v>4800</v>
      </c>
      <c r="AW456">
        <v>456</v>
      </c>
      <c r="AX456">
        <f t="shared" si="351"/>
        <v>455</v>
      </c>
      <c r="AY456">
        <f t="shared" si="352"/>
        <v>0.92453505007151793</v>
      </c>
      <c r="AZ456">
        <f t="shared" si="353"/>
        <v>19</v>
      </c>
      <c r="BA456">
        <v>456</v>
      </c>
      <c r="BB456">
        <f t="shared" si="354"/>
        <v>455</v>
      </c>
      <c r="BC456">
        <f t="shared" si="355"/>
        <v>0.92453505007151793</v>
      </c>
      <c r="BD456">
        <f t="shared" si="356"/>
        <v>25</v>
      </c>
      <c r="BE456">
        <v>456</v>
      </c>
      <c r="BF456">
        <f t="shared" si="357"/>
        <v>455</v>
      </c>
      <c r="BG456">
        <f t="shared" si="358"/>
        <v>0.92453505007151793</v>
      </c>
      <c r="BH456">
        <f t="shared" si="359"/>
        <v>7788</v>
      </c>
    </row>
    <row r="457" spans="1:60" x14ac:dyDescent="0.25">
      <c r="A457">
        <v>457</v>
      </c>
      <c r="B457">
        <f t="shared" si="315"/>
        <v>456</v>
      </c>
      <c r="C457">
        <f t="shared" si="316"/>
        <v>0.92381974248925758</v>
      </c>
      <c r="D457">
        <f t="shared" si="317"/>
        <v>2</v>
      </c>
      <c r="E457">
        <v>457</v>
      </c>
      <c r="F457">
        <f t="shared" si="318"/>
        <v>456</v>
      </c>
      <c r="G457">
        <f t="shared" si="319"/>
        <v>0.92381974248925758</v>
      </c>
      <c r="H457">
        <f t="shared" si="320"/>
        <v>102.4</v>
      </c>
      <c r="I457">
        <v>457</v>
      </c>
      <c r="J457">
        <f t="shared" si="321"/>
        <v>456</v>
      </c>
      <c r="K457">
        <f t="shared" si="322"/>
        <v>0.92381974248925758</v>
      </c>
      <c r="L457">
        <f t="shared" si="323"/>
        <v>183.1</v>
      </c>
      <c r="M457">
        <v>457</v>
      </c>
      <c r="N457">
        <f t="shared" si="324"/>
        <v>456</v>
      </c>
      <c r="O457">
        <f t="shared" si="325"/>
        <v>0.92381974248925758</v>
      </c>
      <c r="P457">
        <f t="shared" si="326"/>
        <v>66.900000000000006</v>
      </c>
      <c r="Q457">
        <v>457</v>
      </c>
      <c r="R457">
        <f t="shared" si="327"/>
        <v>456</v>
      </c>
      <c r="S457">
        <f t="shared" si="328"/>
        <v>0.92381974248925758</v>
      </c>
      <c r="T457">
        <f t="shared" si="329"/>
        <v>55.5</v>
      </c>
      <c r="U457">
        <v>457</v>
      </c>
      <c r="V457">
        <f t="shared" si="330"/>
        <v>456</v>
      </c>
      <c r="W457">
        <f t="shared" si="331"/>
        <v>0.92381974248925758</v>
      </c>
      <c r="X457">
        <f t="shared" si="332"/>
        <v>2935</v>
      </c>
      <c r="Y457">
        <v>457</v>
      </c>
      <c r="Z457">
        <f t="shared" si="333"/>
        <v>456</v>
      </c>
      <c r="AA457">
        <f t="shared" si="334"/>
        <v>0.92381974248925758</v>
      </c>
      <c r="AB457">
        <f t="shared" si="335"/>
        <v>141</v>
      </c>
      <c r="AC457">
        <v>457</v>
      </c>
      <c r="AD457">
        <f t="shared" si="336"/>
        <v>456</v>
      </c>
      <c r="AE457">
        <f t="shared" si="337"/>
        <v>0.92381974248925758</v>
      </c>
      <c r="AF457">
        <f t="shared" si="338"/>
        <v>3.58</v>
      </c>
      <c r="AG457">
        <v>457</v>
      </c>
      <c r="AH457">
        <f t="shared" si="339"/>
        <v>456</v>
      </c>
      <c r="AI457">
        <f t="shared" si="340"/>
        <v>0.92381974248925758</v>
      </c>
      <c r="AJ457">
        <f t="shared" si="341"/>
        <v>3.41</v>
      </c>
      <c r="AK457">
        <v>457</v>
      </c>
      <c r="AL457">
        <f t="shared" si="342"/>
        <v>456</v>
      </c>
      <c r="AM457">
        <f t="shared" si="343"/>
        <v>0.92381974248925758</v>
      </c>
      <c r="AN457">
        <f t="shared" si="344"/>
        <v>9.4</v>
      </c>
      <c r="AO457">
        <v>457</v>
      </c>
      <c r="AP457">
        <f t="shared" si="345"/>
        <v>456</v>
      </c>
      <c r="AQ457">
        <f t="shared" si="346"/>
        <v>0.92381974248925758</v>
      </c>
      <c r="AR457">
        <f t="shared" si="347"/>
        <v>116</v>
      </c>
      <c r="AS457">
        <v>457</v>
      </c>
      <c r="AT457">
        <f t="shared" si="348"/>
        <v>456</v>
      </c>
      <c r="AU457">
        <f t="shared" si="349"/>
        <v>0.92381974248925758</v>
      </c>
      <c r="AV457">
        <f t="shared" si="350"/>
        <v>5500</v>
      </c>
      <c r="AW457">
        <v>457</v>
      </c>
      <c r="AX457">
        <f t="shared" si="351"/>
        <v>456</v>
      </c>
      <c r="AY457">
        <f t="shared" si="352"/>
        <v>0.92381974248925758</v>
      </c>
      <c r="AZ457">
        <f t="shared" si="353"/>
        <v>30</v>
      </c>
      <c r="BA457">
        <v>457</v>
      </c>
      <c r="BB457">
        <f t="shared" si="354"/>
        <v>456</v>
      </c>
      <c r="BC457">
        <f t="shared" si="355"/>
        <v>0.92381974248925758</v>
      </c>
      <c r="BD457">
        <f t="shared" si="356"/>
        <v>34</v>
      </c>
      <c r="BE457">
        <v>457</v>
      </c>
      <c r="BF457">
        <f t="shared" si="357"/>
        <v>456</v>
      </c>
      <c r="BG457">
        <f t="shared" si="358"/>
        <v>0.92381974248925758</v>
      </c>
      <c r="BH457">
        <f t="shared" si="359"/>
        <v>16503</v>
      </c>
    </row>
    <row r="458" spans="1:60" x14ac:dyDescent="0.25">
      <c r="A458">
        <v>458</v>
      </c>
      <c r="B458">
        <f t="shared" si="315"/>
        <v>457</v>
      </c>
      <c r="C458">
        <f t="shared" si="316"/>
        <v>0.92310443490699723</v>
      </c>
      <c r="D458">
        <f t="shared" si="317"/>
        <v>0</v>
      </c>
      <c r="E458">
        <v>458</v>
      </c>
      <c r="F458">
        <f t="shared" si="318"/>
        <v>457</v>
      </c>
      <c r="G458">
        <f t="shared" si="319"/>
        <v>0.92310443490699723</v>
      </c>
      <c r="H458">
        <f t="shared" si="320"/>
        <v>94.5</v>
      </c>
      <c r="I458">
        <v>458</v>
      </c>
      <c r="J458">
        <f t="shared" si="321"/>
        <v>457</v>
      </c>
      <c r="K458">
        <f t="shared" si="322"/>
        <v>0.92310443490699723</v>
      </c>
      <c r="L458">
        <f t="shared" si="323"/>
        <v>166.3</v>
      </c>
      <c r="M458">
        <v>458</v>
      </c>
      <c r="N458">
        <f t="shared" si="324"/>
        <v>457</v>
      </c>
      <c r="O458">
        <f t="shared" si="325"/>
        <v>0.92310443490699723</v>
      </c>
      <c r="P458">
        <f t="shared" si="326"/>
        <v>64.099999999999994</v>
      </c>
      <c r="Q458">
        <v>458</v>
      </c>
      <c r="R458">
        <f t="shared" si="327"/>
        <v>457</v>
      </c>
      <c r="S458">
        <f t="shared" si="328"/>
        <v>0.92310443490699723</v>
      </c>
      <c r="T458">
        <f t="shared" si="329"/>
        <v>52</v>
      </c>
      <c r="U458">
        <v>458</v>
      </c>
      <c r="V458">
        <f t="shared" si="330"/>
        <v>457</v>
      </c>
      <c r="W458">
        <f t="shared" si="331"/>
        <v>0.92310443490699723</v>
      </c>
      <c r="X458">
        <f t="shared" si="332"/>
        <v>2145</v>
      </c>
      <c r="Y458">
        <v>458</v>
      </c>
      <c r="Z458">
        <f t="shared" si="333"/>
        <v>457</v>
      </c>
      <c r="AA458">
        <f t="shared" si="334"/>
        <v>0.92310443490699723</v>
      </c>
      <c r="AB458">
        <f t="shared" si="335"/>
        <v>97</v>
      </c>
      <c r="AC458">
        <v>458</v>
      </c>
      <c r="AD458">
        <f t="shared" si="336"/>
        <v>457</v>
      </c>
      <c r="AE458">
        <f t="shared" si="337"/>
        <v>0.92310443490699723</v>
      </c>
      <c r="AF458">
        <f t="shared" si="338"/>
        <v>3.15</v>
      </c>
      <c r="AG458">
        <v>458</v>
      </c>
      <c r="AH458">
        <f t="shared" si="339"/>
        <v>457</v>
      </c>
      <c r="AI458">
        <f t="shared" si="340"/>
        <v>0.92310443490699723</v>
      </c>
      <c r="AJ458">
        <f t="shared" si="341"/>
        <v>3.11</v>
      </c>
      <c r="AK458">
        <v>458</v>
      </c>
      <c r="AL458">
        <f t="shared" si="342"/>
        <v>457</v>
      </c>
      <c r="AM458">
        <f t="shared" si="343"/>
        <v>0.92310443490699723</v>
      </c>
      <c r="AN458">
        <f t="shared" si="344"/>
        <v>8.6</v>
      </c>
      <c r="AO458">
        <v>458</v>
      </c>
      <c r="AP458">
        <f t="shared" si="345"/>
        <v>457</v>
      </c>
      <c r="AQ458">
        <f t="shared" si="346"/>
        <v>0.92310443490699723</v>
      </c>
      <c r="AR458">
        <f t="shared" si="347"/>
        <v>70</v>
      </c>
      <c r="AS458">
        <v>458</v>
      </c>
      <c r="AT458">
        <f t="shared" si="348"/>
        <v>457</v>
      </c>
      <c r="AU458">
        <f t="shared" si="349"/>
        <v>0.92310443490699723</v>
      </c>
      <c r="AV458">
        <f t="shared" si="350"/>
        <v>4800</v>
      </c>
      <c r="AW458">
        <v>458</v>
      </c>
      <c r="AX458">
        <f t="shared" si="351"/>
        <v>457</v>
      </c>
      <c r="AY458">
        <f t="shared" si="352"/>
        <v>0.92310443490699723</v>
      </c>
      <c r="AZ458">
        <f t="shared" si="353"/>
        <v>19</v>
      </c>
      <c r="BA458">
        <v>458</v>
      </c>
      <c r="BB458">
        <f t="shared" si="354"/>
        <v>457</v>
      </c>
      <c r="BC458">
        <f t="shared" si="355"/>
        <v>0.92310443490699723</v>
      </c>
      <c r="BD458">
        <f t="shared" si="356"/>
        <v>25</v>
      </c>
      <c r="BE458">
        <v>458</v>
      </c>
      <c r="BF458">
        <f t="shared" si="357"/>
        <v>457</v>
      </c>
      <c r="BG458">
        <f t="shared" si="358"/>
        <v>0.92310443490699723</v>
      </c>
      <c r="BH458">
        <f t="shared" si="359"/>
        <v>7788</v>
      </c>
    </row>
    <row r="459" spans="1:60" x14ac:dyDescent="0.25">
      <c r="A459">
        <v>459</v>
      </c>
      <c r="B459">
        <f t="shared" si="315"/>
        <v>458</v>
      </c>
      <c r="C459">
        <f t="shared" si="316"/>
        <v>0.92238912732473677</v>
      </c>
      <c r="D459">
        <f t="shared" si="317"/>
        <v>2</v>
      </c>
      <c r="E459">
        <v>459</v>
      </c>
      <c r="F459">
        <f t="shared" si="318"/>
        <v>458</v>
      </c>
      <c r="G459">
        <f t="shared" si="319"/>
        <v>0.92238912732473677</v>
      </c>
      <c r="H459">
        <f t="shared" si="320"/>
        <v>102.4</v>
      </c>
      <c r="I459">
        <v>459</v>
      </c>
      <c r="J459">
        <f t="shared" si="321"/>
        <v>458</v>
      </c>
      <c r="K459">
        <f t="shared" si="322"/>
        <v>0.92238912732473677</v>
      </c>
      <c r="L459">
        <f t="shared" si="323"/>
        <v>183.1</v>
      </c>
      <c r="M459">
        <v>459</v>
      </c>
      <c r="N459">
        <f t="shared" si="324"/>
        <v>458</v>
      </c>
      <c r="O459">
        <f t="shared" si="325"/>
        <v>0.92238912732473677</v>
      </c>
      <c r="P459">
        <f t="shared" si="326"/>
        <v>66.900000000000006</v>
      </c>
      <c r="Q459">
        <v>459</v>
      </c>
      <c r="R459">
        <f t="shared" si="327"/>
        <v>458</v>
      </c>
      <c r="S459">
        <f t="shared" si="328"/>
        <v>0.92238912732473677</v>
      </c>
      <c r="T459">
        <f t="shared" si="329"/>
        <v>55.5</v>
      </c>
      <c r="U459">
        <v>459</v>
      </c>
      <c r="V459">
        <f t="shared" si="330"/>
        <v>458</v>
      </c>
      <c r="W459">
        <f t="shared" si="331"/>
        <v>0.92238912732473677</v>
      </c>
      <c r="X459">
        <f t="shared" si="332"/>
        <v>2935</v>
      </c>
      <c r="Y459">
        <v>459</v>
      </c>
      <c r="Z459">
        <f t="shared" si="333"/>
        <v>458</v>
      </c>
      <c r="AA459">
        <f t="shared" si="334"/>
        <v>0.92238912732473677</v>
      </c>
      <c r="AB459">
        <f t="shared" si="335"/>
        <v>141</v>
      </c>
      <c r="AC459">
        <v>459</v>
      </c>
      <c r="AD459">
        <f t="shared" si="336"/>
        <v>458</v>
      </c>
      <c r="AE459">
        <f t="shared" si="337"/>
        <v>0.92238912732473677</v>
      </c>
      <c r="AF459">
        <f t="shared" si="338"/>
        <v>3.58</v>
      </c>
      <c r="AG459">
        <v>459</v>
      </c>
      <c r="AH459">
        <f t="shared" si="339"/>
        <v>458</v>
      </c>
      <c r="AI459">
        <f t="shared" si="340"/>
        <v>0.92238912732473677</v>
      </c>
      <c r="AJ459">
        <f t="shared" si="341"/>
        <v>3.41</v>
      </c>
      <c r="AK459">
        <v>459</v>
      </c>
      <c r="AL459">
        <f t="shared" si="342"/>
        <v>458</v>
      </c>
      <c r="AM459">
        <f t="shared" si="343"/>
        <v>0.92238912732473677</v>
      </c>
      <c r="AN459">
        <f t="shared" si="344"/>
        <v>9.4</v>
      </c>
      <c r="AO459">
        <v>459</v>
      </c>
      <c r="AP459">
        <f t="shared" si="345"/>
        <v>458</v>
      </c>
      <c r="AQ459">
        <f t="shared" si="346"/>
        <v>0.92238912732473677</v>
      </c>
      <c r="AR459">
        <f t="shared" si="347"/>
        <v>116</v>
      </c>
      <c r="AS459">
        <v>459</v>
      </c>
      <c r="AT459">
        <f t="shared" si="348"/>
        <v>458</v>
      </c>
      <c r="AU459">
        <f t="shared" si="349"/>
        <v>0.92238912732473677</v>
      </c>
      <c r="AV459">
        <f t="shared" si="350"/>
        <v>5500</v>
      </c>
      <c r="AW459">
        <v>459</v>
      </c>
      <c r="AX459">
        <f t="shared" si="351"/>
        <v>458</v>
      </c>
      <c r="AY459">
        <f t="shared" si="352"/>
        <v>0.92238912732473677</v>
      </c>
      <c r="AZ459">
        <f t="shared" si="353"/>
        <v>30</v>
      </c>
      <c r="BA459">
        <v>459</v>
      </c>
      <c r="BB459">
        <f t="shared" si="354"/>
        <v>458</v>
      </c>
      <c r="BC459">
        <f t="shared" si="355"/>
        <v>0.92238912732473677</v>
      </c>
      <c r="BD459">
        <f t="shared" si="356"/>
        <v>34</v>
      </c>
      <c r="BE459">
        <v>459</v>
      </c>
      <c r="BF459">
        <f t="shared" si="357"/>
        <v>458</v>
      </c>
      <c r="BG459">
        <f t="shared" si="358"/>
        <v>0.92238912732473677</v>
      </c>
      <c r="BH459">
        <f t="shared" si="359"/>
        <v>16503</v>
      </c>
    </row>
    <row r="460" spans="1:60" x14ac:dyDescent="0.25">
      <c r="A460">
        <v>460</v>
      </c>
      <c r="B460">
        <f t="shared" si="315"/>
        <v>459</v>
      </c>
      <c r="C460">
        <f t="shared" si="316"/>
        <v>0.92167381974247631</v>
      </c>
      <c r="D460">
        <f t="shared" si="317"/>
        <v>0</v>
      </c>
      <c r="E460">
        <v>460</v>
      </c>
      <c r="F460">
        <f t="shared" si="318"/>
        <v>459</v>
      </c>
      <c r="G460">
        <f t="shared" si="319"/>
        <v>0.92167381974247631</v>
      </c>
      <c r="H460">
        <f t="shared" si="320"/>
        <v>94.5</v>
      </c>
      <c r="I460">
        <v>460</v>
      </c>
      <c r="J460">
        <f t="shared" si="321"/>
        <v>459</v>
      </c>
      <c r="K460">
        <f t="shared" si="322"/>
        <v>0.92167381974247631</v>
      </c>
      <c r="L460">
        <f t="shared" si="323"/>
        <v>166.3</v>
      </c>
      <c r="M460">
        <v>460</v>
      </c>
      <c r="N460">
        <f t="shared" si="324"/>
        <v>459</v>
      </c>
      <c r="O460">
        <f t="shared" si="325"/>
        <v>0.92167381974247631</v>
      </c>
      <c r="P460">
        <f t="shared" si="326"/>
        <v>64.099999999999994</v>
      </c>
      <c r="Q460">
        <v>460</v>
      </c>
      <c r="R460">
        <f t="shared" si="327"/>
        <v>459</v>
      </c>
      <c r="S460">
        <f t="shared" si="328"/>
        <v>0.92167381974247631</v>
      </c>
      <c r="T460">
        <f t="shared" si="329"/>
        <v>52</v>
      </c>
      <c r="U460">
        <v>460</v>
      </c>
      <c r="V460">
        <f t="shared" si="330"/>
        <v>459</v>
      </c>
      <c r="W460">
        <f t="shared" si="331"/>
        <v>0.92167381974247631</v>
      </c>
      <c r="X460">
        <f t="shared" si="332"/>
        <v>2145</v>
      </c>
      <c r="Y460">
        <v>460</v>
      </c>
      <c r="Z460">
        <f t="shared" si="333"/>
        <v>459</v>
      </c>
      <c r="AA460">
        <f t="shared" si="334"/>
        <v>0.92167381974247631</v>
      </c>
      <c r="AB460">
        <f t="shared" si="335"/>
        <v>97</v>
      </c>
      <c r="AC460">
        <v>460</v>
      </c>
      <c r="AD460">
        <f t="shared" si="336"/>
        <v>459</v>
      </c>
      <c r="AE460">
        <f t="shared" si="337"/>
        <v>0.92167381974247631</v>
      </c>
      <c r="AF460">
        <f t="shared" si="338"/>
        <v>3.15</v>
      </c>
      <c r="AG460">
        <v>460</v>
      </c>
      <c r="AH460">
        <f t="shared" si="339"/>
        <v>459</v>
      </c>
      <c r="AI460">
        <f t="shared" si="340"/>
        <v>0.92167381974247631</v>
      </c>
      <c r="AJ460">
        <f t="shared" si="341"/>
        <v>3.11</v>
      </c>
      <c r="AK460">
        <v>460</v>
      </c>
      <c r="AL460">
        <f t="shared" si="342"/>
        <v>459</v>
      </c>
      <c r="AM460">
        <f t="shared" si="343"/>
        <v>0.92167381974247631</v>
      </c>
      <c r="AN460">
        <f t="shared" si="344"/>
        <v>8.6</v>
      </c>
      <c r="AO460">
        <v>460</v>
      </c>
      <c r="AP460">
        <f t="shared" si="345"/>
        <v>459</v>
      </c>
      <c r="AQ460">
        <f t="shared" si="346"/>
        <v>0.92167381974247631</v>
      </c>
      <c r="AR460">
        <f t="shared" si="347"/>
        <v>70</v>
      </c>
      <c r="AS460">
        <v>460</v>
      </c>
      <c r="AT460">
        <f t="shared" si="348"/>
        <v>459</v>
      </c>
      <c r="AU460">
        <f t="shared" si="349"/>
        <v>0.92167381974247631</v>
      </c>
      <c r="AV460">
        <f t="shared" si="350"/>
        <v>4800</v>
      </c>
      <c r="AW460">
        <v>460</v>
      </c>
      <c r="AX460">
        <f t="shared" si="351"/>
        <v>459</v>
      </c>
      <c r="AY460">
        <f t="shared" si="352"/>
        <v>0.92167381974247631</v>
      </c>
      <c r="AZ460">
        <f t="shared" si="353"/>
        <v>19</v>
      </c>
      <c r="BA460">
        <v>460</v>
      </c>
      <c r="BB460">
        <f t="shared" si="354"/>
        <v>459</v>
      </c>
      <c r="BC460">
        <f t="shared" si="355"/>
        <v>0.92167381974247631</v>
      </c>
      <c r="BD460">
        <f t="shared" si="356"/>
        <v>25</v>
      </c>
      <c r="BE460">
        <v>460</v>
      </c>
      <c r="BF460">
        <f t="shared" si="357"/>
        <v>459</v>
      </c>
      <c r="BG460">
        <f t="shared" si="358"/>
        <v>0.92167381974247631</v>
      </c>
      <c r="BH460">
        <f t="shared" si="359"/>
        <v>7788</v>
      </c>
    </row>
    <row r="461" spans="1:60" x14ac:dyDescent="0.25">
      <c r="A461">
        <v>461</v>
      </c>
      <c r="B461">
        <f t="shared" si="315"/>
        <v>460</v>
      </c>
      <c r="C461">
        <f t="shared" si="316"/>
        <v>0.92095851216021596</v>
      </c>
      <c r="D461">
        <f t="shared" si="317"/>
        <v>2</v>
      </c>
      <c r="E461">
        <v>461</v>
      </c>
      <c r="F461">
        <f t="shared" si="318"/>
        <v>460</v>
      </c>
      <c r="G461">
        <f t="shared" si="319"/>
        <v>0.92095851216021596</v>
      </c>
      <c r="H461">
        <f t="shared" si="320"/>
        <v>102.4</v>
      </c>
      <c r="I461">
        <v>461</v>
      </c>
      <c r="J461">
        <f t="shared" si="321"/>
        <v>460</v>
      </c>
      <c r="K461">
        <f t="shared" si="322"/>
        <v>0.92095851216021596</v>
      </c>
      <c r="L461">
        <f t="shared" si="323"/>
        <v>183.1</v>
      </c>
      <c r="M461">
        <v>461</v>
      </c>
      <c r="N461">
        <f t="shared" si="324"/>
        <v>460</v>
      </c>
      <c r="O461">
        <f t="shared" si="325"/>
        <v>0.92095851216021596</v>
      </c>
      <c r="P461">
        <f t="shared" si="326"/>
        <v>66.900000000000006</v>
      </c>
      <c r="Q461">
        <v>461</v>
      </c>
      <c r="R461">
        <f t="shared" si="327"/>
        <v>460</v>
      </c>
      <c r="S461">
        <f t="shared" si="328"/>
        <v>0.92095851216021596</v>
      </c>
      <c r="T461">
        <f t="shared" si="329"/>
        <v>55.5</v>
      </c>
      <c r="U461">
        <v>461</v>
      </c>
      <c r="V461">
        <f t="shared" si="330"/>
        <v>460</v>
      </c>
      <c r="W461">
        <f t="shared" si="331"/>
        <v>0.92095851216021596</v>
      </c>
      <c r="X461">
        <f t="shared" si="332"/>
        <v>2935</v>
      </c>
      <c r="Y461">
        <v>461</v>
      </c>
      <c r="Z461">
        <f t="shared" si="333"/>
        <v>460</v>
      </c>
      <c r="AA461">
        <f t="shared" si="334"/>
        <v>0.92095851216021596</v>
      </c>
      <c r="AB461">
        <f t="shared" si="335"/>
        <v>141</v>
      </c>
      <c r="AC461">
        <v>461</v>
      </c>
      <c r="AD461">
        <f t="shared" si="336"/>
        <v>460</v>
      </c>
      <c r="AE461">
        <f t="shared" si="337"/>
        <v>0.92095851216021596</v>
      </c>
      <c r="AF461">
        <f t="shared" si="338"/>
        <v>3.58</v>
      </c>
      <c r="AG461">
        <v>461</v>
      </c>
      <c r="AH461">
        <f t="shared" si="339"/>
        <v>460</v>
      </c>
      <c r="AI461">
        <f t="shared" si="340"/>
        <v>0.92095851216021596</v>
      </c>
      <c r="AJ461">
        <f t="shared" si="341"/>
        <v>3.41</v>
      </c>
      <c r="AK461">
        <v>461</v>
      </c>
      <c r="AL461">
        <f t="shared" si="342"/>
        <v>460</v>
      </c>
      <c r="AM461">
        <f t="shared" si="343"/>
        <v>0.92095851216021596</v>
      </c>
      <c r="AN461">
        <f t="shared" si="344"/>
        <v>9.4</v>
      </c>
      <c r="AO461">
        <v>461</v>
      </c>
      <c r="AP461">
        <f t="shared" si="345"/>
        <v>460</v>
      </c>
      <c r="AQ461">
        <f t="shared" si="346"/>
        <v>0.92095851216021596</v>
      </c>
      <c r="AR461">
        <f t="shared" si="347"/>
        <v>116</v>
      </c>
      <c r="AS461">
        <v>461</v>
      </c>
      <c r="AT461">
        <f t="shared" si="348"/>
        <v>460</v>
      </c>
      <c r="AU461">
        <f t="shared" si="349"/>
        <v>0.92095851216021596</v>
      </c>
      <c r="AV461">
        <f t="shared" si="350"/>
        <v>5500</v>
      </c>
      <c r="AW461">
        <v>461</v>
      </c>
      <c r="AX461">
        <f t="shared" si="351"/>
        <v>460</v>
      </c>
      <c r="AY461">
        <f t="shared" si="352"/>
        <v>0.92095851216021596</v>
      </c>
      <c r="AZ461">
        <f t="shared" si="353"/>
        <v>30</v>
      </c>
      <c r="BA461">
        <v>461</v>
      </c>
      <c r="BB461">
        <f t="shared" si="354"/>
        <v>460</v>
      </c>
      <c r="BC461">
        <f t="shared" si="355"/>
        <v>0.92095851216021596</v>
      </c>
      <c r="BD461">
        <f t="shared" si="356"/>
        <v>34</v>
      </c>
      <c r="BE461">
        <v>461</v>
      </c>
      <c r="BF461">
        <f t="shared" si="357"/>
        <v>460</v>
      </c>
      <c r="BG461">
        <f t="shared" si="358"/>
        <v>0.92095851216021596</v>
      </c>
      <c r="BH461">
        <f t="shared" si="359"/>
        <v>16503</v>
      </c>
    </row>
    <row r="462" spans="1:60" x14ac:dyDescent="0.25">
      <c r="A462">
        <v>462</v>
      </c>
      <c r="B462">
        <f t="shared" si="315"/>
        <v>461</v>
      </c>
      <c r="C462">
        <f t="shared" si="316"/>
        <v>0.92024320457795561</v>
      </c>
      <c r="D462">
        <f t="shared" si="317"/>
        <v>0</v>
      </c>
      <c r="E462">
        <v>462</v>
      </c>
      <c r="F462">
        <f t="shared" si="318"/>
        <v>461</v>
      </c>
      <c r="G462">
        <f t="shared" si="319"/>
        <v>0.92024320457795561</v>
      </c>
      <c r="H462">
        <f t="shared" si="320"/>
        <v>94.5</v>
      </c>
      <c r="I462">
        <v>462</v>
      </c>
      <c r="J462">
        <f t="shared" si="321"/>
        <v>461</v>
      </c>
      <c r="K462">
        <f t="shared" si="322"/>
        <v>0.92024320457795561</v>
      </c>
      <c r="L462">
        <f t="shared" si="323"/>
        <v>166.3</v>
      </c>
      <c r="M462">
        <v>462</v>
      </c>
      <c r="N462">
        <f t="shared" si="324"/>
        <v>461</v>
      </c>
      <c r="O462">
        <f t="shared" si="325"/>
        <v>0.92024320457795561</v>
      </c>
      <c r="P462">
        <f t="shared" si="326"/>
        <v>64.099999999999994</v>
      </c>
      <c r="Q462">
        <v>462</v>
      </c>
      <c r="R462">
        <f t="shared" si="327"/>
        <v>461</v>
      </c>
      <c r="S462">
        <f t="shared" si="328"/>
        <v>0.92024320457795561</v>
      </c>
      <c r="T462">
        <f t="shared" si="329"/>
        <v>52</v>
      </c>
      <c r="U462">
        <v>462</v>
      </c>
      <c r="V462">
        <f t="shared" si="330"/>
        <v>461</v>
      </c>
      <c r="W462">
        <f t="shared" si="331"/>
        <v>0.92024320457795561</v>
      </c>
      <c r="X462">
        <f t="shared" si="332"/>
        <v>2145</v>
      </c>
      <c r="Y462">
        <v>462</v>
      </c>
      <c r="Z462">
        <f t="shared" si="333"/>
        <v>461</v>
      </c>
      <c r="AA462">
        <f t="shared" si="334"/>
        <v>0.92024320457795561</v>
      </c>
      <c r="AB462">
        <f t="shared" si="335"/>
        <v>97</v>
      </c>
      <c r="AC462">
        <v>462</v>
      </c>
      <c r="AD462">
        <f t="shared" si="336"/>
        <v>461</v>
      </c>
      <c r="AE462">
        <f t="shared" si="337"/>
        <v>0.92024320457795561</v>
      </c>
      <c r="AF462">
        <f t="shared" si="338"/>
        <v>3.15</v>
      </c>
      <c r="AG462">
        <v>462</v>
      </c>
      <c r="AH462">
        <f t="shared" si="339"/>
        <v>461</v>
      </c>
      <c r="AI462">
        <f t="shared" si="340"/>
        <v>0.92024320457795561</v>
      </c>
      <c r="AJ462">
        <f t="shared" si="341"/>
        <v>3.11</v>
      </c>
      <c r="AK462">
        <v>462</v>
      </c>
      <c r="AL462">
        <f t="shared" si="342"/>
        <v>461</v>
      </c>
      <c r="AM462">
        <f t="shared" si="343"/>
        <v>0.92024320457795561</v>
      </c>
      <c r="AN462">
        <f t="shared" si="344"/>
        <v>8.6</v>
      </c>
      <c r="AO462">
        <v>462</v>
      </c>
      <c r="AP462">
        <f t="shared" si="345"/>
        <v>461</v>
      </c>
      <c r="AQ462">
        <f t="shared" si="346"/>
        <v>0.92024320457795561</v>
      </c>
      <c r="AR462">
        <f t="shared" si="347"/>
        <v>70</v>
      </c>
      <c r="AS462">
        <v>462</v>
      </c>
      <c r="AT462">
        <f t="shared" si="348"/>
        <v>461</v>
      </c>
      <c r="AU462">
        <f t="shared" si="349"/>
        <v>0.92024320457795561</v>
      </c>
      <c r="AV462">
        <f t="shared" si="350"/>
        <v>4800</v>
      </c>
      <c r="AW462">
        <v>462</v>
      </c>
      <c r="AX462">
        <f t="shared" si="351"/>
        <v>461</v>
      </c>
      <c r="AY462">
        <f t="shared" si="352"/>
        <v>0.92024320457795561</v>
      </c>
      <c r="AZ462">
        <f t="shared" si="353"/>
        <v>19</v>
      </c>
      <c r="BA462">
        <v>462</v>
      </c>
      <c r="BB462">
        <f t="shared" si="354"/>
        <v>461</v>
      </c>
      <c r="BC462">
        <f t="shared" si="355"/>
        <v>0.92024320457795561</v>
      </c>
      <c r="BD462">
        <f t="shared" si="356"/>
        <v>25</v>
      </c>
      <c r="BE462">
        <v>462</v>
      </c>
      <c r="BF462">
        <f t="shared" si="357"/>
        <v>461</v>
      </c>
      <c r="BG462">
        <f t="shared" si="358"/>
        <v>0.92024320457795561</v>
      </c>
      <c r="BH462">
        <f t="shared" si="359"/>
        <v>7788</v>
      </c>
    </row>
    <row r="463" spans="1:60" x14ac:dyDescent="0.25">
      <c r="A463">
        <v>463</v>
      </c>
      <c r="B463">
        <f t="shared" si="315"/>
        <v>462</v>
      </c>
      <c r="C463">
        <f t="shared" si="316"/>
        <v>0.91952789699569526</v>
      </c>
      <c r="D463">
        <f t="shared" si="317"/>
        <v>2</v>
      </c>
      <c r="E463">
        <v>463</v>
      </c>
      <c r="F463">
        <f t="shared" si="318"/>
        <v>462</v>
      </c>
      <c r="G463">
        <f t="shared" si="319"/>
        <v>0.91952789699569526</v>
      </c>
      <c r="H463">
        <f t="shared" si="320"/>
        <v>102.4</v>
      </c>
      <c r="I463">
        <v>463</v>
      </c>
      <c r="J463">
        <f t="shared" si="321"/>
        <v>462</v>
      </c>
      <c r="K463">
        <f t="shared" si="322"/>
        <v>0.91952789699569526</v>
      </c>
      <c r="L463">
        <f t="shared" si="323"/>
        <v>183.1</v>
      </c>
      <c r="M463">
        <v>463</v>
      </c>
      <c r="N463">
        <f t="shared" si="324"/>
        <v>462</v>
      </c>
      <c r="O463">
        <f t="shared" si="325"/>
        <v>0.91952789699569526</v>
      </c>
      <c r="P463">
        <f t="shared" si="326"/>
        <v>66.900000000000006</v>
      </c>
      <c r="Q463">
        <v>463</v>
      </c>
      <c r="R463">
        <f t="shared" si="327"/>
        <v>462</v>
      </c>
      <c r="S463">
        <f t="shared" si="328"/>
        <v>0.91952789699569526</v>
      </c>
      <c r="T463">
        <f t="shared" si="329"/>
        <v>55.5</v>
      </c>
      <c r="U463">
        <v>463</v>
      </c>
      <c r="V463">
        <f t="shared" si="330"/>
        <v>462</v>
      </c>
      <c r="W463">
        <f t="shared" si="331"/>
        <v>0.91952789699569526</v>
      </c>
      <c r="X463">
        <f t="shared" si="332"/>
        <v>2935</v>
      </c>
      <c r="Y463">
        <v>463</v>
      </c>
      <c r="Z463">
        <f t="shared" si="333"/>
        <v>462</v>
      </c>
      <c r="AA463">
        <f t="shared" si="334"/>
        <v>0.91952789699569526</v>
      </c>
      <c r="AB463">
        <f t="shared" si="335"/>
        <v>141</v>
      </c>
      <c r="AC463">
        <v>463</v>
      </c>
      <c r="AD463">
        <f t="shared" si="336"/>
        <v>462</v>
      </c>
      <c r="AE463">
        <f t="shared" si="337"/>
        <v>0.91952789699569526</v>
      </c>
      <c r="AF463">
        <f t="shared" si="338"/>
        <v>3.58</v>
      </c>
      <c r="AG463">
        <v>463</v>
      </c>
      <c r="AH463">
        <f t="shared" si="339"/>
        <v>462</v>
      </c>
      <c r="AI463">
        <f t="shared" si="340"/>
        <v>0.91952789699569526</v>
      </c>
      <c r="AJ463">
        <f t="shared" si="341"/>
        <v>3.41</v>
      </c>
      <c r="AK463">
        <v>463</v>
      </c>
      <c r="AL463">
        <f t="shared" si="342"/>
        <v>462</v>
      </c>
      <c r="AM463">
        <f t="shared" si="343"/>
        <v>0.91952789699569526</v>
      </c>
      <c r="AN463">
        <f t="shared" si="344"/>
        <v>9.4</v>
      </c>
      <c r="AO463">
        <v>463</v>
      </c>
      <c r="AP463">
        <f t="shared" si="345"/>
        <v>462</v>
      </c>
      <c r="AQ463">
        <f t="shared" si="346"/>
        <v>0.91952789699569526</v>
      </c>
      <c r="AR463">
        <f t="shared" si="347"/>
        <v>116</v>
      </c>
      <c r="AS463">
        <v>463</v>
      </c>
      <c r="AT463">
        <f t="shared" si="348"/>
        <v>462</v>
      </c>
      <c r="AU463">
        <f t="shared" si="349"/>
        <v>0.91952789699569526</v>
      </c>
      <c r="AV463">
        <f t="shared" si="350"/>
        <v>5500</v>
      </c>
      <c r="AW463">
        <v>463</v>
      </c>
      <c r="AX463">
        <f t="shared" si="351"/>
        <v>462</v>
      </c>
      <c r="AY463">
        <f t="shared" si="352"/>
        <v>0.91952789699569526</v>
      </c>
      <c r="AZ463">
        <f t="shared" si="353"/>
        <v>30</v>
      </c>
      <c r="BA463">
        <v>463</v>
      </c>
      <c r="BB463">
        <f t="shared" si="354"/>
        <v>462</v>
      </c>
      <c r="BC463">
        <f t="shared" si="355"/>
        <v>0.91952789699569526</v>
      </c>
      <c r="BD463">
        <f t="shared" si="356"/>
        <v>34</v>
      </c>
      <c r="BE463">
        <v>463</v>
      </c>
      <c r="BF463">
        <f t="shared" si="357"/>
        <v>462</v>
      </c>
      <c r="BG463">
        <f t="shared" si="358"/>
        <v>0.91952789699569526</v>
      </c>
      <c r="BH463">
        <f t="shared" si="359"/>
        <v>16503</v>
      </c>
    </row>
    <row r="464" spans="1:60" x14ac:dyDescent="0.25">
      <c r="A464">
        <v>464</v>
      </c>
      <c r="B464">
        <f t="shared" si="315"/>
        <v>463</v>
      </c>
      <c r="C464">
        <f t="shared" si="316"/>
        <v>0.9188125894134348</v>
      </c>
      <c r="D464">
        <f t="shared" si="317"/>
        <v>0</v>
      </c>
      <c r="E464">
        <v>464</v>
      </c>
      <c r="F464">
        <f t="shared" si="318"/>
        <v>463</v>
      </c>
      <c r="G464">
        <f t="shared" si="319"/>
        <v>0.9188125894134348</v>
      </c>
      <c r="H464">
        <f t="shared" si="320"/>
        <v>94.5</v>
      </c>
      <c r="I464">
        <v>464</v>
      </c>
      <c r="J464">
        <f t="shared" si="321"/>
        <v>463</v>
      </c>
      <c r="K464">
        <f t="shared" si="322"/>
        <v>0.9188125894134348</v>
      </c>
      <c r="L464">
        <f t="shared" si="323"/>
        <v>166.3</v>
      </c>
      <c r="M464">
        <v>464</v>
      </c>
      <c r="N464">
        <f t="shared" si="324"/>
        <v>463</v>
      </c>
      <c r="O464">
        <f t="shared" si="325"/>
        <v>0.9188125894134348</v>
      </c>
      <c r="P464">
        <f t="shared" si="326"/>
        <v>64.099999999999994</v>
      </c>
      <c r="Q464">
        <v>464</v>
      </c>
      <c r="R464">
        <f t="shared" si="327"/>
        <v>463</v>
      </c>
      <c r="S464">
        <f t="shared" si="328"/>
        <v>0.9188125894134348</v>
      </c>
      <c r="T464">
        <f t="shared" si="329"/>
        <v>52</v>
      </c>
      <c r="U464">
        <v>464</v>
      </c>
      <c r="V464">
        <f t="shared" si="330"/>
        <v>463</v>
      </c>
      <c r="W464">
        <f t="shared" si="331"/>
        <v>0.9188125894134348</v>
      </c>
      <c r="X464">
        <f t="shared" si="332"/>
        <v>2145</v>
      </c>
      <c r="Y464">
        <v>464</v>
      </c>
      <c r="Z464">
        <f t="shared" si="333"/>
        <v>463</v>
      </c>
      <c r="AA464">
        <f t="shared" si="334"/>
        <v>0.9188125894134348</v>
      </c>
      <c r="AB464">
        <f t="shared" si="335"/>
        <v>97</v>
      </c>
      <c r="AC464">
        <v>464</v>
      </c>
      <c r="AD464">
        <f t="shared" si="336"/>
        <v>463</v>
      </c>
      <c r="AE464">
        <f t="shared" si="337"/>
        <v>0.9188125894134348</v>
      </c>
      <c r="AF464">
        <f t="shared" si="338"/>
        <v>3.15</v>
      </c>
      <c r="AG464">
        <v>464</v>
      </c>
      <c r="AH464">
        <f t="shared" si="339"/>
        <v>463</v>
      </c>
      <c r="AI464">
        <f t="shared" si="340"/>
        <v>0.9188125894134348</v>
      </c>
      <c r="AJ464">
        <f t="shared" si="341"/>
        <v>3.11</v>
      </c>
      <c r="AK464">
        <v>464</v>
      </c>
      <c r="AL464">
        <f t="shared" si="342"/>
        <v>463</v>
      </c>
      <c r="AM464">
        <f t="shared" si="343"/>
        <v>0.9188125894134348</v>
      </c>
      <c r="AN464">
        <f t="shared" si="344"/>
        <v>8.6</v>
      </c>
      <c r="AO464">
        <v>464</v>
      </c>
      <c r="AP464">
        <f t="shared" si="345"/>
        <v>463</v>
      </c>
      <c r="AQ464">
        <f t="shared" si="346"/>
        <v>0.9188125894134348</v>
      </c>
      <c r="AR464">
        <f t="shared" si="347"/>
        <v>70</v>
      </c>
      <c r="AS464">
        <v>464</v>
      </c>
      <c r="AT464">
        <f t="shared" si="348"/>
        <v>463</v>
      </c>
      <c r="AU464">
        <f t="shared" si="349"/>
        <v>0.9188125894134348</v>
      </c>
      <c r="AV464">
        <f t="shared" si="350"/>
        <v>4800</v>
      </c>
      <c r="AW464">
        <v>464</v>
      </c>
      <c r="AX464">
        <f t="shared" si="351"/>
        <v>463</v>
      </c>
      <c r="AY464">
        <f t="shared" si="352"/>
        <v>0.9188125894134348</v>
      </c>
      <c r="AZ464">
        <f t="shared" si="353"/>
        <v>19</v>
      </c>
      <c r="BA464">
        <v>464</v>
      </c>
      <c r="BB464">
        <f t="shared" si="354"/>
        <v>463</v>
      </c>
      <c r="BC464">
        <f t="shared" si="355"/>
        <v>0.9188125894134348</v>
      </c>
      <c r="BD464">
        <f t="shared" si="356"/>
        <v>25</v>
      </c>
      <c r="BE464">
        <v>464</v>
      </c>
      <c r="BF464">
        <f t="shared" si="357"/>
        <v>463</v>
      </c>
      <c r="BG464">
        <f t="shared" si="358"/>
        <v>0.9188125894134348</v>
      </c>
      <c r="BH464">
        <f t="shared" si="359"/>
        <v>7788</v>
      </c>
    </row>
    <row r="465" spans="1:60" x14ac:dyDescent="0.25">
      <c r="A465">
        <v>465</v>
      </c>
      <c r="B465">
        <f t="shared" si="315"/>
        <v>464</v>
      </c>
      <c r="C465">
        <f t="shared" si="316"/>
        <v>0.91809728183117434</v>
      </c>
      <c r="D465">
        <f t="shared" si="317"/>
        <v>2</v>
      </c>
      <c r="E465">
        <v>465</v>
      </c>
      <c r="F465">
        <f t="shared" si="318"/>
        <v>464</v>
      </c>
      <c r="G465">
        <f t="shared" si="319"/>
        <v>0.91809728183117434</v>
      </c>
      <c r="H465">
        <f t="shared" si="320"/>
        <v>102.4</v>
      </c>
      <c r="I465">
        <v>465</v>
      </c>
      <c r="J465">
        <f t="shared" si="321"/>
        <v>464</v>
      </c>
      <c r="K465">
        <f t="shared" si="322"/>
        <v>0.91809728183117434</v>
      </c>
      <c r="L465">
        <f t="shared" si="323"/>
        <v>183.1</v>
      </c>
      <c r="M465">
        <v>465</v>
      </c>
      <c r="N465">
        <f t="shared" si="324"/>
        <v>464</v>
      </c>
      <c r="O465">
        <f t="shared" si="325"/>
        <v>0.91809728183117434</v>
      </c>
      <c r="P465">
        <f t="shared" si="326"/>
        <v>66.900000000000006</v>
      </c>
      <c r="Q465">
        <v>465</v>
      </c>
      <c r="R465">
        <f t="shared" si="327"/>
        <v>464</v>
      </c>
      <c r="S465">
        <f t="shared" si="328"/>
        <v>0.91809728183117434</v>
      </c>
      <c r="T465">
        <f t="shared" si="329"/>
        <v>55.5</v>
      </c>
      <c r="U465">
        <v>465</v>
      </c>
      <c r="V465">
        <f t="shared" si="330"/>
        <v>464</v>
      </c>
      <c r="W465">
        <f t="shared" si="331"/>
        <v>0.91809728183117434</v>
      </c>
      <c r="X465">
        <f t="shared" si="332"/>
        <v>2935</v>
      </c>
      <c r="Y465">
        <v>465</v>
      </c>
      <c r="Z465">
        <f t="shared" si="333"/>
        <v>464</v>
      </c>
      <c r="AA465">
        <f t="shared" si="334"/>
        <v>0.91809728183117434</v>
      </c>
      <c r="AB465">
        <f t="shared" si="335"/>
        <v>141</v>
      </c>
      <c r="AC465">
        <v>465</v>
      </c>
      <c r="AD465">
        <f t="shared" si="336"/>
        <v>464</v>
      </c>
      <c r="AE465">
        <f t="shared" si="337"/>
        <v>0.91809728183117434</v>
      </c>
      <c r="AF465">
        <f t="shared" si="338"/>
        <v>3.58</v>
      </c>
      <c r="AG465">
        <v>465</v>
      </c>
      <c r="AH465">
        <f t="shared" si="339"/>
        <v>464</v>
      </c>
      <c r="AI465">
        <f t="shared" si="340"/>
        <v>0.91809728183117434</v>
      </c>
      <c r="AJ465">
        <f t="shared" si="341"/>
        <v>3.41</v>
      </c>
      <c r="AK465">
        <v>465</v>
      </c>
      <c r="AL465">
        <f t="shared" si="342"/>
        <v>464</v>
      </c>
      <c r="AM465">
        <f t="shared" si="343"/>
        <v>0.91809728183117434</v>
      </c>
      <c r="AN465">
        <f t="shared" si="344"/>
        <v>9.4</v>
      </c>
      <c r="AO465">
        <v>465</v>
      </c>
      <c r="AP465">
        <f t="shared" si="345"/>
        <v>464</v>
      </c>
      <c r="AQ465">
        <f t="shared" si="346"/>
        <v>0.91809728183117434</v>
      </c>
      <c r="AR465">
        <f t="shared" si="347"/>
        <v>116</v>
      </c>
      <c r="AS465">
        <v>465</v>
      </c>
      <c r="AT465">
        <f t="shared" si="348"/>
        <v>464</v>
      </c>
      <c r="AU465">
        <f t="shared" si="349"/>
        <v>0.91809728183117434</v>
      </c>
      <c r="AV465">
        <f t="shared" si="350"/>
        <v>5500</v>
      </c>
      <c r="AW465">
        <v>465</v>
      </c>
      <c r="AX465">
        <f t="shared" si="351"/>
        <v>464</v>
      </c>
      <c r="AY465">
        <f t="shared" si="352"/>
        <v>0.91809728183117434</v>
      </c>
      <c r="AZ465">
        <f t="shared" si="353"/>
        <v>30</v>
      </c>
      <c r="BA465">
        <v>465</v>
      </c>
      <c r="BB465">
        <f t="shared" si="354"/>
        <v>464</v>
      </c>
      <c r="BC465">
        <f t="shared" si="355"/>
        <v>0.91809728183117434</v>
      </c>
      <c r="BD465">
        <f t="shared" si="356"/>
        <v>34</v>
      </c>
      <c r="BE465">
        <v>465</v>
      </c>
      <c r="BF465">
        <f t="shared" si="357"/>
        <v>464</v>
      </c>
      <c r="BG465">
        <f t="shared" si="358"/>
        <v>0.91809728183117434</v>
      </c>
      <c r="BH465">
        <f t="shared" si="359"/>
        <v>16503</v>
      </c>
    </row>
    <row r="466" spans="1:60" x14ac:dyDescent="0.25">
      <c r="A466">
        <v>466</v>
      </c>
      <c r="B466">
        <f t="shared" si="315"/>
        <v>465</v>
      </c>
      <c r="C466">
        <f t="shared" si="316"/>
        <v>0.91738197424891399</v>
      </c>
      <c r="D466">
        <f t="shared" si="317"/>
        <v>0</v>
      </c>
      <c r="E466">
        <v>466</v>
      </c>
      <c r="F466">
        <f t="shared" si="318"/>
        <v>465</v>
      </c>
      <c r="G466">
        <f t="shared" si="319"/>
        <v>0.91738197424891399</v>
      </c>
      <c r="H466">
        <f t="shared" si="320"/>
        <v>94.5</v>
      </c>
      <c r="I466">
        <v>466</v>
      </c>
      <c r="J466">
        <f t="shared" si="321"/>
        <v>465</v>
      </c>
      <c r="K466">
        <f t="shared" si="322"/>
        <v>0.91738197424891399</v>
      </c>
      <c r="L466">
        <f t="shared" si="323"/>
        <v>166.3</v>
      </c>
      <c r="M466">
        <v>466</v>
      </c>
      <c r="N466">
        <f t="shared" si="324"/>
        <v>465</v>
      </c>
      <c r="O466">
        <f t="shared" si="325"/>
        <v>0.91738197424891399</v>
      </c>
      <c r="P466">
        <f t="shared" si="326"/>
        <v>64.099999999999994</v>
      </c>
      <c r="Q466">
        <v>466</v>
      </c>
      <c r="R466">
        <f t="shared" si="327"/>
        <v>465</v>
      </c>
      <c r="S466">
        <f t="shared" si="328"/>
        <v>0.91738197424891399</v>
      </c>
      <c r="T466">
        <f t="shared" si="329"/>
        <v>52</v>
      </c>
      <c r="U466">
        <v>466</v>
      </c>
      <c r="V466">
        <f t="shared" si="330"/>
        <v>465</v>
      </c>
      <c r="W466">
        <f t="shared" si="331"/>
        <v>0.91738197424891399</v>
      </c>
      <c r="X466">
        <f t="shared" si="332"/>
        <v>2145</v>
      </c>
      <c r="Y466">
        <v>466</v>
      </c>
      <c r="Z466">
        <f t="shared" si="333"/>
        <v>465</v>
      </c>
      <c r="AA466">
        <f t="shared" si="334"/>
        <v>0.91738197424891399</v>
      </c>
      <c r="AB466">
        <f t="shared" si="335"/>
        <v>97</v>
      </c>
      <c r="AC466">
        <v>466</v>
      </c>
      <c r="AD466">
        <f t="shared" si="336"/>
        <v>465</v>
      </c>
      <c r="AE466">
        <f t="shared" si="337"/>
        <v>0.91738197424891399</v>
      </c>
      <c r="AF466">
        <f t="shared" si="338"/>
        <v>3.15</v>
      </c>
      <c r="AG466">
        <v>466</v>
      </c>
      <c r="AH466">
        <f t="shared" si="339"/>
        <v>465</v>
      </c>
      <c r="AI466">
        <f t="shared" si="340"/>
        <v>0.91738197424891399</v>
      </c>
      <c r="AJ466">
        <f t="shared" si="341"/>
        <v>3.11</v>
      </c>
      <c r="AK466">
        <v>466</v>
      </c>
      <c r="AL466">
        <f t="shared" si="342"/>
        <v>465</v>
      </c>
      <c r="AM466">
        <f t="shared" si="343"/>
        <v>0.91738197424891399</v>
      </c>
      <c r="AN466">
        <f t="shared" si="344"/>
        <v>8.6</v>
      </c>
      <c r="AO466">
        <v>466</v>
      </c>
      <c r="AP466">
        <f t="shared" si="345"/>
        <v>465</v>
      </c>
      <c r="AQ466">
        <f t="shared" si="346"/>
        <v>0.91738197424891399</v>
      </c>
      <c r="AR466">
        <f t="shared" si="347"/>
        <v>70</v>
      </c>
      <c r="AS466">
        <v>466</v>
      </c>
      <c r="AT466">
        <f t="shared" si="348"/>
        <v>465</v>
      </c>
      <c r="AU466">
        <f t="shared" si="349"/>
        <v>0.91738197424891399</v>
      </c>
      <c r="AV466">
        <f t="shared" si="350"/>
        <v>4800</v>
      </c>
      <c r="AW466">
        <v>466</v>
      </c>
      <c r="AX466">
        <f t="shared" si="351"/>
        <v>465</v>
      </c>
      <c r="AY466">
        <f t="shared" si="352"/>
        <v>0.91738197424891399</v>
      </c>
      <c r="AZ466">
        <f t="shared" si="353"/>
        <v>19</v>
      </c>
      <c r="BA466">
        <v>466</v>
      </c>
      <c r="BB466">
        <f t="shared" si="354"/>
        <v>465</v>
      </c>
      <c r="BC466">
        <f t="shared" si="355"/>
        <v>0.91738197424891399</v>
      </c>
      <c r="BD466">
        <f t="shared" si="356"/>
        <v>25</v>
      </c>
      <c r="BE466">
        <v>466</v>
      </c>
      <c r="BF466">
        <f t="shared" si="357"/>
        <v>465</v>
      </c>
      <c r="BG466">
        <f t="shared" si="358"/>
        <v>0.91738197424891399</v>
      </c>
      <c r="BH466">
        <f t="shared" si="359"/>
        <v>7788</v>
      </c>
    </row>
    <row r="467" spans="1:60" x14ac:dyDescent="0.25">
      <c r="A467">
        <v>467</v>
      </c>
      <c r="B467">
        <f t="shared" si="315"/>
        <v>466</v>
      </c>
      <c r="C467">
        <f t="shared" si="316"/>
        <v>0.91666666666665364</v>
      </c>
      <c r="D467">
        <f t="shared" si="317"/>
        <v>2</v>
      </c>
      <c r="E467">
        <v>467</v>
      </c>
      <c r="F467">
        <f t="shared" si="318"/>
        <v>466</v>
      </c>
      <c r="G467">
        <f t="shared" si="319"/>
        <v>0.91666666666665364</v>
      </c>
      <c r="H467">
        <f t="shared" si="320"/>
        <v>102.4</v>
      </c>
      <c r="I467">
        <v>467</v>
      </c>
      <c r="J467">
        <f t="shared" si="321"/>
        <v>466</v>
      </c>
      <c r="K467">
        <f t="shared" si="322"/>
        <v>0.91666666666665364</v>
      </c>
      <c r="L467">
        <f t="shared" si="323"/>
        <v>183.1</v>
      </c>
      <c r="M467">
        <v>467</v>
      </c>
      <c r="N467">
        <f t="shared" si="324"/>
        <v>466</v>
      </c>
      <c r="O467">
        <f t="shared" si="325"/>
        <v>0.91666666666665364</v>
      </c>
      <c r="P467">
        <f t="shared" si="326"/>
        <v>66.900000000000006</v>
      </c>
      <c r="Q467">
        <v>467</v>
      </c>
      <c r="R467">
        <f t="shared" si="327"/>
        <v>466</v>
      </c>
      <c r="S467">
        <f t="shared" si="328"/>
        <v>0.91666666666665364</v>
      </c>
      <c r="T467">
        <f t="shared" si="329"/>
        <v>55.5</v>
      </c>
      <c r="U467">
        <v>467</v>
      </c>
      <c r="V467">
        <f t="shared" si="330"/>
        <v>466</v>
      </c>
      <c r="W467">
        <f t="shared" si="331"/>
        <v>0.91666666666665364</v>
      </c>
      <c r="X467">
        <f t="shared" si="332"/>
        <v>2935</v>
      </c>
      <c r="Y467">
        <v>467</v>
      </c>
      <c r="Z467">
        <f t="shared" si="333"/>
        <v>466</v>
      </c>
      <c r="AA467">
        <f t="shared" si="334"/>
        <v>0.91666666666665364</v>
      </c>
      <c r="AB467">
        <f t="shared" si="335"/>
        <v>141</v>
      </c>
      <c r="AC467">
        <v>467</v>
      </c>
      <c r="AD467">
        <f t="shared" si="336"/>
        <v>466</v>
      </c>
      <c r="AE467">
        <f t="shared" si="337"/>
        <v>0.91666666666665364</v>
      </c>
      <c r="AF467">
        <f t="shared" si="338"/>
        <v>3.58</v>
      </c>
      <c r="AG467">
        <v>467</v>
      </c>
      <c r="AH467">
        <f t="shared" si="339"/>
        <v>466</v>
      </c>
      <c r="AI467">
        <f t="shared" si="340"/>
        <v>0.91666666666665364</v>
      </c>
      <c r="AJ467">
        <f t="shared" si="341"/>
        <v>3.41</v>
      </c>
      <c r="AK467">
        <v>467</v>
      </c>
      <c r="AL467">
        <f t="shared" si="342"/>
        <v>466</v>
      </c>
      <c r="AM467">
        <f t="shared" si="343"/>
        <v>0.91666666666665364</v>
      </c>
      <c r="AN467">
        <f t="shared" si="344"/>
        <v>9.4</v>
      </c>
      <c r="AO467">
        <v>467</v>
      </c>
      <c r="AP467">
        <f t="shared" si="345"/>
        <v>466</v>
      </c>
      <c r="AQ467">
        <f t="shared" si="346"/>
        <v>0.91666666666665364</v>
      </c>
      <c r="AR467">
        <f t="shared" si="347"/>
        <v>116</v>
      </c>
      <c r="AS467">
        <v>467</v>
      </c>
      <c r="AT467">
        <f t="shared" si="348"/>
        <v>466</v>
      </c>
      <c r="AU467">
        <f t="shared" si="349"/>
        <v>0.91666666666665364</v>
      </c>
      <c r="AV467">
        <f t="shared" si="350"/>
        <v>5500</v>
      </c>
      <c r="AW467">
        <v>467</v>
      </c>
      <c r="AX467">
        <f t="shared" si="351"/>
        <v>466</v>
      </c>
      <c r="AY467">
        <f t="shared" si="352"/>
        <v>0.91666666666665364</v>
      </c>
      <c r="AZ467">
        <f t="shared" si="353"/>
        <v>30</v>
      </c>
      <c r="BA467">
        <v>467</v>
      </c>
      <c r="BB467">
        <f t="shared" si="354"/>
        <v>466</v>
      </c>
      <c r="BC467">
        <f t="shared" si="355"/>
        <v>0.91666666666665364</v>
      </c>
      <c r="BD467">
        <f t="shared" si="356"/>
        <v>34</v>
      </c>
      <c r="BE467">
        <v>467</v>
      </c>
      <c r="BF467">
        <f t="shared" si="357"/>
        <v>466</v>
      </c>
      <c r="BG467">
        <f t="shared" si="358"/>
        <v>0.91666666666665364</v>
      </c>
      <c r="BH467">
        <f t="shared" si="359"/>
        <v>16503</v>
      </c>
    </row>
    <row r="468" spans="1:60" x14ac:dyDescent="0.25">
      <c r="A468">
        <v>468</v>
      </c>
      <c r="B468">
        <f t="shared" si="315"/>
        <v>467</v>
      </c>
      <c r="C468">
        <f t="shared" si="316"/>
        <v>0.91595135908439318</v>
      </c>
      <c r="D468">
        <f t="shared" si="317"/>
        <v>0</v>
      </c>
      <c r="E468">
        <v>468</v>
      </c>
      <c r="F468">
        <f t="shared" si="318"/>
        <v>467</v>
      </c>
      <c r="G468">
        <f t="shared" si="319"/>
        <v>0.91595135908439318</v>
      </c>
      <c r="H468">
        <f t="shared" si="320"/>
        <v>94.5</v>
      </c>
      <c r="I468">
        <v>468</v>
      </c>
      <c r="J468">
        <f t="shared" si="321"/>
        <v>467</v>
      </c>
      <c r="K468">
        <f t="shared" si="322"/>
        <v>0.91595135908439318</v>
      </c>
      <c r="L468">
        <f t="shared" si="323"/>
        <v>166.3</v>
      </c>
      <c r="M468">
        <v>468</v>
      </c>
      <c r="N468">
        <f t="shared" si="324"/>
        <v>467</v>
      </c>
      <c r="O468">
        <f t="shared" si="325"/>
        <v>0.91595135908439318</v>
      </c>
      <c r="P468">
        <f t="shared" si="326"/>
        <v>64.099999999999994</v>
      </c>
      <c r="Q468">
        <v>468</v>
      </c>
      <c r="R468">
        <f t="shared" si="327"/>
        <v>467</v>
      </c>
      <c r="S468">
        <f t="shared" si="328"/>
        <v>0.91595135908439318</v>
      </c>
      <c r="T468">
        <f t="shared" si="329"/>
        <v>52</v>
      </c>
      <c r="U468">
        <v>468</v>
      </c>
      <c r="V468">
        <f t="shared" si="330"/>
        <v>467</v>
      </c>
      <c r="W468">
        <f t="shared" si="331"/>
        <v>0.91595135908439318</v>
      </c>
      <c r="X468">
        <f t="shared" si="332"/>
        <v>2145</v>
      </c>
      <c r="Y468">
        <v>468</v>
      </c>
      <c r="Z468">
        <f t="shared" si="333"/>
        <v>467</v>
      </c>
      <c r="AA468">
        <f t="shared" si="334"/>
        <v>0.91595135908439318</v>
      </c>
      <c r="AB468">
        <f t="shared" si="335"/>
        <v>97</v>
      </c>
      <c r="AC468">
        <v>468</v>
      </c>
      <c r="AD468">
        <f t="shared" si="336"/>
        <v>467</v>
      </c>
      <c r="AE468">
        <f t="shared" si="337"/>
        <v>0.91595135908439318</v>
      </c>
      <c r="AF468">
        <f t="shared" si="338"/>
        <v>3.15</v>
      </c>
      <c r="AG468">
        <v>468</v>
      </c>
      <c r="AH468">
        <f t="shared" si="339"/>
        <v>467</v>
      </c>
      <c r="AI468">
        <f t="shared" si="340"/>
        <v>0.91595135908439318</v>
      </c>
      <c r="AJ468">
        <f t="shared" si="341"/>
        <v>3.11</v>
      </c>
      <c r="AK468">
        <v>468</v>
      </c>
      <c r="AL468">
        <f t="shared" si="342"/>
        <v>467</v>
      </c>
      <c r="AM468">
        <f t="shared" si="343"/>
        <v>0.91595135908439318</v>
      </c>
      <c r="AN468">
        <f t="shared" si="344"/>
        <v>8.6</v>
      </c>
      <c r="AO468">
        <v>468</v>
      </c>
      <c r="AP468">
        <f t="shared" si="345"/>
        <v>467</v>
      </c>
      <c r="AQ468">
        <f t="shared" si="346"/>
        <v>0.91595135908439318</v>
      </c>
      <c r="AR468">
        <f t="shared" si="347"/>
        <v>70</v>
      </c>
      <c r="AS468">
        <v>468</v>
      </c>
      <c r="AT468">
        <f t="shared" si="348"/>
        <v>467</v>
      </c>
      <c r="AU468">
        <f t="shared" si="349"/>
        <v>0.91595135908439318</v>
      </c>
      <c r="AV468">
        <f t="shared" si="350"/>
        <v>4800</v>
      </c>
      <c r="AW468">
        <v>468</v>
      </c>
      <c r="AX468">
        <f t="shared" si="351"/>
        <v>467</v>
      </c>
      <c r="AY468">
        <f t="shared" si="352"/>
        <v>0.91595135908439318</v>
      </c>
      <c r="AZ468">
        <f t="shared" si="353"/>
        <v>19</v>
      </c>
      <c r="BA468">
        <v>468</v>
      </c>
      <c r="BB468">
        <f t="shared" si="354"/>
        <v>467</v>
      </c>
      <c r="BC468">
        <f t="shared" si="355"/>
        <v>0.91595135908439318</v>
      </c>
      <c r="BD468">
        <f t="shared" si="356"/>
        <v>25</v>
      </c>
      <c r="BE468">
        <v>468</v>
      </c>
      <c r="BF468">
        <f t="shared" si="357"/>
        <v>467</v>
      </c>
      <c r="BG468">
        <f t="shared" si="358"/>
        <v>0.91595135908439318</v>
      </c>
      <c r="BH468">
        <f t="shared" si="359"/>
        <v>7788</v>
      </c>
    </row>
    <row r="469" spans="1:60" x14ac:dyDescent="0.25">
      <c r="A469">
        <v>469</v>
      </c>
      <c r="B469">
        <f t="shared" si="315"/>
        <v>468</v>
      </c>
      <c r="C469">
        <f t="shared" si="316"/>
        <v>0.91523605150213272</v>
      </c>
      <c r="D469">
        <f t="shared" si="317"/>
        <v>2</v>
      </c>
      <c r="E469">
        <v>469</v>
      </c>
      <c r="F469">
        <f t="shared" si="318"/>
        <v>468</v>
      </c>
      <c r="G469">
        <f t="shared" si="319"/>
        <v>0.91523605150213272</v>
      </c>
      <c r="H469">
        <f t="shared" si="320"/>
        <v>102.4</v>
      </c>
      <c r="I469">
        <v>469</v>
      </c>
      <c r="J469">
        <f t="shared" si="321"/>
        <v>468</v>
      </c>
      <c r="K469">
        <f t="shared" si="322"/>
        <v>0.91523605150213272</v>
      </c>
      <c r="L469">
        <f t="shared" si="323"/>
        <v>183.1</v>
      </c>
      <c r="M469">
        <v>469</v>
      </c>
      <c r="N469">
        <f t="shared" si="324"/>
        <v>468</v>
      </c>
      <c r="O469">
        <f t="shared" si="325"/>
        <v>0.91523605150213272</v>
      </c>
      <c r="P469">
        <f t="shared" si="326"/>
        <v>66.900000000000006</v>
      </c>
      <c r="Q469">
        <v>469</v>
      </c>
      <c r="R469">
        <f t="shared" si="327"/>
        <v>468</v>
      </c>
      <c r="S469">
        <f t="shared" si="328"/>
        <v>0.91523605150213272</v>
      </c>
      <c r="T469">
        <f t="shared" si="329"/>
        <v>55.5</v>
      </c>
      <c r="U469">
        <v>469</v>
      </c>
      <c r="V469">
        <f t="shared" si="330"/>
        <v>468</v>
      </c>
      <c r="W469">
        <f t="shared" si="331"/>
        <v>0.91523605150213272</v>
      </c>
      <c r="X469">
        <f t="shared" si="332"/>
        <v>2935</v>
      </c>
      <c r="Y469">
        <v>469</v>
      </c>
      <c r="Z469">
        <f t="shared" si="333"/>
        <v>468</v>
      </c>
      <c r="AA469">
        <f t="shared" si="334"/>
        <v>0.91523605150213272</v>
      </c>
      <c r="AB469">
        <f t="shared" si="335"/>
        <v>141</v>
      </c>
      <c r="AC469">
        <v>469</v>
      </c>
      <c r="AD469">
        <f t="shared" si="336"/>
        <v>468</v>
      </c>
      <c r="AE469">
        <f t="shared" si="337"/>
        <v>0.91523605150213272</v>
      </c>
      <c r="AF469">
        <f t="shared" si="338"/>
        <v>3.58</v>
      </c>
      <c r="AG469">
        <v>469</v>
      </c>
      <c r="AH469">
        <f t="shared" si="339"/>
        <v>468</v>
      </c>
      <c r="AI469">
        <f t="shared" si="340"/>
        <v>0.91523605150213272</v>
      </c>
      <c r="AJ469">
        <f t="shared" si="341"/>
        <v>3.41</v>
      </c>
      <c r="AK469">
        <v>469</v>
      </c>
      <c r="AL469">
        <f t="shared" si="342"/>
        <v>468</v>
      </c>
      <c r="AM469">
        <f t="shared" si="343"/>
        <v>0.91523605150213272</v>
      </c>
      <c r="AN469">
        <f t="shared" si="344"/>
        <v>9.4</v>
      </c>
      <c r="AO469">
        <v>469</v>
      </c>
      <c r="AP469">
        <f t="shared" si="345"/>
        <v>468</v>
      </c>
      <c r="AQ469">
        <f t="shared" si="346"/>
        <v>0.91523605150213272</v>
      </c>
      <c r="AR469">
        <f t="shared" si="347"/>
        <v>116</v>
      </c>
      <c r="AS469">
        <v>469</v>
      </c>
      <c r="AT469">
        <f t="shared" si="348"/>
        <v>468</v>
      </c>
      <c r="AU469">
        <f t="shared" si="349"/>
        <v>0.91523605150213272</v>
      </c>
      <c r="AV469">
        <f t="shared" si="350"/>
        <v>5500</v>
      </c>
      <c r="AW469">
        <v>469</v>
      </c>
      <c r="AX469">
        <f t="shared" si="351"/>
        <v>468</v>
      </c>
      <c r="AY469">
        <f t="shared" si="352"/>
        <v>0.91523605150213272</v>
      </c>
      <c r="AZ469">
        <f t="shared" si="353"/>
        <v>30</v>
      </c>
      <c r="BA469">
        <v>469</v>
      </c>
      <c r="BB469">
        <f t="shared" si="354"/>
        <v>468</v>
      </c>
      <c r="BC469">
        <f t="shared" si="355"/>
        <v>0.91523605150213272</v>
      </c>
      <c r="BD469">
        <f t="shared" si="356"/>
        <v>34</v>
      </c>
      <c r="BE469">
        <v>469</v>
      </c>
      <c r="BF469">
        <f t="shared" si="357"/>
        <v>468</v>
      </c>
      <c r="BG469">
        <f t="shared" si="358"/>
        <v>0.91523605150213272</v>
      </c>
      <c r="BH469">
        <f t="shared" si="359"/>
        <v>16503</v>
      </c>
    </row>
    <row r="470" spans="1:60" x14ac:dyDescent="0.25">
      <c r="A470">
        <v>470</v>
      </c>
      <c r="B470">
        <f t="shared" si="315"/>
        <v>469</v>
      </c>
      <c r="C470">
        <f t="shared" si="316"/>
        <v>0.91452074391987237</v>
      </c>
      <c r="D470">
        <f t="shared" si="317"/>
        <v>0</v>
      </c>
      <c r="E470">
        <v>470</v>
      </c>
      <c r="F470">
        <f t="shared" si="318"/>
        <v>469</v>
      </c>
      <c r="G470">
        <f t="shared" si="319"/>
        <v>0.91452074391987237</v>
      </c>
      <c r="H470">
        <f t="shared" si="320"/>
        <v>94.5</v>
      </c>
      <c r="I470">
        <v>470</v>
      </c>
      <c r="J470">
        <f t="shared" si="321"/>
        <v>469</v>
      </c>
      <c r="K470">
        <f t="shared" si="322"/>
        <v>0.91452074391987237</v>
      </c>
      <c r="L470">
        <f t="shared" si="323"/>
        <v>166.3</v>
      </c>
      <c r="M470">
        <v>470</v>
      </c>
      <c r="N470">
        <f t="shared" si="324"/>
        <v>469</v>
      </c>
      <c r="O470">
        <f t="shared" si="325"/>
        <v>0.91452074391987237</v>
      </c>
      <c r="P470">
        <f t="shared" si="326"/>
        <v>64.099999999999994</v>
      </c>
      <c r="Q470">
        <v>470</v>
      </c>
      <c r="R470">
        <f t="shared" si="327"/>
        <v>469</v>
      </c>
      <c r="S470">
        <f t="shared" si="328"/>
        <v>0.91452074391987237</v>
      </c>
      <c r="T470">
        <f t="shared" si="329"/>
        <v>52</v>
      </c>
      <c r="U470">
        <v>470</v>
      </c>
      <c r="V470">
        <f t="shared" si="330"/>
        <v>469</v>
      </c>
      <c r="W470">
        <f t="shared" si="331"/>
        <v>0.91452074391987237</v>
      </c>
      <c r="X470">
        <f t="shared" si="332"/>
        <v>2145</v>
      </c>
      <c r="Y470">
        <v>470</v>
      </c>
      <c r="Z470">
        <f t="shared" si="333"/>
        <v>469</v>
      </c>
      <c r="AA470">
        <f t="shared" si="334"/>
        <v>0.91452074391987237</v>
      </c>
      <c r="AB470">
        <f t="shared" si="335"/>
        <v>97</v>
      </c>
      <c r="AC470">
        <v>470</v>
      </c>
      <c r="AD470">
        <f t="shared" si="336"/>
        <v>469</v>
      </c>
      <c r="AE470">
        <f t="shared" si="337"/>
        <v>0.91452074391987237</v>
      </c>
      <c r="AF470">
        <f t="shared" si="338"/>
        <v>3.15</v>
      </c>
      <c r="AG470">
        <v>470</v>
      </c>
      <c r="AH470">
        <f t="shared" si="339"/>
        <v>469</v>
      </c>
      <c r="AI470">
        <f t="shared" si="340"/>
        <v>0.91452074391987237</v>
      </c>
      <c r="AJ470">
        <f t="shared" si="341"/>
        <v>3.11</v>
      </c>
      <c r="AK470">
        <v>470</v>
      </c>
      <c r="AL470">
        <f t="shared" si="342"/>
        <v>469</v>
      </c>
      <c r="AM470">
        <f t="shared" si="343"/>
        <v>0.91452074391987237</v>
      </c>
      <c r="AN470">
        <f t="shared" si="344"/>
        <v>8.6</v>
      </c>
      <c r="AO470">
        <v>470</v>
      </c>
      <c r="AP470">
        <f t="shared" si="345"/>
        <v>469</v>
      </c>
      <c r="AQ470">
        <f t="shared" si="346"/>
        <v>0.91452074391987237</v>
      </c>
      <c r="AR470">
        <f t="shared" si="347"/>
        <v>70</v>
      </c>
      <c r="AS470">
        <v>470</v>
      </c>
      <c r="AT470">
        <f t="shared" si="348"/>
        <v>469</v>
      </c>
      <c r="AU470">
        <f t="shared" si="349"/>
        <v>0.91452074391987237</v>
      </c>
      <c r="AV470">
        <f t="shared" si="350"/>
        <v>4800</v>
      </c>
      <c r="AW470">
        <v>470</v>
      </c>
      <c r="AX470">
        <f t="shared" si="351"/>
        <v>469</v>
      </c>
      <c r="AY470">
        <f t="shared" si="352"/>
        <v>0.91452074391987237</v>
      </c>
      <c r="AZ470">
        <f t="shared" si="353"/>
        <v>19</v>
      </c>
      <c r="BA470">
        <v>470</v>
      </c>
      <c r="BB470">
        <f t="shared" si="354"/>
        <v>469</v>
      </c>
      <c r="BC470">
        <f t="shared" si="355"/>
        <v>0.91452074391987237</v>
      </c>
      <c r="BD470">
        <f t="shared" si="356"/>
        <v>25</v>
      </c>
      <c r="BE470">
        <v>470</v>
      </c>
      <c r="BF470">
        <f t="shared" si="357"/>
        <v>469</v>
      </c>
      <c r="BG470">
        <f t="shared" si="358"/>
        <v>0.91452074391987237</v>
      </c>
      <c r="BH470">
        <f t="shared" si="359"/>
        <v>7788</v>
      </c>
    </row>
    <row r="471" spans="1:60" x14ac:dyDescent="0.25">
      <c r="A471">
        <v>471</v>
      </c>
      <c r="B471">
        <f t="shared" si="315"/>
        <v>470</v>
      </c>
      <c r="C471">
        <f t="shared" si="316"/>
        <v>0.91380543633761202</v>
      </c>
      <c r="D471">
        <f t="shared" si="317"/>
        <v>2</v>
      </c>
      <c r="E471">
        <v>471</v>
      </c>
      <c r="F471">
        <f t="shared" si="318"/>
        <v>470</v>
      </c>
      <c r="G471">
        <f t="shared" si="319"/>
        <v>0.91380543633761202</v>
      </c>
      <c r="H471">
        <f t="shared" si="320"/>
        <v>102.4</v>
      </c>
      <c r="I471">
        <v>471</v>
      </c>
      <c r="J471">
        <f t="shared" si="321"/>
        <v>470</v>
      </c>
      <c r="K471">
        <f t="shared" si="322"/>
        <v>0.91380543633761202</v>
      </c>
      <c r="L471">
        <f t="shared" si="323"/>
        <v>183.1</v>
      </c>
      <c r="M471">
        <v>471</v>
      </c>
      <c r="N471">
        <f t="shared" si="324"/>
        <v>470</v>
      </c>
      <c r="O471">
        <f t="shared" si="325"/>
        <v>0.91380543633761202</v>
      </c>
      <c r="P471">
        <f t="shared" si="326"/>
        <v>66.900000000000006</v>
      </c>
      <c r="Q471">
        <v>471</v>
      </c>
      <c r="R471">
        <f t="shared" si="327"/>
        <v>470</v>
      </c>
      <c r="S471">
        <f t="shared" si="328"/>
        <v>0.91380543633761202</v>
      </c>
      <c r="T471">
        <f t="shared" si="329"/>
        <v>55.5</v>
      </c>
      <c r="U471">
        <v>471</v>
      </c>
      <c r="V471">
        <f t="shared" si="330"/>
        <v>470</v>
      </c>
      <c r="W471">
        <f t="shared" si="331"/>
        <v>0.91380543633761202</v>
      </c>
      <c r="X471">
        <f t="shared" si="332"/>
        <v>2935</v>
      </c>
      <c r="Y471">
        <v>471</v>
      </c>
      <c r="Z471">
        <f t="shared" si="333"/>
        <v>470</v>
      </c>
      <c r="AA471">
        <f t="shared" si="334"/>
        <v>0.91380543633761202</v>
      </c>
      <c r="AB471">
        <f t="shared" si="335"/>
        <v>141</v>
      </c>
      <c r="AC471">
        <v>471</v>
      </c>
      <c r="AD471">
        <f t="shared" si="336"/>
        <v>470</v>
      </c>
      <c r="AE471">
        <f t="shared" si="337"/>
        <v>0.91380543633761202</v>
      </c>
      <c r="AF471">
        <f t="shared" si="338"/>
        <v>3.58</v>
      </c>
      <c r="AG471">
        <v>471</v>
      </c>
      <c r="AH471">
        <f t="shared" si="339"/>
        <v>470</v>
      </c>
      <c r="AI471">
        <f t="shared" si="340"/>
        <v>0.91380543633761202</v>
      </c>
      <c r="AJ471">
        <f t="shared" si="341"/>
        <v>3.41</v>
      </c>
      <c r="AK471">
        <v>471</v>
      </c>
      <c r="AL471">
        <f t="shared" si="342"/>
        <v>470</v>
      </c>
      <c r="AM471">
        <f t="shared" si="343"/>
        <v>0.91380543633761202</v>
      </c>
      <c r="AN471">
        <f t="shared" si="344"/>
        <v>9.4</v>
      </c>
      <c r="AO471">
        <v>471</v>
      </c>
      <c r="AP471">
        <f t="shared" si="345"/>
        <v>470</v>
      </c>
      <c r="AQ471">
        <f t="shared" si="346"/>
        <v>0.91380543633761202</v>
      </c>
      <c r="AR471">
        <f t="shared" si="347"/>
        <v>116</v>
      </c>
      <c r="AS471">
        <v>471</v>
      </c>
      <c r="AT471">
        <f t="shared" si="348"/>
        <v>470</v>
      </c>
      <c r="AU471">
        <f t="shared" si="349"/>
        <v>0.91380543633761202</v>
      </c>
      <c r="AV471">
        <f t="shared" si="350"/>
        <v>5500</v>
      </c>
      <c r="AW471">
        <v>471</v>
      </c>
      <c r="AX471">
        <f t="shared" si="351"/>
        <v>470</v>
      </c>
      <c r="AY471">
        <f t="shared" si="352"/>
        <v>0.91380543633761202</v>
      </c>
      <c r="AZ471">
        <f t="shared" si="353"/>
        <v>30</v>
      </c>
      <c r="BA471">
        <v>471</v>
      </c>
      <c r="BB471">
        <f t="shared" si="354"/>
        <v>470</v>
      </c>
      <c r="BC471">
        <f t="shared" si="355"/>
        <v>0.91380543633761202</v>
      </c>
      <c r="BD471">
        <f t="shared" si="356"/>
        <v>34</v>
      </c>
      <c r="BE471">
        <v>471</v>
      </c>
      <c r="BF471">
        <f t="shared" si="357"/>
        <v>470</v>
      </c>
      <c r="BG471">
        <f t="shared" si="358"/>
        <v>0.91380543633761202</v>
      </c>
      <c r="BH471">
        <f t="shared" si="359"/>
        <v>16503</v>
      </c>
    </row>
    <row r="472" spans="1:60" x14ac:dyDescent="0.25">
      <c r="A472">
        <v>472</v>
      </c>
      <c r="B472">
        <f t="shared" si="315"/>
        <v>471</v>
      </c>
      <c r="C472">
        <f t="shared" si="316"/>
        <v>0.91309012875535156</v>
      </c>
      <c r="D472">
        <f t="shared" si="317"/>
        <v>0</v>
      </c>
      <c r="E472">
        <v>472</v>
      </c>
      <c r="F472">
        <f t="shared" si="318"/>
        <v>471</v>
      </c>
      <c r="G472">
        <f t="shared" si="319"/>
        <v>0.91309012875535156</v>
      </c>
      <c r="H472">
        <f t="shared" si="320"/>
        <v>94.5</v>
      </c>
      <c r="I472">
        <v>472</v>
      </c>
      <c r="J472">
        <f t="shared" si="321"/>
        <v>471</v>
      </c>
      <c r="K472">
        <f t="shared" si="322"/>
        <v>0.91309012875535156</v>
      </c>
      <c r="L472">
        <f t="shared" si="323"/>
        <v>166.3</v>
      </c>
      <c r="M472">
        <v>472</v>
      </c>
      <c r="N472">
        <f t="shared" si="324"/>
        <v>471</v>
      </c>
      <c r="O472">
        <f t="shared" si="325"/>
        <v>0.91309012875535156</v>
      </c>
      <c r="P472">
        <f t="shared" si="326"/>
        <v>64.099999999999994</v>
      </c>
      <c r="Q472">
        <v>472</v>
      </c>
      <c r="R472">
        <f t="shared" si="327"/>
        <v>471</v>
      </c>
      <c r="S472">
        <f t="shared" si="328"/>
        <v>0.91309012875535156</v>
      </c>
      <c r="T472">
        <f t="shared" si="329"/>
        <v>52</v>
      </c>
      <c r="U472">
        <v>472</v>
      </c>
      <c r="V472">
        <f t="shared" si="330"/>
        <v>471</v>
      </c>
      <c r="W472">
        <f t="shared" si="331"/>
        <v>0.91309012875535156</v>
      </c>
      <c r="X472">
        <f t="shared" si="332"/>
        <v>2145</v>
      </c>
      <c r="Y472">
        <v>472</v>
      </c>
      <c r="Z472">
        <f t="shared" si="333"/>
        <v>471</v>
      </c>
      <c r="AA472">
        <f t="shared" si="334"/>
        <v>0.91309012875535156</v>
      </c>
      <c r="AB472">
        <f t="shared" si="335"/>
        <v>97</v>
      </c>
      <c r="AC472">
        <v>472</v>
      </c>
      <c r="AD472">
        <f t="shared" si="336"/>
        <v>471</v>
      </c>
      <c r="AE472">
        <f t="shared" si="337"/>
        <v>0.91309012875535156</v>
      </c>
      <c r="AF472">
        <f t="shared" si="338"/>
        <v>3.15</v>
      </c>
      <c r="AG472">
        <v>472</v>
      </c>
      <c r="AH472">
        <f t="shared" si="339"/>
        <v>471</v>
      </c>
      <c r="AI472">
        <f t="shared" si="340"/>
        <v>0.91309012875535156</v>
      </c>
      <c r="AJ472">
        <f t="shared" si="341"/>
        <v>3.11</v>
      </c>
      <c r="AK472">
        <v>472</v>
      </c>
      <c r="AL472">
        <f t="shared" si="342"/>
        <v>471</v>
      </c>
      <c r="AM472">
        <f t="shared" si="343"/>
        <v>0.91309012875535156</v>
      </c>
      <c r="AN472">
        <f t="shared" si="344"/>
        <v>8.6</v>
      </c>
      <c r="AO472">
        <v>472</v>
      </c>
      <c r="AP472">
        <f t="shared" si="345"/>
        <v>471</v>
      </c>
      <c r="AQ472">
        <f t="shared" si="346"/>
        <v>0.91309012875535156</v>
      </c>
      <c r="AR472">
        <f t="shared" si="347"/>
        <v>70</v>
      </c>
      <c r="AS472">
        <v>472</v>
      </c>
      <c r="AT472">
        <f t="shared" si="348"/>
        <v>471</v>
      </c>
      <c r="AU472">
        <f t="shared" si="349"/>
        <v>0.91309012875535156</v>
      </c>
      <c r="AV472">
        <f t="shared" si="350"/>
        <v>4800</v>
      </c>
      <c r="AW472">
        <v>472</v>
      </c>
      <c r="AX472">
        <f t="shared" si="351"/>
        <v>471</v>
      </c>
      <c r="AY472">
        <f t="shared" si="352"/>
        <v>0.91309012875535156</v>
      </c>
      <c r="AZ472">
        <f t="shared" si="353"/>
        <v>19</v>
      </c>
      <c r="BA472">
        <v>472</v>
      </c>
      <c r="BB472">
        <f t="shared" si="354"/>
        <v>471</v>
      </c>
      <c r="BC472">
        <f t="shared" si="355"/>
        <v>0.91309012875535156</v>
      </c>
      <c r="BD472">
        <f t="shared" si="356"/>
        <v>25</v>
      </c>
      <c r="BE472">
        <v>472</v>
      </c>
      <c r="BF472">
        <f t="shared" si="357"/>
        <v>471</v>
      </c>
      <c r="BG472">
        <f t="shared" si="358"/>
        <v>0.91309012875535156</v>
      </c>
      <c r="BH472">
        <f t="shared" si="359"/>
        <v>7788</v>
      </c>
    </row>
    <row r="473" spans="1:60" x14ac:dyDescent="0.25">
      <c r="A473">
        <v>473</v>
      </c>
      <c r="B473">
        <f t="shared" si="315"/>
        <v>472</v>
      </c>
      <c r="C473">
        <f t="shared" si="316"/>
        <v>0.9123748211730911</v>
      </c>
      <c r="D473">
        <f t="shared" si="317"/>
        <v>2</v>
      </c>
      <c r="E473">
        <v>473</v>
      </c>
      <c r="F473">
        <f t="shared" si="318"/>
        <v>472</v>
      </c>
      <c r="G473">
        <f t="shared" si="319"/>
        <v>0.9123748211730911</v>
      </c>
      <c r="H473">
        <f t="shared" si="320"/>
        <v>102.4</v>
      </c>
      <c r="I473">
        <v>473</v>
      </c>
      <c r="J473">
        <f t="shared" si="321"/>
        <v>472</v>
      </c>
      <c r="K473">
        <f t="shared" si="322"/>
        <v>0.9123748211730911</v>
      </c>
      <c r="L473">
        <f t="shared" si="323"/>
        <v>183.1</v>
      </c>
      <c r="M473">
        <v>473</v>
      </c>
      <c r="N473">
        <f t="shared" si="324"/>
        <v>472</v>
      </c>
      <c r="O473">
        <f t="shared" si="325"/>
        <v>0.9123748211730911</v>
      </c>
      <c r="P473">
        <f t="shared" si="326"/>
        <v>66.900000000000006</v>
      </c>
      <c r="Q473">
        <v>473</v>
      </c>
      <c r="R473">
        <f t="shared" si="327"/>
        <v>472</v>
      </c>
      <c r="S473">
        <f t="shared" si="328"/>
        <v>0.9123748211730911</v>
      </c>
      <c r="T473">
        <f t="shared" si="329"/>
        <v>55.5</v>
      </c>
      <c r="U473">
        <v>473</v>
      </c>
      <c r="V473">
        <f t="shared" si="330"/>
        <v>472</v>
      </c>
      <c r="W473">
        <f t="shared" si="331"/>
        <v>0.9123748211730911</v>
      </c>
      <c r="X473">
        <f t="shared" si="332"/>
        <v>2935</v>
      </c>
      <c r="Y473">
        <v>473</v>
      </c>
      <c r="Z473">
        <f t="shared" si="333"/>
        <v>472</v>
      </c>
      <c r="AA473">
        <f t="shared" si="334"/>
        <v>0.9123748211730911</v>
      </c>
      <c r="AB473">
        <f t="shared" si="335"/>
        <v>141</v>
      </c>
      <c r="AC473">
        <v>473</v>
      </c>
      <c r="AD473">
        <f t="shared" si="336"/>
        <v>472</v>
      </c>
      <c r="AE473">
        <f t="shared" si="337"/>
        <v>0.9123748211730911</v>
      </c>
      <c r="AF473">
        <f t="shared" si="338"/>
        <v>3.58</v>
      </c>
      <c r="AG473">
        <v>473</v>
      </c>
      <c r="AH473">
        <f t="shared" si="339"/>
        <v>472</v>
      </c>
      <c r="AI473">
        <f t="shared" si="340"/>
        <v>0.9123748211730911</v>
      </c>
      <c r="AJ473">
        <f t="shared" si="341"/>
        <v>3.41</v>
      </c>
      <c r="AK473">
        <v>473</v>
      </c>
      <c r="AL473">
        <f t="shared" si="342"/>
        <v>472</v>
      </c>
      <c r="AM473">
        <f t="shared" si="343"/>
        <v>0.9123748211730911</v>
      </c>
      <c r="AN473">
        <f t="shared" si="344"/>
        <v>9.4</v>
      </c>
      <c r="AO473">
        <v>473</v>
      </c>
      <c r="AP473">
        <f t="shared" si="345"/>
        <v>472</v>
      </c>
      <c r="AQ473">
        <f t="shared" si="346"/>
        <v>0.9123748211730911</v>
      </c>
      <c r="AR473">
        <f t="shared" si="347"/>
        <v>116</v>
      </c>
      <c r="AS473">
        <v>473</v>
      </c>
      <c r="AT473">
        <f t="shared" si="348"/>
        <v>472</v>
      </c>
      <c r="AU473">
        <f t="shared" si="349"/>
        <v>0.9123748211730911</v>
      </c>
      <c r="AV473">
        <f t="shared" si="350"/>
        <v>5500</v>
      </c>
      <c r="AW473">
        <v>473</v>
      </c>
      <c r="AX473">
        <f t="shared" si="351"/>
        <v>472</v>
      </c>
      <c r="AY473">
        <f t="shared" si="352"/>
        <v>0.9123748211730911</v>
      </c>
      <c r="AZ473">
        <f t="shared" si="353"/>
        <v>30</v>
      </c>
      <c r="BA473">
        <v>473</v>
      </c>
      <c r="BB473">
        <f t="shared" si="354"/>
        <v>472</v>
      </c>
      <c r="BC473">
        <f t="shared" si="355"/>
        <v>0.9123748211730911</v>
      </c>
      <c r="BD473">
        <f t="shared" si="356"/>
        <v>34</v>
      </c>
      <c r="BE473">
        <v>473</v>
      </c>
      <c r="BF473">
        <f t="shared" si="357"/>
        <v>472</v>
      </c>
      <c r="BG473">
        <f t="shared" si="358"/>
        <v>0.9123748211730911</v>
      </c>
      <c r="BH473">
        <f t="shared" si="359"/>
        <v>16503</v>
      </c>
    </row>
    <row r="474" spans="1:60" x14ac:dyDescent="0.25">
      <c r="A474">
        <v>474</v>
      </c>
      <c r="B474">
        <f t="shared" si="315"/>
        <v>473</v>
      </c>
      <c r="C474">
        <f t="shared" si="316"/>
        <v>0.91165951359083075</v>
      </c>
      <c r="D474">
        <f t="shared" si="317"/>
        <v>0</v>
      </c>
      <c r="E474">
        <v>474</v>
      </c>
      <c r="F474">
        <f t="shared" si="318"/>
        <v>473</v>
      </c>
      <c r="G474">
        <f t="shared" si="319"/>
        <v>0.91165951359083075</v>
      </c>
      <c r="H474">
        <f t="shared" si="320"/>
        <v>94.5</v>
      </c>
      <c r="I474">
        <v>474</v>
      </c>
      <c r="J474">
        <f t="shared" si="321"/>
        <v>473</v>
      </c>
      <c r="K474">
        <f t="shared" si="322"/>
        <v>0.91165951359083075</v>
      </c>
      <c r="L474">
        <f t="shared" si="323"/>
        <v>166.3</v>
      </c>
      <c r="M474">
        <v>474</v>
      </c>
      <c r="N474">
        <f t="shared" si="324"/>
        <v>473</v>
      </c>
      <c r="O474">
        <f t="shared" si="325"/>
        <v>0.91165951359083075</v>
      </c>
      <c r="P474">
        <f t="shared" si="326"/>
        <v>64.099999999999994</v>
      </c>
      <c r="Q474">
        <v>474</v>
      </c>
      <c r="R474">
        <f t="shared" si="327"/>
        <v>473</v>
      </c>
      <c r="S474">
        <f t="shared" si="328"/>
        <v>0.91165951359083075</v>
      </c>
      <c r="T474">
        <f t="shared" si="329"/>
        <v>52</v>
      </c>
      <c r="U474">
        <v>474</v>
      </c>
      <c r="V474">
        <f t="shared" si="330"/>
        <v>473</v>
      </c>
      <c r="W474">
        <f t="shared" si="331"/>
        <v>0.91165951359083075</v>
      </c>
      <c r="X474">
        <f t="shared" si="332"/>
        <v>2145</v>
      </c>
      <c r="Y474">
        <v>474</v>
      </c>
      <c r="Z474">
        <f t="shared" si="333"/>
        <v>473</v>
      </c>
      <c r="AA474">
        <f t="shared" si="334"/>
        <v>0.91165951359083075</v>
      </c>
      <c r="AB474">
        <f t="shared" si="335"/>
        <v>97</v>
      </c>
      <c r="AC474">
        <v>474</v>
      </c>
      <c r="AD474">
        <f t="shared" si="336"/>
        <v>473</v>
      </c>
      <c r="AE474">
        <f t="shared" si="337"/>
        <v>0.91165951359083075</v>
      </c>
      <c r="AF474">
        <f t="shared" si="338"/>
        <v>3.15</v>
      </c>
      <c r="AG474">
        <v>474</v>
      </c>
      <c r="AH474">
        <f t="shared" si="339"/>
        <v>473</v>
      </c>
      <c r="AI474">
        <f t="shared" si="340"/>
        <v>0.91165951359083075</v>
      </c>
      <c r="AJ474">
        <f t="shared" si="341"/>
        <v>3.11</v>
      </c>
      <c r="AK474">
        <v>474</v>
      </c>
      <c r="AL474">
        <f t="shared" si="342"/>
        <v>473</v>
      </c>
      <c r="AM474">
        <f t="shared" si="343"/>
        <v>0.91165951359083075</v>
      </c>
      <c r="AN474">
        <f t="shared" si="344"/>
        <v>8.6</v>
      </c>
      <c r="AO474">
        <v>474</v>
      </c>
      <c r="AP474">
        <f t="shared" si="345"/>
        <v>473</v>
      </c>
      <c r="AQ474">
        <f t="shared" si="346"/>
        <v>0.91165951359083075</v>
      </c>
      <c r="AR474">
        <f t="shared" si="347"/>
        <v>70</v>
      </c>
      <c r="AS474">
        <v>474</v>
      </c>
      <c r="AT474">
        <f t="shared" si="348"/>
        <v>473</v>
      </c>
      <c r="AU474">
        <f t="shared" si="349"/>
        <v>0.91165951359083075</v>
      </c>
      <c r="AV474">
        <f t="shared" si="350"/>
        <v>4800</v>
      </c>
      <c r="AW474">
        <v>474</v>
      </c>
      <c r="AX474">
        <f t="shared" si="351"/>
        <v>473</v>
      </c>
      <c r="AY474">
        <f t="shared" si="352"/>
        <v>0.91165951359083075</v>
      </c>
      <c r="AZ474">
        <f t="shared" si="353"/>
        <v>19</v>
      </c>
      <c r="BA474">
        <v>474</v>
      </c>
      <c r="BB474">
        <f t="shared" si="354"/>
        <v>473</v>
      </c>
      <c r="BC474">
        <f t="shared" si="355"/>
        <v>0.91165951359083075</v>
      </c>
      <c r="BD474">
        <f t="shared" si="356"/>
        <v>25</v>
      </c>
      <c r="BE474">
        <v>474</v>
      </c>
      <c r="BF474">
        <f t="shared" si="357"/>
        <v>473</v>
      </c>
      <c r="BG474">
        <f t="shared" si="358"/>
        <v>0.91165951359083075</v>
      </c>
      <c r="BH474">
        <f t="shared" si="359"/>
        <v>7788</v>
      </c>
    </row>
    <row r="475" spans="1:60" x14ac:dyDescent="0.25">
      <c r="A475">
        <v>475</v>
      </c>
      <c r="B475">
        <f t="shared" si="315"/>
        <v>474</v>
      </c>
      <c r="C475">
        <f t="shared" si="316"/>
        <v>0.9109442060085704</v>
      </c>
      <c r="D475">
        <f t="shared" si="317"/>
        <v>2</v>
      </c>
      <c r="E475">
        <v>475</v>
      </c>
      <c r="F475">
        <f t="shared" si="318"/>
        <v>474</v>
      </c>
      <c r="G475">
        <f t="shared" si="319"/>
        <v>0.9109442060085704</v>
      </c>
      <c r="H475">
        <f t="shared" si="320"/>
        <v>102.4</v>
      </c>
      <c r="I475">
        <v>475</v>
      </c>
      <c r="J475">
        <f t="shared" si="321"/>
        <v>474</v>
      </c>
      <c r="K475">
        <f t="shared" si="322"/>
        <v>0.9109442060085704</v>
      </c>
      <c r="L475">
        <f t="shared" si="323"/>
        <v>183.1</v>
      </c>
      <c r="M475">
        <v>475</v>
      </c>
      <c r="N475">
        <f t="shared" si="324"/>
        <v>474</v>
      </c>
      <c r="O475">
        <f t="shared" si="325"/>
        <v>0.9109442060085704</v>
      </c>
      <c r="P475">
        <f t="shared" si="326"/>
        <v>66.900000000000006</v>
      </c>
      <c r="Q475">
        <v>475</v>
      </c>
      <c r="R475">
        <f t="shared" si="327"/>
        <v>474</v>
      </c>
      <c r="S475">
        <f t="shared" si="328"/>
        <v>0.9109442060085704</v>
      </c>
      <c r="T475">
        <f t="shared" si="329"/>
        <v>55.5</v>
      </c>
      <c r="U475">
        <v>475</v>
      </c>
      <c r="V475">
        <f t="shared" si="330"/>
        <v>474</v>
      </c>
      <c r="W475">
        <f t="shared" si="331"/>
        <v>0.9109442060085704</v>
      </c>
      <c r="X475">
        <f t="shared" si="332"/>
        <v>2935</v>
      </c>
      <c r="Y475">
        <v>475</v>
      </c>
      <c r="Z475">
        <f t="shared" si="333"/>
        <v>474</v>
      </c>
      <c r="AA475">
        <f t="shared" si="334"/>
        <v>0.9109442060085704</v>
      </c>
      <c r="AB475">
        <f t="shared" si="335"/>
        <v>141</v>
      </c>
      <c r="AC475">
        <v>475</v>
      </c>
      <c r="AD475">
        <f t="shared" si="336"/>
        <v>474</v>
      </c>
      <c r="AE475">
        <f t="shared" si="337"/>
        <v>0.9109442060085704</v>
      </c>
      <c r="AF475">
        <f t="shared" si="338"/>
        <v>3.58</v>
      </c>
      <c r="AG475">
        <v>475</v>
      </c>
      <c r="AH475">
        <f t="shared" si="339"/>
        <v>474</v>
      </c>
      <c r="AI475">
        <f t="shared" si="340"/>
        <v>0.9109442060085704</v>
      </c>
      <c r="AJ475">
        <f t="shared" si="341"/>
        <v>3.41</v>
      </c>
      <c r="AK475">
        <v>475</v>
      </c>
      <c r="AL475">
        <f t="shared" si="342"/>
        <v>474</v>
      </c>
      <c r="AM475">
        <f t="shared" si="343"/>
        <v>0.9109442060085704</v>
      </c>
      <c r="AN475">
        <f t="shared" si="344"/>
        <v>9.4</v>
      </c>
      <c r="AO475">
        <v>475</v>
      </c>
      <c r="AP475">
        <f t="shared" si="345"/>
        <v>474</v>
      </c>
      <c r="AQ475">
        <f t="shared" si="346"/>
        <v>0.9109442060085704</v>
      </c>
      <c r="AR475">
        <f t="shared" si="347"/>
        <v>116</v>
      </c>
      <c r="AS475">
        <v>475</v>
      </c>
      <c r="AT475">
        <f t="shared" si="348"/>
        <v>474</v>
      </c>
      <c r="AU475">
        <f t="shared" si="349"/>
        <v>0.9109442060085704</v>
      </c>
      <c r="AV475">
        <f t="shared" si="350"/>
        <v>5500</v>
      </c>
      <c r="AW475">
        <v>475</v>
      </c>
      <c r="AX475">
        <f t="shared" si="351"/>
        <v>474</v>
      </c>
      <c r="AY475">
        <f t="shared" si="352"/>
        <v>0.9109442060085704</v>
      </c>
      <c r="AZ475">
        <f t="shared" si="353"/>
        <v>30</v>
      </c>
      <c r="BA475">
        <v>475</v>
      </c>
      <c r="BB475">
        <f t="shared" si="354"/>
        <v>474</v>
      </c>
      <c r="BC475">
        <f t="shared" si="355"/>
        <v>0.9109442060085704</v>
      </c>
      <c r="BD475">
        <f t="shared" si="356"/>
        <v>34</v>
      </c>
      <c r="BE475">
        <v>475</v>
      </c>
      <c r="BF475">
        <f t="shared" si="357"/>
        <v>474</v>
      </c>
      <c r="BG475">
        <f t="shared" si="358"/>
        <v>0.9109442060085704</v>
      </c>
      <c r="BH475">
        <f t="shared" si="359"/>
        <v>16503</v>
      </c>
    </row>
    <row r="476" spans="1:60" x14ac:dyDescent="0.25">
      <c r="A476">
        <v>476</v>
      </c>
      <c r="B476">
        <f t="shared" si="315"/>
        <v>475</v>
      </c>
      <c r="C476">
        <f t="shared" si="316"/>
        <v>0.91022889842631005</v>
      </c>
      <c r="D476">
        <f t="shared" si="317"/>
        <v>0</v>
      </c>
      <c r="E476">
        <v>476</v>
      </c>
      <c r="F476">
        <f t="shared" si="318"/>
        <v>475</v>
      </c>
      <c r="G476">
        <f t="shared" si="319"/>
        <v>0.91022889842631005</v>
      </c>
      <c r="H476">
        <f t="shared" si="320"/>
        <v>94.5</v>
      </c>
      <c r="I476">
        <v>476</v>
      </c>
      <c r="J476">
        <f t="shared" si="321"/>
        <v>475</v>
      </c>
      <c r="K476">
        <f t="shared" si="322"/>
        <v>0.91022889842631005</v>
      </c>
      <c r="L476">
        <f t="shared" si="323"/>
        <v>166.3</v>
      </c>
      <c r="M476">
        <v>476</v>
      </c>
      <c r="N476">
        <f t="shared" si="324"/>
        <v>475</v>
      </c>
      <c r="O476">
        <f t="shared" si="325"/>
        <v>0.91022889842631005</v>
      </c>
      <c r="P476">
        <f t="shared" si="326"/>
        <v>64.099999999999994</v>
      </c>
      <c r="Q476">
        <v>476</v>
      </c>
      <c r="R476">
        <f t="shared" si="327"/>
        <v>475</v>
      </c>
      <c r="S476">
        <f t="shared" si="328"/>
        <v>0.91022889842631005</v>
      </c>
      <c r="T476">
        <f t="shared" si="329"/>
        <v>52</v>
      </c>
      <c r="U476">
        <v>476</v>
      </c>
      <c r="V476">
        <f t="shared" si="330"/>
        <v>475</v>
      </c>
      <c r="W476">
        <f t="shared" si="331"/>
        <v>0.91022889842631005</v>
      </c>
      <c r="X476">
        <f t="shared" si="332"/>
        <v>2145</v>
      </c>
      <c r="Y476">
        <v>476</v>
      </c>
      <c r="Z476">
        <f t="shared" si="333"/>
        <v>475</v>
      </c>
      <c r="AA476">
        <f t="shared" si="334"/>
        <v>0.91022889842631005</v>
      </c>
      <c r="AB476">
        <f t="shared" si="335"/>
        <v>97</v>
      </c>
      <c r="AC476">
        <v>476</v>
      </c>
      <c r="AD476">
        <f t="shared" si="336"/>
        <v>475</v>
      </c>
      <c r="AE476">
        <f t="shared" si="337"/>
        <v>0.91022889842631005</v>
      </c>
      <c r="AF476">
        <f t="shared" si="338"/>
        <v>3.15</v>
      </c>
      <c r="AG476">
        <v>476</v>
      </c>
      <c r="AH476">
        <f t="shared" si="339"/>
        <v>475</v>
      </c>
      <c r="AI476">
        <f t="shared" si="340"/>
        <v>0.91022889842631005</v>
      </c>
      <c r="AJ476">
        <f t="shared" si="341"/>
        <v>3.11</v>
      </c>
      <c r="AK476">
        <v>476</v>
      </c>
      <c r="AL476">
        <f t="shared" si="342"/>
        <v>475</v>
      </c>
      <c r="AM476">
        <f t="shared" si="343"/>
        <v>0.91022889842631005</v>
      </c>
      <c r="AN476">
        <f t="shared" si="344"/>
        <v>8.6</v>
      </c>
      <c r="AO476">
        <v>476</v>
      </c>
      <c r="AP476">
        <f t="shared" si="345"/>
        <v>475</v>
      </c>
      <c r="AQ476">
        <f t="shared" si="346"/>
        <v>0.91022889842631005</v>
      </c>
      <c r="AR476">
        <f t="shared" si="347"/>
        <v>70</v>
      </c>
      <c r="AS476">
        <v>476</v>
      </c>
      <c r="AT476">
        <f t="shared" si="348"/>
        <v>475</v>
      </c>
      <c r="AU476">
        <f t="shared" si="349"/>
        <v>0.91022889842631005</v>
      </c>
      <c r="AV476">
        <f t="shared" si="350"/>
        <v>4800</v>
      </c>
      <c r="AW476">
        <v>476</v>
      </c>
      <c r="AX476">
        <f t="shared" si="351"/>
        <v>475</v>
      </c>
      <c r="AY476">
        <f t="shared" si="352"/>
        <v>0.91022889842631005</v>
      </c>
      <c r="AZ476">
        <f t="shared" si="353"/>
        <v>19</v>
      </c>
      <c r="BA476">
        <v>476</v>
      </c>
      <c r="BB476">
        <f t="shared" si="354"/>
        <v>475</v>
      </c>
      <c r="BC476">
        <f t="shared" si="355"/>
        <v>0.91022889842631005</v>
      </c>
      <c r="BD476">
        <f t="shared" si="356"/>
        <v>25</v>
      </c>
      <c r="BE476">
        <v>476</v>
      </c>
      <c r="BF476">
        <f t="shared" si="357"/>
        <v>475</v>
      </c>
      <c r="BG476">
        <f t="shared" si="358"/>
        <v>0.91022889842631005</v>
      </c>
      <c r="BH476">
        <f t="shared" si="359"/>
        <v>7788</v>
      </c>
    </row>
    <row r="477" spans="1:60" x14ac:dyDescent="0.25">
      <c r="A477">
        <v>477</v>
      </c>
      <c r="B477">
        <f t="shared" si="315"/>
        <v>476</v>
      </c>
      <c r="C477">
        <f t="shared" si="316"/>
        <v>0.90951359084404959</v>
      </c>
      <c r="D477">
        <f t="shared" si="317"/>
        <v>2</v>
      </c>
      <c r="E477">
        <v>477</v>
      </c>
      <c r="F477">
        <f t="shared" si="318"/>
        <v>476</v>
      </c>
      <c r="G477">
        <f t="shared" si="319"/>
        <v>0.90951359084404959</v>
      </c>
      <c r="H477">
        <f t="shared" si="320"/>
        <v>102.4</v>
      </c>
      <c r="I477">
        <v>477</v>
      </c>
      <c r="J477">
        <f t="shared" si="321"/>
        <v>476</v>
      </c>
      <c r="K477">
        <f t="shared" si="322"/>
        <v>0.90951359084404959</v>
      </c>
      <c r="L477">
        <f t="shared" si="323"/>
        <v>183.1</v>
      </c>
      <c r="M477">
        <v>477</v>
      </c>
      <c r="N477">
        <f t="shared" si="324"/>
        <v>476</v>
      </c>
      <c r="O477">
        <f t="shared" si="325"/>
        <v>0.90951359084404959</v>
      </c>
      <c r="P477">
        <f t="shared" si="326"/>
        <v>66.900000000000006</v>
      </c>
      <c r="Q477">
        <v>477</v>
      </c>
      <c r="R477">
        <f t="shared" si="327"/>
        <v>476</v>
      </c>
      <c r="S477">
        <f t="shared" si="328"/>
        <v>0.90951359084404959</v>
      </c>
      <c r="T477">
        <f t="shared" si="329"/>
        <v>55.5</v>
      </c>
      <c r="U477">
        <v>477</v>
      </c>
      <c r="V477">
        <f t="shared" si="330"/>
        <v>476</v>
      </c>
      <c r="W477">
        <f t="shared" si="331"/>
        <v>0.90951359084404959</v>
      </c>
      <c r="X477">
        <f t="shared" si="332"/>
        <v>2935</v>
      </c>
      <c r="Y477">
        <v>477</v>
      </c>
      <c r="Z477">
        <f t="shared" si="333"/>
        <v>476</v>
      </c>
      <c r="AA477">
        <f t="shared" si="334"/>
        <v>0.90951359084404959</v>
      </c>
      <c r="AB477">
        <f t="shared" si="335"/>
        <v>141</v>
      </c>
      <c r="AC477">
        <v>477</v>
      </c>
      <c r="AD477">
        <f t="shared" si="336"/>
        <v>476</v>
      </c>
      <c r="AE477">
        <f t="shared" si="337"/>
        <v>0.90951359084404959</v>
      </c>
      <c r="AF477">
        <f t="shared" si="338"/>
        <v>3.58</v>
      </c>
      <c r="AG477">
        <v>477</v>
      </c>
      <c r="AH477">
        <f t="shared" si="339"/>
        <v>476</v>
      </c>
      <c r="AI477">
        <f t="shared" si="340"/>
        <v>0.90951359084404959</v>
      </c>
      <c r="AJ477">
        <f t="shared" si="341"/>
        <v>3.41</v>
      </c>
      <c r="AK477">
        <v>477</v>
      </c>
      <c r="AL477">
        <f t="shared" si="342"/>
        <v>476</v>
      </c>
      <c r="AM477">
        <f t="shared" si="343"/>
        <v>0.90951359084404959</v>
      </c>
      <c r="AN477">
        <f t="shared" si="344"/>
        <v>9.4</v>
      </c>
      <c r="AO477">
        <v>477</v>
      </c>
      <c r="AP477">
        <f t="shared" si="345"/>
        <v>476</v>
      </c>
      <c r="AQ477">
        <f t="shared" si="346"/>
        <v>0.90951359084404959</v>
      </c>
      <c r="AR477">
        <f t="shared" si="347"/>
        <v>116</v>
      </c>
      <c r="AS477">
        <v>477</v>
      </c>
      <c r="AT477">
        <f t="shared" si="348"/>
        <v>476</v>
      </c>
      <c r="AU477">
        <f t="shared" si="349"/>
        <v>0.90951359084404959</v>
      </c>
      <c r="AV477">
        <f t="shared" si="350"/>
        <v>5500</v>
      </c>
      <c r="AW477">
        <v>477</v>
      </c>
      <c r="AX477">
        <f t="shared" si="351"/>
        <v>476</v>
      </c>
      <c r="AY477">
        <f t="shared" si="352"/>
        <v>0.90951359084404959</v>
      </c>
      <c r="AZ477">
        <f t="shared" si="353"/>
        <v>30</v>
      </c>
      <c r="BA477">
        <v>477</v>
      </c>
      <c r="BB477">
        <f t="shared" si="354"/>
        <v>476</v>
      </c>
      <c r="BC477">
        <f t="shared" si="355"/>
        <v>0.90951359084404959</v>
      </c>
      <c r="BD477">
        <f t="shared" si="356"/>
        <v>34</v>
      </c>
      <c r="BE477">
        <v>477</v>
      </c>
      <c r="BF477">
        <f t="shared" si="357"/>
        <v>476</v>
      </c>
      <c r="BG477">
        <f t="shared" si="358"/>
        <v>0.90951359084404959</v>
      </c>
      <c r="BH477">
        <f t="shared" si="359"/>
        <v>16503</v>
      </c>
    </row>
    <row r="478" spans="1:60" x14ac:dyDescent="0.25">
      <c r="A478">
        <v>478</v>
      </c>
      <c r="B478">
        <f t="shared" si="315"/>
        <v>477</v>
      </c>
      <c r="C478">
        <f t="shared" si="316"/>
        <v>0.90879828326178913</v>
      </c>
      <c r="D478">
        <f t="shared" si="317"/>
        <v>0</v>
      </c>
      <c r="E478">
        <v>478</v>
      </c>
      <c r="F478">
        <f t="shared" si="318"/>
        <v>477</v>
      </c>
      <c r="G478">
        <f t="shared" si="319"/>
        <v>0.90879828326178913</v>
      </c>
      <c r="H478">
        <f t="shared" si="320"/>
        <v>94.5</v>
      </c>
      <c r="I478">
        <v>478</v>
      </c>
      <c r="J478">
        <f t="shared" si="321"/>
        <v>477</v>
      </c>
      <c r="K478">
        <f t="shared" si="322"/>
        <v>0.90879828326178913</v>
      </c>
      <c r="L478">
        <f t="shared" si="323"/>
        <v>166.3</v>
      </c>
      <c r="M478">
        <v>478</v>
      </c>
      <c r="N478">
        <f t="shared" si="324"/>
        <v>477</v>
      </c>
      <c r="O478">
        <f t="shared" si="325"/>
        <v>0.90879828326178913</v>
      </c>
      <c r="P478">
        <f t="shared" si="326"/>
        <v>64.099999999999994</v>
      </c>
      <c r="Q478">
        <v>478</v>
      </c>
      <c r="R478">
        <f t="shared" si="327"/>
        <v>477</v>
      </c>
      <c r="S478">
        <f t="shared" si="328"/>
        <v>0.90879828326178913</v>
      </c>
      <c r="T478">
        <f t="shared" si="329"/>
        <v>52</v>
      </c>
      <c r="U478">
        <v>478</v>
      </c>
      <c r="V478">
        <f t="shared" si="330"/>
        <v>477</v>
      </c>
      <c r="W478">
        <f t="shared" si="331"/>
        <v>0.90879828326178913</v>
      </c>
      <c r="X478">
        <f t="shared" si="332"/>
        <v>2145</v>
      </c>
      <c r="Y478">
        <v>478</v>
      </c>
      <c r="Z478">
        <f t="shared" si="333"/>
        <v>477</v>
      </c>
      <c r="AA478">
        <f t="shared" si="334"/>
        <v>0.90879828326178913</v>
      </c>
      <c r="AB478">
        <f t="shared" si="335"/>
        <v>97</v>
      </c>
      <c r="AC478">
        <v>478</v>
      </c>
      <c r="AD478">
        <f t="shared" si="336"/>
        <v>477</v>
      </c>
      <c r="AE478">
        <f t="shared" si="337"/>
        <v>0.90879828326178913</v>
      </c>
      <c r="AF478">
        <f t="shared" si="338"/>
        <v>3.15</v>
      </c>
      <c r="AG478">
        <v>478</v>
      </c>
      <c r="AH478">
        <f t="shared" si="339"/>
        <v>477</v>
      </c>
      <c r="AI478">
        <f t="shared" si="340"/>
        <v>0.90879828326178913</v>
      </c>
      <c r="AJ478">
        <f t="shared" si="341"/>
        <v>3.11</v>
      </c>
      <c r="AK478">
        <v>478</v>
      </c>
      <c r="AL478">
        <f t="shared" si="342"/>
        <v>477</v>
      </c>
      <c r="AM478">
        <f t="shared" si="343"/>
        <v>0.90879828326178913</v>
      </c>
      <c r="AN478">
        <f t="shared" si="344"/>
        <v>8.6</v>
      </c>
      <c r="AO478">
        <v>478</v>
      </c>
      <c r="AP478">
        <f t="shared" si="345"/>
        <v>477</v>
      </c>
      <c r="AQ478">
        <f t="shared" si="346"/>
        <v>0.90879828326178913</v>
      </c>
      <c r="AR478">
        <f t="shared" si="347"/>
        <v>70</v>
      </c>
      <c r="AS478">
        <v>478</v>
      </c>
      <c r="AT478">
        <f t="shared" si="348"/>
        <v>477</v>
      </c>
      <c r="AU478">
        <f t="shared" si="349"/>
        <v>0.90879828326178913</v>
      </c>
      <c r="AV478">
        <f t="shared" si="350"/>
        <v>4800</v>
      </c>
      <c r="AW478">
        <v>478</v>
      </c>
      <c r="AX478">
        <f t="shared" si="351"/>
        <v>477</v>
      </c>
      <c r="AY478">
        <f t="shared" si="352"/>
        <v>0.90879828326178913</v>
      </c>
      <c r="AZ478">
        <f t="shared" si="353"/>
        <v>19</v>
      </c>
      <c r="BA478">
        <v>478</v>
      </c>
      <c r="BB478">
        <f t="shared" si="354"/>
        <v>477</v>
      </c>
      <c r="BC478">
        <f t="shared" si="355"/>
        <v>0.90879828326178913</v>
      </c>
      <c r="BD478">
        <f t="shared" si="356"/>
        <v>25</v>
      </c>
      <c r="BE478">
        <v>478</v>
      </c>
      <c r="BF478">
        <f t="shared" si="357"/>
        <v>477</v>
      </c>
      <c r="BG478">
        <f t="shared" si="358"/>
        <v>0.90879828326178913</v>
      </c>
      <c r="BH478">
        <f t="shared" si="359"/>
        <v>7788</v>
      </c>
    </row>
    <row r="479" spans="1:60" x14ac:dyDescent="0.25">
      <c r="A479">
        <v>479</v>
      </c>
      <c r="B479">
        <f t="shared" si="315"/>
        <v>478</v>
      </c>
      <c r="C479">
        <f t="shared" si="316"/>
        <v>0.90808297567952878</v>
      </c>
      <c r="D479">
        <f t="shared" si="317"/>
        <v>2</v>
      </c>
      <c r="E479">
        <v>479</v>
      </c>
      <c r="F479">
        <f t="shared" si="318"/>
        <v>478</v>
      </c>
      <c r="G479">
        <f t="shared" si="319"/>
        <v>0.90808297567952878</v>
      </c>
      <c r="H479">
        <f t="shared" si="320"/>
        <v>102.4</v>
      </c>
      <c r="I479">
        <v>479</v>
      </c>
      <c r="J479">
        <f t="shared" si="321"/>
        <v>478</v>
      </c>
      <c r="K479">
        <f t="shared" si="322"/>
        <v>0.90808297567952878</v>
      </c>
      <c r="L479">
        <f t="shared" si="323"/>
        <v>183.1</v>
      </c>
      <c r="M479">
        <v>479</v>
      </c>
      <c r="N479">
        <f t="shared" si="324"/>
        <v>478</v>
      </c>
      <c r="O479">
        <f t="shared" si="325"/>
        <v>0.90808297567952878</v>
      </c>
      <c r="P479">
        <f t="shared" si="326"/>
        <v>66.900000000000006</v>
      </c>
      <c r="Q479">
        <v>479</v>
      </c>
      <c r="R479">
        <f t="shared" si="327"/>
        <v>478</v>
      </c>
      <c r="S479">
        <f t="shared" si="328"/>
        <v>0.90808297567952878</v>
      </c>
      <c r="T479">
        <f t="shared" si="329"/>
        <v>55.5</v>
      </c>
      <c r="U479">
        <v>479</v>
      </c>
      <c r="V479">
        <f t="shared" si="330"/>
        <v>478</v>
      </c>
      <c r="W479">
        <f t="shared" si="331"/>
        <v>0.90808297567952878</v>
      </c>
      <c r="X479">
        <f t="shared" si="332"/>
        <v>2935</v>
      </c>
      <c r="Y479">
        <v>479</v>
      </c>
      <c r="Z479">
        <f t="shared" si="333"/>
        <v>478</v>
      </c>
      <c r="AA479">
        <f t="shared" si="334"/>
        <v>0.90808297567952878</v>
      </c>
      <c r="AB479">
        <f t="shared" si="335"/>
        <v>141</v>
      </c>
      <c r="AC479">
        <v>479</v>
      </c>
      <c r="AD479">
        <f t="shared" si="336"/>
        <v>478</v>
      </c>
      <c r="AE479">
        <f t="shared" si="337"/>
        <v>0.90808297567952878</v>
      </c>
      <c r="AF479">
        <f t="shared" si="338"/>
        <v>3.58</v>
      </c>
      <c r="AG479">
        <v>479</v>
      </c>
      <c r="AH479">
        <f t="shared" si="339"/>
        <v>478</v>
      </c>
      <c r="AI479">
        <f t="shared" si="340"/>
        <v>0.90808297567952878</v>
      </c>
      <c r="AJ479">
        <f t="shared" si="341"/>
        <v>3.41</v>
      </c>
      <c r="AK479">
        <v>479</v>
      </c>
      <c r="AL479">
        <f t="shared" si="342"/>
        <v>478</v>
      </c>
      <c r="AM479">
        <f t="shared" si="343"/>
        <v>0.90808297567952878</v>
      </c>
      <c r="AN479">
        <f t="shared" si="344"/>
        <v>9.4</v>
      </c>
      <c r="AO479">
        <v>479</v>
      </c>
      <c r="AP479">
        <f t="shared" si="345"/>
        <v>478</v>
      </c>
      <c r="AQ479">
        <f t="shared" si="346"/>
        <v>0.90808297567952878</v>
      </c>
      <c r="AR479">
        <f t="shared" si="347"/>
        <v>116</v>
      </c>
      <c r="AS479">
        <v>479</v>
      </c>
      <c r="AT479">
        <f t="shared" si="348"/>
        <v>478</v>
      </c>
      <c r="AU479">
        <f t="shared" si="349"/>
        <v>0.90808297567952878</v>
      </c>
      <c r="AV479">
        <f t="shared" si="350"/>
        <v>5500</v>
      </c>
      <c r="AW479">
        <v>479</v>
      </c>
      <c r="AX479">
        <f t="shared" si="351"/>
        <v>478</v>
      </c>
      <c r="AY479">
        <f t="shared" si="352"/>
        <v>0.90808297567952878</v>
      </c>
      <c r="AZ479">
        <f t="shared" si="353"/>
        <v>30</v>
      </c>
      <c r="BA479">
        <v>479</v>
      </c>
      <c r="BB479">
        <f t="shared" si="354"/>
        <v>478</v>
      </c>
      <c r="BC479">
        <f t="shared" si="355"/>
        <v>0.90808297567952878</v>
      </c>
      <c r="BD479">
        <f t="shared" si="356"/>
        <v>34</v>
      </c>
      <c r="BE479">
        <v>479</v>
      </c>
      <c r="BF479">
        <f t="shared" si="357"/>
        <v>478</v>
      </c>
      <c r="BG479">
        <f t="shared" si="358"/>
        <v>0.90808297567952878</v>
      </c>
      <c r="BH479">
        <f t="shared" si="359"/>
        <v>16503</v>
      </c>
    </row>
    <row r="480" spans="1:60" x14ac:dyDescent="0.25">
      <c r="A480">
        <v>480</v>
      </c>
      <c r="B480">
        <f t="shared" si="315"/>
        <v>479</v>
      </c>
      <c r="C480">
        <f t="shared" si="316"/>
        <v>0.90736766809726843</v>
      </c>
      <c r="D480">
        <f t="shared" si="317"/>
        <v>0</v>
      </c>
      <c r="E480">
        <v>480</v>
      </c>
      <c r="F480">
        <f t="shared" si="318"/>
        <v>479</v>
      </c>
      <c r="G480">
        <f t="shared" si="319"/>
        <v>0.90736766809726843</v>
      </c>
      <c r="H480">
        <f t="shared" si="320"/>
        <v>94.5</v>
      </c>
      <c r="I480">
        <v>480</v>
      </c>
      <c r="J480">
        <f t="shared" si="321"/>
        <v>479</v>
      </c>
      <c r="K480">
        <f t="shared" si="322"/>
        <v>0.90736766809726843</v>
      </c>
      <c r="L480">
        <f t="shared" si="323"/>
        <v>166.3</v>
      </c>
      <c r="M480">
        <v>480</v>
      </c>
      <c r="N480">
        <f t="shared" si="324"/>
        <v>479</v>
      </c>
      <c r="O480">
        <f t="shared" si="325"/>
        <v>0.90736766809726843</v>
      </c>
      <c r="P480">
        <f t="shared" si="326"/>
        <v>64.099999999999994</v>
      </c>
      <c r="Q480">
        <v>480</v>
      </c>
      <c r="R480">
        <f t="shared" si="327"/>
        <v>479</v>
      </c>
      <c r="S480">
        <f t="shared" si="328"/>
        <v>0.90736766809726843</v>
      </c>
      <c r="T480">
        <f t="shared" si="329"/>
        <v>52</v>
      </c>
      <c r="U480">
        <v>480</v>
      </c>
      <c r="V480">
        <f t="shared" si="330"/>
        <v>479</v>
      </c>
      <c r="W480">
        <f t="shared" si="331"/>
        <v>0.90736766809726843</v>
      </c>
      <c r="X480">
        <f t="shared" si="332"/>
        <v>2145</v>
      </c>
      <c r="Y480">
        <v>480</v>
      </c>
      <c r="Z480">
        <f t="shared" si="333"/>
        <v>479</v>
      </c>
      <c r="AA480">
        <f t="shared" si="334"/>
        <v>0.90736766809726843</v>
      </c>
      <c r="AB480">
        <f t="shared" si="335"/>
        <v>97</v>
      </c>
      <c r="AC480">
        <v>480</v>
      </c>
      <c r="AD480">
        <f t="shared" si="336"/>
        <v>479</v>
      </c>
      <c r="AE480">
        <f t="shared" si="337"/>
        <v>0.90736766809726843</v>
      </c>
      <c r="AF480">
        <f t="shared" si="338"/>
        <v>3.15</v>
      </c>
      <c r="AG480">
        <v>480</v>
      </c>
      <c r="AH480">
        <f t="shared" si="339"/>
        <v>479</v>
      </c>
      <c r="AI480">
        <f t="shared" si="340"/>
        <v>0.90736766809726843</v>
      </c>
      <c r="AJ480">
        <f t="shared" si="341"/>
        <v>3.11</v>
      </c>
      <c r="AK480">
        <v>480</v>
      </c>
      <c r="AL480">
        <f t="shared" si="342"/>
        <v>479</v>
      </c>
      <c r="AM480">
        <f t="shared" si="343"/>
        <v>0.90736766809726843</v>
      </c>
      <c r="AN480">
        <f t="shared" si="344"/>
        <v>8.6</v>
      </c>
      <c r="AO480">
        <v>480</v>
      </c>
      <c r="AP480">
        <f t="shared" si="345"/>
        <v>479</v>
      </c>
      <c r="AQ480">
        <f t="shared" si="346"/>
        <v>0.90736766809726843</v>
      </c>
      <c r="AR480">
        <f t="shared" si="347"/>
        <v>70</v>
      </c>
      <c r="AS480">
        <v>480</v>
      </c>
      <c r="AT480">
        <f t="shared" si="348"/>
        <v>479</v>
      </c>
      <c r="AU480">
        <f t="shared" si="349"/>
        <v>0.90736766809726843</v>
      </c>
      <c r="AV480">
        <f t="shared" si="350"/>
        <v>4800</v>
      </c>
      <c r="AW480">
        <v>480</v>
      </c>
      <c r="AX480">
        <f t="shared" si="351"/>
        <v>479</v>
      </c>
      <c r="AY480">
        <f t="shared" si="352"/>
        <v>0.90736766809726843</v>
      </c>
      <c r="AZ480">
        <f t="shared" si="353"/>
        <v>19</v>
      </c>
      <c r="BA480">
        <v>480</v>
      </c>
      <c r="BB480">
        <f t="shared" si="354"/>
        <v>479</v>
      </c>
      <c r="BC480">
        <f t="shared" si="355"/>
        <v>0.90736766809726843</v>
      </c>
      <c r="BD480">
        <f t="shared" si="356"/>
        <v>25</v>
      </c>
      <c r="BE480">
        <v>480</v>
      </c>
      <c r="BF480">
        <f t="shared" si="357"/>
        <v>479</v>
      </c>
      <c r="BG480">
        <f t="shared" si="358"/>
        <v>0.90736766809726843</v>
      </c>
      <c r="BH480">
        <f t="shared" si="359"/>
        <v>7788</v>
      </c>
    </row>
    <row r="481" spans="1:60" x14ac:dyDescent="0.25">
      <c r="A481">
        <v>481</v>
      </c>
      <c r="B481">
        <f t="shared" si="315"/>
        <v>480</v>
      </c>
      <c r="C481">
        <f t="shared" si="316"/>
        <v>0.90665236051500797</v>
      </c>
      <c r="D481">
        <f t="shared" si="317"/>
        <v>2</v>
      </c>
      <c r="E481">
        <v>481</v>
      </c>
      <c r="F481">
        <f t="shared" si="318"/>
        <v>480</v>
      </c>
      <c r="G481">
        <f t="shared" si="319"/>
        <v>0.90665236051500797</v>
      </c>
      <c r="H481">
        <f t="shared" si="320"/>
        <v>102.4</v>
      </c>
      <c r="I481">
        <v>481</v>
      </c>
      <c r="J481">
        <f t="shared" si="321"/>
        <v>480</v>
      </c>
      <c r="K481">
        <f t="shared" si="322"/>
        <v>0.90665236051500797</v>
      </c>
      <c r="L481">
        <f t="shared" si="323"/>
        <v>183.1</v>
      </c>
      <c r="M481">
        <v>481</v>
      </c>
      <c r="N481">
        <f t="shared" si="324"/>
        <v>480</v>
      </c>
      <c r="O481">
        <f t="shared" si="325"/>
        <v>0.90665236051500797</v>
      </c>
      <c r="P481">
        <f t="shared" si="326"/>
        <v>66.900000000000006</v>
      </c>
      <c r="Q481">
        <v>481</v>
      </c>
      <c r="R481">
        <f t="shared" si="327"/>
        <v>480</v>
      </c>
      <c r="S481">
        <f t="shared" si="328"/>
        <v>0.90665236051500797</v>
      </c>
      <c r="T481">
        <f t="shared" si="329"/>
        <v>55.5</v>
      </c>
      <c r="U481">
        <v>481</v>
      </c>
      <c r="V481">
        <f t="shared" si="330"/>
        <v>480</v>
      </c>
      <c r="W481">
        <f t="shared" si="331"/>
        <v>0.90665236051500797</v>
      </c>
      <c r="X481">
        <f t="shared" si="332"/>
        <v>2935</v>
      </c>
      <c r="Y481">
        <v>481</v>
      </c>
      <c r="Z481">
        <f t="shared" si="333"/>
        <v>480</v>
      </c>
      <c r="AA481">
        <f t="shared" si="334"/>
        <v>0.90665236051500797</v>
      </c>
      <c r="AB481">
        <f t="shared" si="335"/>
        <v>141</v>
      </c>
      <c r="AC481">
        <v>481</v>
      </c>
      <c r="AD481">
        <f t="shared" si="336"/>
        <v>480</v>
      </c>
      <c r="AE481">
        <f t="shared" si="337"/>
        <v>0.90665236051500797</v>
      </c>
      <c r="AF481">
        <f t="shared" si="338"/>
        <v>3.58</v>
      </c>
      <c r="AG481">
        <v>481</v>
      </c>
      <c r="AH481">
        <f t="shared" si="339"/>
        <v>480</v>
      </c>
      <c r="AI481">
        <f t="shared" si="340"/>
        <v>0.90665236051500797</v>
      </c>
      <c r="AJ481">
        <f t="shared" si="341"/>
        <v>3.41</v>
      </c>
      <c r="AK481">
        <v>481</v>
      </c>
      <c r="AL481">
        <f t="shared" si="342"/>
        <v>480</v>
      </c>
      <c r="AM481">
        <f t="shared" si="343"/>
        <v>0.90665236051500797</v>
      </c>
      <c r="AN481">
        <f t="shared" si="344"/>
        <v>9.4</v>
      </c>
      <c r="AO481">
        <v>481</v>
      </c>
      <c r="AP481">
        <f t="shared" si="345"/>
        <v>480</v>
      </c>
      <c r="AQ481">
        <f t="shared" si="346"/>
        <v>0.90665236051500797</v>
      </c>
      <c r="AR481">
        <f t="shared" si="347"/>
        <v>116</v>
      </c>
      <c r="AS481">
        <v>481</v>
      </c>
      <c r="AT481">
        <f t="shared" si="348"/>
        <v>480</v>
      </c>
      <c r="AU481">
        <f t="shared" si="349"/>
        <v>0.90665236051500797</v>
      </c>
      <c r="AV481">
        <f t="shared" si="350"/>
        <v>5500</v>
      </c>
      <c r="AW481">
        <v>481</v>
      </c>
      <c r="AX481">
        <f t="shared" si="351"/>
        <v>480</v>
      </c>
      <c r="AY481">
        <f t="shared" si="352"/>
        <v>0.90665236051500797</v>
      </c>
      <c r="AZ481">
        <f t="shared" si="353"/>
        <v>30</v>
      </c>
      <c r="BA481">
        <v>481</v>
      </c>
      <c r="BB481">
        <f t="shared" si="354"/>
        <v>480</v>
      </c>
      <c r="BC481">
        <f t="shared" si="355"/>
        <v>0.90665236051500797</v>
      </c>
      <c r="BD481">
        <f t="shared" si="356"/>
        <v>34</v>
      </c>
      <c r="BE481">
        <v>481</v>
      </c>
      <c r="BF481">
        <f t="shared" si="357"/>
        <v>480</v>
      </c>
      <c r="BG481">
        <f t="shared" si="358"/>
        <v>0.90665236051500797</v>
      </c>
      <c r="BH481">
        <f t="shared" si="359"/>
        <v>16503</v>
      </c>
    </row>
    <row r="482" spans="1:60" x14ac:dyDescent="0.25">
      <c r="A482">
        <v>482</v>
      </c>
      <c r="B482">
        <f t="shared" si="315"/>
        <v>481</v>
      </c>
      <c r="C482">
        <f t="shared" si="316"/>
        <v>0.90593705293274751</v>
      </c>
      <c r="D482">
        <f t="shared" si="317"/>
        <v>0</v>
      </c>
      <c r="E482">
        <v>482</v>
      </c>
      <c r="F482">
        <f t="shared" si="318"/>
        <v>481</v>
      </c>
      <c r="G482">
        <f t="shared" si="319"/>
        <v>0.90593705293274751</v>
      </c>
      <c r="H482">
        <f t="shared" si="320"/>
        <v>94.5</v>
      </c>
      <c r="I482">
        <v>482</v>
      </c>
      <c r="J482">
        <f t="shared" si="321"/>
        <v>481</v>
      </c>
      <c r="K482">
        <f t="shared" si="322"/>
        <v>0.90593705293274751</v>
      </c>
      <c r="L482">
        <f t="shared" si="323"/>
        <v>166.3</v>
      </c>
      <c r="M482">
        <v>482</v>
      </c>
      <c r="N482">
        <f t="shared" si="324"/>
        <v>481</v>
      </c>
      <c r="O482">
        <f t="shared" si="325"/>
        <v>0.90593705293274751</v>
      </c>
      <c r="P482">
        <f t="shared" si="326"/>
        <v>64.099999999999994</v>
      </c>
      <c r="Q482">
        <v>482</v>
      </c>
      <c r="R482">
        <f t="shared" si="327"/>
        <v>481</v>
      </c>
      <c r="S482">
        <f t="shared" si="328"/>
        <v>0.90593705293274751</v>
      </c>
      <c r="T482">
        <f t="shared" si="329"/>
        <v>52</v>
      </c>
      <c r="U482">
        <v>482</v>
      </c>
      <c r="V482">
        <f t="shared" si="330"/>
        <v>481</v>
      </c>
      <c r="W482">
        <f t="shared" si="331"/>
        <v>0.90593705293274751</v>
      </c>
      <c r="X482">
        <f t="shared" si="332"/>
        <v>2145</v>
      </c>
      <c r="Y482">
        <v>482</v>
      </c>
      <c r="Z482">
        <f t="shared" si="333"/>
        <v>481</v>
      </c>
      <c r="AA482">
        <f t="shared" si="334"/>
        <v>0.90593705293274751</v>
      </c>
      <c r="AB482">
        <f t="shared" si="335"/>
        <v>97</v>
      </c>
      <c r="AC482">
        <v>482</v>
      </c>
      <c r="AD482">
        <f t="shared" si="336"/>
        <v>481</v>
      </c>
      <c r="AE482">
        <f t="shared" si="337"/>
        <v>0.90593705293274751</v>
      </c>
      <c r="AF482">
        <f t="shared" si="338"/>
        <v>3.15</v>
      </c>
      <c r="AG482">
        <v>482</v>
      </c>
      <c r="AH482">
        <f t="shared" si="339"/>
        <v>481</v>
      </c>
      <c r="AI482">
        <f t="shared" si="340"/>
        <v>0.90593705293274751</v>
      </c>
      <c r="AJ482">
        <f t="shared" si="341"/>
        <v>3.11</v>
      </c>
      <c r="AK482">
        <v>482</v>
      </c>
      <c r="AL482">
        <f t="shared" si="342"/>
        <v>481</v>
      </c>
      <c r="AM482">
        <f t="shared" si="343"/>
        <v>0.90593705293274751</v>
      </c>
      <c r="AN482">
        <f t="shared" si="344"/>
        <v>8.6</v>
      </c>
      <c r="AO482">
        <v>482</v>
      </c>
      <c r="AP482">
        <f t="shared" si="345"/>
        <v>481</v>
      </c>
      <c r="AQ482">
        <f t="shared" si="346"/>
        <v>0.90593705293274751</v>
      </c>
      <c r="AR482">
        <f t="shared" si="347"/>
        <v>70</v>
      </c>
      <c r="AS482">
        <v>482</v>
      </c>
      <c r="AT482">
        <f t="shared" si="348"/>
        <v>481</v>
      </c>
      <c r="AU482">
        <f t="shared" si="349"/>
        <v>0.90593705293274751</v>
      </c>
      <c r="AV482">
        <f t="shared" si="350"/>
        <v>4800</v>
      </c>
      <c r="AW482">
        <v>482</v>
      </c>
      <c r="AX482">
        <f t="shared" si="351"/>
        <v>481</v>
      </c>
      <c r="AY482">
        <f t="shared" si="352"/>
        <v>0.90593705293274751</v>
      </c>
      <c r="AZ482">
        <f t="shared" si="353"/>
        <v>19</v>
      </c>
      <c r="BA482">
        <v>482</v>
      </c>
      <c r="BB482">
        <f t="shared" si="354"/>
        <v>481</v>
      </c>
      <c r="BC482">
        <f t="shared" si="355"/>
        <v>0.90593705293274751</v>
      </c>
      <c r="BD482">
        <f t="shared" si="356"/>
        <v>25</v>
      </c>
      <c r="BE482">
        <v>482</v>
      </c>
      <c r="BF482">
        <f t="shared" si="357"/>
        <v>481</v>
      </c>
      <c r="BG482">
        <f t="shared" si="358"/>
        <v>0.90593705293274751</v>
      </c>
      <c r="BH482">
        <f t="shared" si="359"/>
        <v>7788</v>
      </c>
    </row>
    <row r="483" spans="1:60" x14ac:dyDescent="0.25">
      <c r="A483">
        <v>483</v>
      </c>
      <c r="B483">
        <f t="shared" si="315"/>
        <v>482</v>
      </c>
      <c r="C483">
        <f t="shared" si="316"/>
        <v>0.90522174535048716</v>
      </c>
      <c r="D483">
        <f t="shared" si="317"/>
        <v>2</v>
      </c>
      <c r="E483">
        <v>483</v>
      </c>
      <c r="F483">
        <f t="shared" si="318"/>
        <v>482</v>
      </c>
      <c r="G483">
        <f t="shared" si="319"/>
        <v>0.90522174535048716</v>
      </c>
      <c r="H483">
        <f t="shared" si="320"/>
        <v>102.4</v>
      </c>
      <c r="I483">
        <v>483</v>
      </c>
      <c r="J483">
        <f t="shared" si="321"/>
        <v>482</v>
      </c>
      <c r="K483">
        <f t="shared" si="322"/>
        <v>0.90522174535048716</v>
      </c>
      <c r="L483">
        <f t="shared" si="323"/>
        <v>183.1</v>
      </c>
      <c r="M483">
        <v>483</v>
      </c>
      <c r="N483">
        <f t="shared" si="324"/>
        <v>482</v>
      </c>
      <c r="O483">
        <f t="shared" si="325"/>
        <v>0.90522174535048716</v>
      </c>
      <c r="P483">
        <f t="shared" si="326"/>
        <v>66.900000000000006</v>
      </c>
      <c r="Q483">
        <v>483</v>
      </c>
      <c r="R483">
        <f t="shared" si="327"/>
        <v>482</v>
      </c>
      <c r="S483">
        <f t="shared" si="328"/>
        <v>0.90522174535048716</v>
      </c>
      <c r="T483">
        <f t="shared" si="329"/>
        <v>55.5</v>
      </c>
      <c r="U483">
        <v>483</v>
      </c>
      <c r="V483">
        <f t="shared" si="330"/>
        <v>482</v>
      </c>
      <c r="W483">
        <f t="shared" si="331"/>
        <v>0.90522174535048716</v>
      </c>
      <c r="X483">
        <f t="shared" si="332"/>
        <v>2935</v>
      </c>
      <c r="Y483">
        <v>483</v>
      </c>
      <c r="Z483">
        <f t="shared" si="333"/>
        <v>482</v>
      </c>
      <c r="AA483">
        <f t="shared" si="334"/>
        <v>0.90522174535048716</v>
      </c>
      <c r="AB483">
        <f t="shared" si="335"/>
        <v>141</v>
      </c>
      <c r="AC483">
        <v>483</v>
      </c>
      <c r="AD483">
        <f t="shared" si="336"/>
        <v>482</v>
      </c>
      <c r="AE483">
        <f t="shared" si="337"/>
        <v>0.90522174535048716</v>
      </c>
      <c r="AF483">
        <f t="shared" si="338"/>
        <v>3.58</v>
      </c>
      <c r="AG483">
        <v>483</v>
      </c>
      <c r="AH483">
        <f t="shared" si="339"/>
        <v>482</v>
      </c>
      <c r="AI483">
        <f t="shared" si="340"/>
        <v>0.90522174535048716</v>
      </c>
      <c r="AJ483">
        <f t="shared" si="341"/>
        <v>3.41</v>
      </c>
      <c r="AK483">
        <v>483</v>
      </c>
      <c r="AL483">
        <f t="shared" si="342"/>
        <v>482</v>
      </c>
      <c r="AM483">
        <f t="shared" si="343"/>
        <v>0.90522174535048716</v>
      </c>
      <c r="AN483">
        <f t="shared" si="344"/>
        <v>9.4</v>
      </c>
      <c r="AO483">
        <v>483</v>
      </c>
      <c r="AP483">
        <f t="shared" si="345"/>
        <v>482</v>
      </c>
      <c r="AQ483">
        <f t="shared" si="346"/>
        <v>0.90522174535048716</v>
      </c>
      <c r="AR483">
        <f t="shared" si="347"/>
        <v>116</v>
      </c>
      <c r="AS483">
        <v>483</v>
      </c>
      <c r="AT483">
        <f t="shared" si="348"/>
        <v>482</v>
      </c>
      <c r="AU483">
        <f t="shared" si="349"/>
        <v>0.90522174535048716</v>
      </c>
      <c r="AV483">
        <f t="shared" si="350"/>
        <v>5500</v>
      </c>
      <c r="AW483">
        <v>483</v>
      </c>
      <c r="AX483">
        <f t="shared" si="351"/>
        <v>482</v>
      </c>
      <c r="AY483">
        <f t="shared" si="352"/>
        <v>0.90522174535048716</v>
      </c>
      <c r="AZ483">
        <f t="shared" si="353"/>
        <v>30</v>
      </c>
      <c r="BA483">
        <v>483</v>
      </c>
      <c r="BB483">
        <f t="shared" si="354"/>
        <v>482</v>
      </c>
      <c r="BC483">
        <f t="shared" si="355"/>
        <v>0.90522174535048716</v>
      </c>
      <c r="BD483">
        <f t="shared" si="356"/>
        <v>34</v>
      </c>
      <c r="BE483">
        <v>483</v>
      </c>
      <c r="BF483">
        <f t="shared" si="357"/>
        <v>482</v>
      </c>
      <c r="BG483">
        <f t="shared" si="358"/>
        <v>0.90522174535048716</v>
      </c>
      <c r="BH483">
        <f t="shared" si="359"/>
        <v>16503</v>
      </c>
    </row>
    <row r="484" spans="1:60" x14ac:dyDescent="0.25">
      <c r="A484">
        <v>484</v>
      </c>
      <c r="B484">
        <f t="shared" si="315"/>
        <v>483</v>
      </c>
      <c r="C484">
        <f t="shared" si="316"/>
        <v>0.90450643776822681</v>
      </c>
      <c r="D484">
        <f t="shared" si="317"/>
        <v>0</v>
      </c>
      <c r="E484">
        <v>484</v>
      </c>
      <c r="F484">
        <f t="shared" si="318"/>
        <v>483</v>
      </c>
      <c r="G484">
        <f t="shared" si="319"/>
        <v>0.90450643776822681</v>
      </c>
      <c r="H484">
        <f t="shared" si="320"/>
        <v>94.5</v>
      </c>
      <c r="I484">
        <v>484</v>
      </c>
      <c r="J484">
        <f t="shared" si="321"/>
        <v>483</v>
      </c>
      <c r="K484">
        <f t="shared" si="322"/>
        <v>0.90450643776822681</v>
      </c>
      <c r="L484">
        <f t="shared" si="323"/>
        <v>166.3</v>
      </c>
      <c r="M484">
        <v>484</v>
      </c>
      <c r="N484">
        <f t="shared" si="324"/>
        <v>483</v>
      </c>
      <c r="O484">
        <f t="shared" si="325"/>
        <v>0.90450643776822681</v>
      </c>
      <c r="P484">
        <f t="shared" si="326"/>
        <v>64.099999999999994</v>
      </c>
      <c r="Q484">
        <v>484</v>
      </c>
      <c r="R484">
        <f t="shared" si="327"/>
        <v>483</v>
      </c>
      <c r="S484">
        <f t="shared" si="328"/>
        <v>0.90450643776822681</v>
      </c>
      <c r="T484">
        <f t="shared" si="329"/>
        <v>52</v>
      </c>
      <c r="U484">
        <v>484</v>
      </c>
      <c r="V484">
        <f t="shared" si="330"/>
        <v>483</v>
      </c>
      <c r="W484">
        <f t="shared" si="331"/>
        <v>0.90450643776822681</v>
      </c>
      <c r="X484">
        <f t="shared" si="332"/>
        <v>2145</v>
      </c>
      <c r="Y484">
        <v>484</v>
      </c>
      <c r="Z484">
        <f t="shared" si="333"/>
        <v>483</v>
      </c>
      <c r="AA484">
        <f t="shared" si="334"/>
        <v>0.90450643776822681</v>
      </c>
      <c r="AB484">
        <f t="shared" si="335"/>
        <v>97</v>
      </c>
      <c r="AC484">
        <v>484</v>
      </c>
      <c r="AD484">
        <f t="shared" si="336"/>
        <v>483</v>
      </c>
      <c r="AE484">
        <f t="shared" si="337"/>
        <v>0.90450643776822681</v>
      </c>
      <c r="AF484">
        <f t="shared" si="338"/>
        <v>3.15</v>
      </c>
      <c r="AG484">
        <v>484</v>
      </c>
      <c r="AH484">
        <f t="shared" si="339"/>
        <v>483</v>
      </c>
      <c r="AI484">
        <f t="shared" si="340"/>
        <v>0.90450643776822681</v>
      </c>
      <c r="AJ484">
        <f t="shared" si="341"/>
        <v>3.11</v>
      </c>
      <c r="AK484">
        <v>484</v>
      </c>
      <c r="AL484">
        <f t="shared" si="342"/>
        <v>483</v>
      </c>
      <c r="AM484">
        <f t="shared" si="343"/>
        <v>0.90450643776822681</v>
      </c>
      <c r="AN484">
        <f t="shared" si="344"/>
        <v>8.6</v>
      </c>
      <c r="AO484">
        <v>484</v>
      </c>
      <c r="AP484">
        <f t="shared" si="345"/>
        <v>483</v>
      </c>
      <c r="AQ484">
        <f t="shared" si="346"/>
        <v>0.90450643776822681</v>
      </c>
      <c r="AR484">
        <f t="shared" si="347"/>
        <v>70</v>
      </c>
      <c r="AS484">
        <v>484</v>
      </c>
      <c r="AT484">
        <f t="shared" si="348"/>
        <v>483</v>
      </c>
      <c r="AU484">
        <f t="shared" si="349"/>
        <v>0.90450643776822681</v>
      </c>
      <c r="AV484">
        <f t="shared" si="350"/>
        <v>4800</v>
      </c>
      <c r="AW484">
        <v>484</v>
      </c>
      <c r="AX484">
        <f t="shared" si="351"/>
        <v>483</v>
      </c>
      <c r="AY484">
        <f t="shared" si="352"/>
        <v>0.90450643776822681</v>
      </c>
      <c r="AZ484">
        <f t="shared" si="353"/>
        <v>19</v>
      </c>
      <c r="BA484">
        <v>484</v>
      </c>
      <c r="BB484">
        <f t="shared" si="354"/>
        <v>483</v>
      </c>
      <c r="BC484">
        <f t="shared" si="355"/>
        <v>0.90450643776822681</v>
      </c>
      <c r="BD484">
        <f t="shared" si="356"/>
        <v>25</v>
      </c>
      <c r="BE484">
        <v>484</v>
      </c>
      <c r="BF484">
        <f t="shared" si="357"/>
        <v>483</v>
      </c>
      <c r="BG484">
        <f t="shared" si="358"/>
        <v>0.90450643776822681</v>
      </c>
      <c r="BH484">
        <f t="shared" si="359"/>
        <v>7788</v>
      </c>
    </row>
    <row r="485" spans="1:60" x14ac:dyDescent="0.25">
      <c r="A485">
        <v>485</v>
      </c>
      <c r="B485">
        <f t="shared" si="315"/>
        <v>484</v>
      </c>
      <c r="C485">
        <f t="shared" si="316"/>
        <v>0.90379113018596646</v>
      </c>
      <c r="D485">
        <f t="shared" si="317"/>
        <v>2</v>
      </c>
      <c r="E485">
        <v>485</v>
      </c>
      <c r="F485">
        <f t="shared" si="318"/>
        <v>484</v>
      </c>
      <c r="G485">
        <f t="shared" si="319"/>
        <v>0.90379113018596646</v>
      </c>
      <c r="H485">
        <f t="shared" si="320"/>
        <v>102.4</v>
      </c>
      <c r="I485">
        <v>485</v>
      </c>
      <c r="J485">
        <f t="shared" si="321"/>
        <v>484</v>
      </c>
      <c r="K485">
        <f t="shared" si="322"/>
        <v>0.90379113018596646</v>
      </c>
      <c r="L485">
        <f t="shared" si="323"/>
        <v>183.1</v>
      </c>
      <c r="M485">
        <v>485</v>
      </c>
      <c r="N485">
        <f t="shared" si="324"/>
        <v>484</v>
      </c>
      <c r="O485">
        <f t="shared" si="325"/>
        <v>0.90379113018596646</v>
      </c>
      <c r="P485">
        <f t="shared" si="326"/>
        <v>66.900000000000006</v>
      </c>
      <c r="Q485">
        <v>485</v>
      </c>
      <c r="R485">
        <f t="shared" si="327"/>
        <v>484</v>
      </c>
      <c r="S485">
        <f t="shared" si="328"/>
        <v>0.90379113018596646</v>
      </c>
      <c r="T485">
        <f t="shared" si="329"/>
        <v>55.5</v>
      </c>
      <c r="U485">
        <v>485</v>
      </c>
      <c r="V485">
        <f t="shared" si="330"/>
        <v>484</v>
      </c>
      <c r="W485">
        <f t="shared" si="331"/>
        <v>0.90379113018596646</v>
      </c>
      <c r="X485">
        <f t="shared" si="332"/>
        <v>2935</v>
      </c>
      <c r="Y485">
        <v>485</v>
      </c>
      <c r="Z485">
        <f t="shared" si="333"/>
        <v>484</v>
      </c>
      <c r="AA485">
        <f t="shared" si="334"/>
        <v>0.90379113018596646</v>
      </c>
      <c r="AB485">
        <f t="shared" si="335"/>
        <v>141</v>
      </c>
      <c r="AC485">
        <v>485</v>
      </c>
      <c r="AD485">
        <f t="shared" si="336"/>
        <v>484</v>
      </c>
      <c r="AE485">
        <f t="shared" si="337"/>
        <v>0.90379113018596646</v>
      </c>
      <c r="AF485">
        <f t="shared" si="338"/>
        <v>3.58</v>
      </c>
      <c r="AG485">
        <v>485</v>
      </c>
      <c r="AH485">
        <f t="shared" si="339"/>
        <v>484</v>
      </c>
      <c r="AI485">
        <f t="shared" si="340"/>
        <v>0.90379113018596646</v>
      </c>
      <c r="AJ485">
        <f t="shared" si="341"/>
        <v>3.41</v>
      </c>
      <c r="AK485">
        <v>485</v>
      </c>
      <c r="AL485">
        <f t="shared" si="342"/>
        <v>484</v>
      </c>
      <c r="AM485">
        <f t="shared" si="343"/>
        <v>0.90379113018596646</v>
      </c>
      <c r="AN485">
        <f t="shared" si="344"/>
        <v>9.4</v>
      </c>
      <c r="AO485">
        <v>485</v>
      </c>
      <c r="AP485">
        <f t="shared" si="345"/>
        <v>484</v>
      </c>
      <c r="AQ485">
        <f t="shared" si="346"/>
        <v>0.90379113018596646</v>
      </c>
      <c r="AR485">
        <f t="shared" si="347"/>
        <v>116</v>
      </c>
      <c r="AS485">
        <v>485</v>
      </c>
      <c r="AT485">
        <f t="shared" si="348"/>
        <v>484</v>
      </c>
      <c r="AU485">
        <f t="shared" si="349"/>
        <v>0.90379113018596646</v>
      </c>
      <c r="AV485">
        <f t="shared" si="350"/>
        <v>5500</v>
      </c>
      <c r="AW485">
        <v>485</v>
      </c>
      <c r="AX485">
        <f t="shared" si="351"/>
        <v>484</v>
      </c>
      <c r="AY485">
        <f t="shared" si="352"/>
        <v>0.90379113018596646</v>
      </c>
      <c r="AZ485">
        <f t="shared" si="353"/>
        <v>30</v>
      </c>
      <c r="BA485">
        <v>485</v>
      </c>
      <c r="BB485">
        <f t="shared" si="354"/>
        <v>484</v>
      </c>
      <c r="BC485">
        <f t="shared" si="355"/>
        <v>0.90379113018596646</v>
      </c>
      <c r="BD485">
        <f t="shared" si="356"/>
        <v>34</v>
      </c>
      <c r="BE485">
        <v>485</v>
      </c>
      <c r="BF485">
        <f t="shared" si="357"/>
        <v>484</v>
      </c>
      <c r="BG485">
        <f t="shared" si="358"/>
        <v>0.90379113018596646</v>
      </c>
      <c r="BH485">
        <f t="shared" si="359"/>
        <v>16503</v>
      </c>
    </row>
    <row r="486" spans="1:60" x14ac:dyDescent="0.25">
      <c r="A486">
        <v>486</v>
      </c>
      <c r="B486">
        <f t="shared" si="315"/>
        <v>485</v>
      </c>
      <c r="C486">
        <f t="shared" si="316"/>
        <v>0.903075822603706</v>
      </c>
      <c r="D486">
        <f t="shared" si="317"/>
        <v>0</v>
      </c>
      <c r="E486">
        <v>486</v>
      </c>
      <c r="F486">
        <f t="shared" si="318"/>
        <v>485</v>
      </c>
      <c r="G486">
        <f t="shared" si="319"/>
        <v>0.903075822603706</v>
      </c>
      <c r="H486">
        <f t="shared" si="320"/>
        <v>94.5</v>
      </c>
      <c r="I486">
        <v>486</v>
      </c>
      <c r="J486">
        <f t="shared" si="321"/>
        <v>485</v>
      </c>
      <c r="K486">
        <f t="shared" si="322"/>
        <v>0.903075822603706</v>
      </c>
      <c r="L486">
        <f t="shared" si="323"/>
        <v>166.3</v>
      </c>
      <c r="M486">
        <v>486</v>
      </c>
      <c r="N486">
        <f t="shared" si="324"/>
        <v>485</v>
      </c>
      <c r="O486">
        <f t="shared" si="325"/>
        <v>0.903075822603706</v>
      </c>
      <c r="P486">
        <f t="shared" si="326"/>
        <v>64.099999999999994</v>
      </c>
      <c r="Q486">
        <v>486</v>
      </c>
      <c r="R486">
        <f t="shared" si="327"/>
        <v>485</v>
      </c>
      <c r="S486">
        <f t="shared" si="328"/>
        <v>0.903075822603706</v>
      </c>
      <c r="T486">
        <f t="shared" si="329"/>
        <v>52</v>
      </c>
      <c r="U486">
        <v>486</v>
      </c>
      <c r="V486">
        <f t="shared" si="330"/>
        <v>485</v>
      </c>
      <c r="W486">
        <f t="shared" si="331"/>
        <v>0.903075822603706</v>
      </c>
      <c r="X486">
        <f t="shared" si="332"/>
        <v>2145</v>
      </c>
      <c r="Y486">
        <v>486</v>
      </c>
      <c r="Z486">
        <f t="shared" si="333"/>
        <v>485</v>
      </c>
      <c r="AA486">
        <f t="shared" si="334"/>
        <v>0.903075822603706</v>
      </c>
      <c r="AB486">
        <f t="shared" si="335"/>
        <v>97</v>
      </c>
      <c r="AC486">
        <v>486</v>
      </c>
      <c r="AD486">
        <f t="shared" si="336"/>
        <v>485</v>
      </c>
      <c r="AE486">
        <f t="shared" si="337"/>
        <v>0.903075822603706</v>
      </c>
      <c r="AF486">
        <f t="shared" si="338"/>
        <v>3.15</v>
      </c>
      <c r="AG486">
        <v>486</v>
      </c>
      <c r="AH486">
        <f t="shared" si="339"/>
        <v>485</v>
      </c>
      <c r="AI486">
        <f t="shared" si="340"/>
        <v>0.903075822603706</v>
      </c>
      <c r="AJ486">
        <f t="shared" si="341"/>
        <v>3.11</v>
      </c>
      <c r="AK486">
        <v>486</v>
      </c>
      <c r="AL486">
        <f t="shared" si="342"/>
        <v>485</v>
      </c>
      <c r="AM486">
        <f t="shared" si="343"/>
        <v>0.903075822603706</v>
      </c>
      <c r="AN486">
        <f t="shared" si="344"/>
        <v>8.6</v>
      </c>
      <c r="AO486">
        <v>486</v>
      </c>
      <c r="AP486">
        <f t="shared" si="345"/>
        <v>485</v>
      </c>
      <c r="AQ486">
        <f t="shared" si="346"/>
        <v>0.903075822603706</v>
      </c>
      <c r="AR486">
        <f t="shared" si="347"/>
        <v>70</v>
      </c>
      <c r="AS486">
        <v>486</v>
      </c>
      <c r="AT486">
        <f t="shared" si="348"/>
        <v>485</v>
      </c>
      <c r="AU486">
        <f t="shared" si="349"/>
        <v>0.903075822603706</v>
      </c>
      <c r="AV486">
        <f t="shared" si="350"/>
        <v>4800</v>
      </c>
      <c r="AW486">
        <v>486</v>
      </c>
      <c r="AX486">
        <f t="shared" si="351"/>
        <v>485</v>
      </c>
      <c r="AY486">
        <f t="shared" si="352"/>
        <v>0.903075822603706</v>
      </c>
      <c r="AZ486">
        <f t="shared" si="353"/>
        <v>19</v>
      </c>
      <c r="BA486">
        <v>486</v>
      </c>
      <c r="BB486">
        <f t="shared" si="354"/>
        <v>485</v>
      </c>
      <c r="BC486">
        <f t="shared" si="355"/>
        <v>0.903075822603706</v>
      </c>
      <c r="BD486">
        <f t="shared" si="356"/>
        <v>25</v>
      </c>
      <c r="BE486">
        <v>486</v>
      </c>
      <c r="BF486">
        <f t="shared" si="357"/>
        <v>485</v>
      </c>
      <c r="BG486">
        <f t="shared" si="358"/>
        <v>0.903075822603706</v>
      </c>
      <c r="BH486">
        <f t="shared" si="359"/>
        <v>7788</v>
      </c>
    </row>
    <row r="487" spans="1:60" x14ac:dyDescent="0.25">
      <c r="A487">
        <v>487</v>
      </c>
      <c r="B487">
        <f t="shared" si="315"/>
        <v>486</v>
      </c>
      <c r="C487">
        <f t="shared" si="316"/>
        <v>0.90236051502144554</v>
      </c>
      <c r="D487">
        <f t="shared" si="317"/>
        <v>2</v>
      </c>
      <c r="E487">
        <v>487</v>
      </c>
      <c r="F487">
        <f t="shared" si="318"/>
        <v>486</v>
      </c>
      <c r="G487">
        <f t="shared" si="319"/>
        <v>0.90236051502144554</v>
      </c>
      <c r="H487">
        <f t="shared" si="320"/>
        <v>102.4</v>
      </c>
      <c r="I487">
        <v>487</v>
      </c>
      <c r="J487">
        <f t="shared" si="321"/>
        <v>486</v>
      </c>
      <c r="K487">
        <f t="shared" si="322"/>
        <v>0.90236051502144554</v>
      </c>
      <c r="L487">
        <f t="shared" si="323"/>
        <v>183.1</v>
      </c>
      <c r="M487">
        <v>487</v>
      </c>
      <c r="N487">
        <f t="shared" si="324"/>
        <v>486</v>
      </c>
      <c r="O487">
        <f t="shared" si="325"/>
        <v>0.90236051502144554</v>
      </c>
      <c r="P487">
        <f t="shared" si="326"/>
        <v>66.900000000000006</v>
      </c>
      <c r="Q487">
        <v>487</v>
      </c>
      <c r="R487">
        <f t="shared" si="327"/>
        <v>486</v>
      </c>
      <c r="S487">
        <f t="shared" si="328"/>
        <v>0.90236051502144554</v>
      </c>
      <c r="T487">
        <f t="shared" si="329"/>
        <v>55.5</v>
      </c>
      <c r="U487">
        <v>487</v>
      </c>
      <c r="V487">
        <f t="shared" si="330"/>
        <v>486</v>
      </c>
      <c r="W487">
        <f t="shared" si="331"/>
        <v>0.90236051502144554</v>
      </c>
      <c r="X487">
        <f t="shared" si="332"/>
        <v>2935</v>
      </c>
      <c r="Y487">
        <v>487</v>
      </c>
      <c r="Z487">
        <f t="shared" si="333"/>
        <v>486</v>
      </c>
      <c r="AA487">
        <f t="shared" si="334"/>
        <v>0.90236051502144554</v>
      </c>
      <c r="AB487">
        <f t="shared" si="335"/>
        <v>141</v>
      </c>
      <c r="AC487">
        <v>487</v>
      </c>
      <c r="AD487">
        <f t="shared" si="336"/>
        <v>486</v>
      </c>
      <c r="AE487">
        <f t="shared" si="337"/>
        <v>0.90236051502144554</v>
      </c>
      <c r="AF487">
        <f t="shared" si="338"/>
        <v>3.58</v>
      </c>
      <c r="AG487">
        <v>487</v>
      </c>
      <c r="AH487">
        <f t="shared" si="339"/>
        <v>486</v>
      </c>
      <c r="AI487">
        <f t="shared" si="340"/>
        <v>0.90236051502144554</v>
      </c>
      <c r="AJ487">
        <f t="shared" si="341"/>
        <v>3.41</v>
      </c>
      <c r="AK487">
        <v>487</v>
      </c>
      <c r="AL487">
        <f t="shared" si="342"/>
        <v>486</v>
      </c>
      <c r="AM487">
        <f t="shared" si="343"/>
        <v>0.90236051502144554</v>
      </c>
      <c r="AN487">
        <f t="shared" si="344"/>
        <v>9.4</v>
      </c>
      <c r="AO487">
        <v>487</v>
      </c>
      <c r="AP487">
        <f t="shared" si="345"/>
        <v>486</v>
      </c>
      <c r="AQ487">
        <f t="shared" si="346"/>
        <v>0.90236051502144554</v>
      </c>
      <c r="AR487">
        <f t="shared" si="347"/>
        <v>116</v>
      </c>
      <c r="AS487">
        <v>487</v>
      </c>
      <c r="AT487">
        <f t="shared" si="348"/>
        <v>486</v>
      </c>
      <c r="AU487">
        <f t="shared" si="349"/>
        <v>0.90236051502144554</v>
      </c>
      <c r="AV487">
        <f t="shared" si="350"/>
        <v>5500</v>
      </c>
      <c r="AW487">
        <v>487</v>
      </c>
      <c r="AX487">
        <f t="shared" si="351"/>
        <v>486</v>
      </c>
      <c r="AY487">
        <f t="shared" si="352"/>
        <v>0.90236051502144554</v>
      </c>
      <c r="AZ487">
        <f t="shared" si="353"/>
        <v>30</v>
      </c>
      <c r="BA487">
        <v>487</v>
      </c>
      <c r="BB487">
        <f t="shared" si="354"/>
        <v>486</v>
      </c>
      <c r="BC487">
        <f t="shared" si="355"/>
        <v>0.90236051502144554</v>
      </c>
      <c r="BD487">
        <f t="shared" si="356"/>
        <v>34</v>
      </c>
      <c r="BE487">
        <v>487</v>
      </c>
      <c r="BF487">
        <f t="shared" si="357"/>
        <v>486</v>
      </c>
      <c r="BG487">
        <f t="shared" si="358"/>
        <v>0.90236051502144554</v>
      </c>
      <c r="BH487">
        <f t="shared" si="359"/>
        <v>16503</v>
      </c>
    </row>
    <row r="488" spans="1:60" x14ac:dyDescent="0.25">
      <c r="A488">
        <v>488</v>
      </c>
      <c r="B488">
        <f t="shared" si="315"/>
        <v>487</v>
      </c>
      <c r="C488">
        <f t="shared" si="316"/>
        <v>0.90164520743918519</v>
      </c>
      <c r="D488">
        <f t="shared" si="317"/>
        <v>0</v>
      </c>
      <c r="E488">
        <v>488</v>
      </c>
      <c r="F488">
        <f t="shared" si="318"/>
        <v>487</v>
      </c>
      <c r="G488">
        <f t="shared" si="319"/>
        <v>0.90164520743918519</v>
      </c>
      <c r="H488">
        <f t="shared" si="320"/>
        <v>94.5</v>
      </c>
      <c r="I488">
        <v>488</v>
      </c>
      <c r="J488">
        <f t="shared" si="321"/>
        <v>487</v>
      </c>
      <c r="K488">
        <f t="shared" si="322"/>
        <v>0.90164520743918519</v>
      </c>
      <c r="L488">
        <f t="shared" si="323"/>
        <v>166.3</v>
      </c>
      <c r="M488">
        <v>488</v>
      </c>
      <c r="N488">
        <f t="shared" si="324"/>
        <v>487</v>
      </c>
      <c r="O488">
        <f t="shared" si="325"/>
        <v>0.90164520743918519</v>
      </c>
      <c r="P488">
        <f t="shared" si="326"/>
        <v>64.099999999999994</v>
      </c>
      <c r="Q488">
        <v>488</v>
      </c>
      <c r="R488">
        <f t="shared" si="327"/>
        <v>487</v>
      </c>
      <c r="S488">
        <f t="shared" si="328"/>
        <v>0.90164520743918519</v>
      </c>
      <c r="T488">
        <f t="shared" si="329"/>
        <v>52</v>
      </c>
      <c r="U488">
        <v>488</v>
      </c>
      <c r="V488">
        <f t="shared" si="330"/>
        <v>487</v>
      </c>
      <c r="W488">
        <f t="shared" si="331"/>
        <v>0.90164520743918519</v>
      </c>
      <c r="X488">
        <f t="shared" si="332"/>
        <v>2145</v>
      </c>
      <c r="Y488">
        <v>488</v>
      </c>
      <c r="Z488">
        <f t="shared" si="333"/>
        <v>487</v>
      </c>
      <c r="AA488">
        <f t="shared" si="334"/>
        <v>0.90164520743918519</v>
      </c>
      <c r="AB488">
        <f t="shared" si="335"/>
        <v>97</v>
      </c>
      <c r="AC488">
        <v>488</v>
      </c>
      <c r="AD488">
        <f t="shared" si="336"/>
        <v>487</v>
      </c>
      <c r="AE488">
        <f t="shared" si="337"/>
        <v>0.90164520743918519</v>
      </c>
      <c r="AF488">
        <f t="shared" si="338"/>
        <v>3.15</v>
      </c>
      <c r="AG488">
        <v>488</v>
      </c>
      <c r="AH488">
        <f t="shared" si="339"/>
        <v>487</v>
      </c>
      <c r="AI488">
        <f t="shared" si="340"/>
        <v>0.90164520743918519</v>
      </c>
      <c r="AJ488">
        <f t="shared" si="341"/>
        <v>3.11</v>
      </c>
      <c r="AK488">
        <v>488</v>
      </c>
      <c r="AL488">
        <f t="shared" si="342"/>
        <v>487</v>
      </c>
      <c r="AM488">
        <f t="shared" si="343"/>
        <v>0.90164520743918519</v>
      </c>
      <c r="AN488">
        <f t="shared" si="344"/>
        <v>8.6</v>
      </c>
      <c r="AO488">
        <v>488</v>
      </c>
      <c r="AP488">
        <f t="shared" si="345"/>
        <v>487</v>
      </c>
      <c r="AQ488">
        <f t="shared" si="346"/>
        <v>0.90164520743918519</v>
      </c>
      <c r="AR488">
        <f t="shared" si="347"/>
        <v>70</v>
      </c>
      <c r="AS488">
        <v>488</v>
      </c>
      <c r="AT488">
        <f t="shared" si="348"/>
        <v>487</v>
      </c>
      <c r="AU488">
        <f t="shared" si="349"/>
        <v>0.90164520743918519</v>
      </c>
      <c r="AV488">
        <f t="shared" si="350"/>
        <v>4800</v>
      </c>
      <c r="AW488">
        <v>488</v>
      </c>
      <c r="AX488">
        <f t="shared" si="351"/>
        <v>487</v>
      </c>
      <c r="AY488">
        <f t="shared" si="352"/>
        <v>0.90164520743918519</v>
      </c>
      <c r="AZ488">
        <f t="shared" si="353"/>
        <v>19</v>
      </c>
      <c r="BA488">
        <v>488</v>
      </c>
      <c r="BB488">
        <f t="shared" si="354"/>
        <v>487</v>
      </c>
      <c r="BC488">
        <f t="shared" si="355"/>
        <v>0.90164520743918519</v>
      </c>
      <c r="BD488">
        <f t="shared" si="356"/>
        <v>25</v>
      </c>
      <c r="BE488">
        <v>488</v>
      </c>
      <c r="BF488">
        <f t="shared" si="357"/>
        <v>487</v>
      </c>
      <c r="BG488">
        <f t="shared" si="358"/>
        <v>0.90164520743918519</v>
      </c>
      <c r="BH488">
        <f t="shared" si="359"/>
        <v>7788</v>
      </c>
    </row>
    <row r="489" spans="1:60" x14ac:dyDescent="0.25">
      <c r="A489">
        <v>489</v>
      </c>
      <c r="B489">
        <f t="shared" si="315"/>
        <v>488</v>
      </c>
      <c r="C489">
        <f t="shared" si="316"/>
        <v>0.90092989985692484</v>
      </c>
      <c r="D489">
        <f t="shared" si="317"/>
        <v>2</v>
      </c>
      <c r="E489">
        <v>489</v>
      </c>
      <c r="F489">
        <f t="shared" si="318"/>
        <v>488</v>
      </c>
      <c r="G489">
        <f t="shared" si="319"/>
        <v>0.90092989985692484</v>
      </c>
      <c r="H489">
        <f t="shared" si="320"/>
        <v>102.4</v>
      </c>
      <c r="I489">
        <v>489</v>
      </c>
      <c r="J489">
        <f t="shared" si="321"/>
        <v>488</v>
      </c>
      <c r="K489">
        <f t="shared" si="322"/>
        <v>0.90092989985692484</v>
      </c>
      <c r="L489">
        <f t="shared" si="323"/>
        <v>183.1</v>
      </c>
      <c r="M489">
        <v>489</v>
      </c>
      <c r="N489">
        <f t="shared" si="324"/>
        <v>488</v>
      </c>
      <c r="O489">
        <f t="shared" si="325"/>
        <v>0.90092989985692484</v>
      </c>
      <c r="P489">
        <f t="shared" si="326"/>
        <v>66.900000000000006</v>
      </c>
      <c r="Q489">
        <v>489</v>
      </c>
      <c r="R489">
        <f t="shared" si="327"/>
        <v>488</v>
      </c>
      <c r="S489">
        <f t="shared" si="328"/>
        <v>0.90092989985692484</v>
      </c>
      <c r="T489">
        <f t="shared" si="329"/>
        <v>55.5</v>
      </c>
      <c r="U489">
        <v>489</v>
      </c>
      <c r="V489">
        <f t="shared" si="330"/>
        <v>488</v>
      </c>
      <c r="W489">
        <f t="shared" si="331"/>
        <v>0.90092989985692484</v>
      </c>
      <c r="X489">
        <f t="shared" si="332"/>
        <v>2935</v>
      </c>
      <c r="Y489">
        <v>489</v>
      </c>
      <c r="Z489">
        <f t="shared" si="333"/>
        <v>488</v>
      </c>
      <c r="AA489">
        <f t="shared" si="334"/>
        <v>0.90092989985692484</v>
      </c>
      <c r="AB489">
        <f t="shared" si="335"/>
        <v>141</v>
      </c>
      <c r="AC489">
        <v>489</v>
      </c>
      <c r="AD489">
        <f t="shared" si="336"/>
        <v>488</v>
      </c>
      <c r="AE489">
        <f t="shared" si="337"/>
        <v>0.90092989985692484</v>
      </c>
      <c r="AF489">
        <f t="shared" si="338"/>
        <v>3.58</v>
      </c>
      <c r="AG489">
        <v>489</v>
      </c>
      <c r="AH489">
        <f t="shared" si="339"/>
        <v>488</v>
      </c>
      <c r="AI489">
        <f t="shared" si="340"/>
        <v>0.90092989985692484</v>
      </c>
      <c r="AJ489">
        <f t="shared" si="341"/>
        <v>3.41</v>
      </c>
      <c r="AK489">
        <v>489</v>
      </c>
      <c r="AL489">
        <f t="shared" si="342"/>
        <v>488</v>
      </c>
      <c r="AM489">
        <f t="shared" si="343"/>
        <v>0.90092989985692484</v>
      </c>
      <c r="AN489">
        <f t="shared" si="344"/>
        <v>9.4</v>
      </c>
      <c r="AO489">
        <v>489</v>
      </c>
      <c r="AP489">
        <f t="shared" si="345"/>
        <v>488</v>
      </c>
      <c r="AQ489">
        <f t="shared" si="346"/>
        <v>0.90092989985692484</v>
      </c>
      <c r="AR489">
        <f t="shared" si="347"/>
        <v>116</v>
      </c>
      <c r="AS489">
        <v>489</v>
      </c>
      <c r="AT489">
        <f t="shared" si="348"/>
        <v>488</v>
      </c>
      <c r="AU489">
        <f t="shared" si="349"/>
        <v>0.90092989985692484</v>
      </c>
      <c r="AV489">
        <f t="shared" si="350"/>
        <v>5500</v>
      </c>
      <c r="AW489">
        <v>489</v>
      </c>
      <c r="AX489">
        <f t="shared" si="351"/>
        <v>488</v>
      </c>
      <c r="AY489">
        <f t="shared" si="352"/>
        <v>0.90092989985692484</v>
      </c>
      <c r="AZ489">
        <f t="shared" si="353"/>
        <v>30</v>
      </c>
      <c r="BA489">
        <v>489</v>
      </c>
      <c r="BB489">
        <f t="shared" si="354"/>
        <v>488</v>
      </c>
      <c r="BC489">
        <f t="shared" si="355"/>
        <v>0.90092989985692484</v>
      </c>
      <c r="BD489">
        <f t="shared" si="356"/>
        <v>34</v>
      </c>
      <c r="BE489">
        <v>489</v>
      </c>
      <c r="BF489">
        <f t="shared" si="357"/>
        <v>488</v>
      </c>
      <c r="BG489">
        <f t="shared" si="358"/>
        <v>0.90092989985692484</v>
      </c>
      <c r="BH489">
        <f t="shared" si="359"/>
        <v>16503</v>
      </c>
    </row>
    <row r="490" spans="1:60" x14ac:dyDescent="0.25">
      <c r="A490">
        <v>490</v>
      </c>
      <c r="B490">
        <f t="shared" si="315"/>
        <v>489</v>
      </c>
      <c r="C490">
        <f t="shared" si="316"/>
        <v>0.90021459227466438</v>
      </c>
      <c r="D490">
        <f t="shared" si="317"/>
        <v>0</v>
      </c>
      <c r="E490">
        <v>490</v>
      </c>
      <c r="F490">
        <f t="shared" si="318"/>
        <v>489</v>
      </c>
      <c r="G490">
        <f t="shared" si="319"/>
        <v>0.90021459227466438</v>
      </c>
      <c r="H490">
        <f t="shared" si="320"/>
        <v>94.5</v>
      </c>
      <c r="I490">
        <v>490</v>
      </c>
      <c r="J490">
        <f t="shared" si="321"/>
        <v>489</v>
      </c>
      <c r="K490">
        <f t="shared" si="322"/>
        <v>0.90021459227466438</v>
      </c>
      <c r="L490">
        <f t="shared" si="323"/>
        <v>166.3</v>
      </c>
      <c r="M490">
        <v>490</v>
      </c>
      <c r="N490">
        <f t="shared" si="324"/>
        <v>489</v>
      </c>
      <c r="O490">
        <f t="shared" si="325"/>
        <v>0.90021459227466438</v>
      </c>
      <c r="P490">
        <f t="shared" si="326"/>
        <v>64.099999999999994</v>
      </c>
      <c r="Q490">
        <v>490</v>
      </c>
      <c r="R490">
        <f t="shared" si="327"/>
        <v>489</v>
      </c>
      <c r="S490">
        <f t="shared" si="328"/>
        <v>0.90021459227466438</v>
      </c>
      <c r="T490">
        <f t="shared" si="329"/>
        <v>52</v>
      </c>
      <c r="U490">
        <v>490</v>
      </c>
      <c r="V490">
        <f t="shared" si="330"/>
        <v>489</v>
      </c>
      <c r="W490">
        <f t="shared" si="331"/>
        <v>0.90021459227466438</v>
      </c>
      <c r="X490">
        <f t="shared" si="332"/>
        <v>2145</v>
      </c>
      <c r="Y490">
        <v>490</v>
      </c>
      <c r="Z490">
        <f t="shared" si="333"/>
        <v>489</v>
      </c>
      <c r="AA490">
        <f t="shared" si="334"/>
        <v>0.90021459227466438</v>
      </c>
      <c r="AB490">
        <f t="shared" si="335"/>
        <v>97</v>
      </c>
      <c r="AC490">
        <v>490</v>
      </c>
      <c r="AD490">
        <f t="shared" si="336"/>
        <v>489</v>
      </c>
      <c r="AE490">
        <f t="shared" si="337"/>
        <v>0.90021459227466438</v>
      </c>
      <c r="AF490">
        <f t="shared" si="338"/>
        <v>3.15</v>
      </c>
      <c r="AG490">
        <v>490</v>
      </c>
      <c r="AH490">
        <f t="shared" si="339"/>
        <v>489</v>
      </c>
      <c r="AI490">
        <f t="shared" si="340"/>
        <v>0.90021459227466438</v>
      </c>
      <c r="AJ490">
        <f t="shared" si="341"/>
        <v>3.11</v>
      </c>
      <c r="AK490">
        <v>490</v>
      </c>
      <c r="AL490">
        <f t="shared" si="342"/>
        <v>489</v>
      </c>
      <c r="AM490">
        <f t="shared" si="343"/>
        <v>0.90021459227466438</v>
      </c>
      <c r="AN490">
        <f t="shared" si="344"/>
        <v>8.6</v>
      </c>
      <c r="AO490">
        <v>490</v>
      </c>
      <c r="AP490">
        <f t="shared" si="345"/>
        <v>489</v>
      </c>
      <c r="AQ490">
        <f t="shared" si="346"/>
        <v>0.90021459227466438</v>
      </c>
      <c r="AR490">
        <f t="shared" si="347"/>
        <v>70</v>
      </c>
      <c r="AS490">
        <v>490</v>
      </c>
      <c r="AT490">
        <f t="shared" si="348"/>
        <v>489</v>
      </c>
      <c r="AU490">
        <f t="shared" si="349"/>
        <v>0.90021459227466438</v>
      </c>
      <c r="AV490">
        <f t="shared" si="350"/>
        <v>4800</v>
      </c>
      <c r="AW490">
        <v>490</v>
      </c>
      <c r="AX490">
        <f t="shared" si="351"/>
        <v>489</v>
      </c>
      <c r="AY490">
        <f t="shared" si="352"/>
        <v>0.90021459227466438</v>
      </c>
      <c r="AZ490">
        <f t="shared" si="353"/>
        <v>19</v>
      </c>
      <c r="BA490">
        <v>490</v>
      </c>
      <c r="BB490">
        <f t="shared" si="354"/>
        <v>489</v>
      </c>
      <c r="BC490">
        <f t="shared" si="355"/>
        <v>0.90021459227466438</v>
      </c>
      <c r="BD490">
        <f t="shared" si="356"/>
        <v>25</v>
      </c>
      <c r="BE490">
        <v>490</v>
      </c>
      <c r="BF490">
        <f t="shared" si="357"/>
        <v>489</v>
      </c>
      <c r="BG490">
        <f t="shared" si="358"/>
        <v>0.90021459227466438</v>
      </c>
      <c r="BH490">
        <f t="shared" si="359"/>
        <v>7788</v>
      </c>
    </row>
    <row r="491" spans="1:60" x14ac:dyDescent="0.25">
      <c r="A491">
        <v>491</v>
      </c>
      <c r="B491">
        <f t="shared" si="315"/>
        <v>490</v>
      </c>
      <c r="C491">
        <f t="shared" si="316"/>
        <v>0.89949928469240392</v>
      </c>
      <c r="D491">
        <f t="shared" si="317"/>
        <v>2</v>
      </c>
      <c r="E491">
        <v>491</v>
      </c>
      <c r="F491">
        <f t="shared" si="318"/>
        <v>490</v>
      </c>
      <c r="G491">
        <f t="shared" si="319"/>
        <v>0.89949928469240392</v>
      </c>
      <c r="H491">
        <f t="shared" si="320"/>
        <v>102.4</v>
      </c>
      <c r="I491">
        <v>491</v>
      </c>
      <c r="J491">
        <f t="shared" si="321"/>
        <v>490</v>
      </c>
      <c r="K491">
        <f t="shared" si="322"/>
        <v>0.89949928469240392</v>
      </c>
      <c r="L491">
        <f t="shared" si="323"/>
        <v>183.1</v>
      </c>
      <c r="M491">
        <v>491</v>
      </c>
      <c r="N491">
        <f t="shared" si="324"/>
        <v>490</v>
      </c>
      <c r="O491">
        <f t="shared" si="325"/>
        <v>0.89949928469240392</v>
      </c>
      <c r="P491">
        <f t="shared" si="326"/>
        <v>66.900000000000006</v>
      </c>
      <c r="Q491">
        <v>491</v>
      </c>
      <c r="R491">
        <f t="shared" si="327"/>
        <v>490</v>
      </c>
      <c r="S491">
        <f t="shared" si="328"/>
        <v>0.89949928469240392</v>
      </c>
      <c r="T491">
        <f t="shared" si="329"/>
        <v>55.5</v>
      </c>
      <c r="U491">
        <v>491</v>
      </c>
      <c r="V491">
        <f t="shared" si="330"/>
        <v>490</v>
      </c>
      <c r="W491">
        <f t="shared" si="331"/>
        <v>0.89949928469240392</v>
      </c>
      <c r="X491">
        <f t="shared" si="332"/>
        <v>2935</v>
      </c>
      <c r="Y491">
        <v>491</v>
      </c>
      <c r="Z491">
        <f t="shared" si="333"/>
        <v>490</v>
      </c>
      <c r="AA491">
        <f t="shared" si="334"/>
        <v>0.89949928469240392</v>
      </c>
      <c r="AB491">
        <f t="shared" si="335"/>
        <v>141</v>
      </c>
      <c r="AC491">
        <v>491</v>
      </c>
      <c r="AD491">
        <f t="shared" si="336"/>
        <v>490</v>
      </c>
      <c r="AE491">
        <f t="shared" si="337"/>
        <v>0.89949928469240392</v>
      </c>
      <c r="AF491">
        <f t="shared" si="338"/>
        <v>3.58</v>
      </c>
      <c r="AG491">
        <v>491</v>
      </c>
      <c r="AH491">
        <f t="shared" si="339"/>
        <v>490</v>
      </c>
      <c r="AI491">
        <f t="shared" si="340"/>
        <v>0.89949928469240392</v>
      </c>
      <c r="AJ491">
        <f t="shared" si="341"/>
        <v>3.41</v>
      </c>
      <c r="AK491">
        <v>491</v>
      </c>
      <c r="AL491">
        <f t="shared" si="342"/>
        <v>490</v>
      </c>
      <c r="AM491">
        <f t="shared" si="343"/>
        <v>0.89949928469240392</v>
      </c>
      <c r="AN491">
        <f t="shared" si="344"/>
        <v>9.4</v>
      </c>
      <c r="AO491">
        <v>491</v>
      </c>
      <c r="AP491">
        <f t="shared" si="345"/>
        <v>490</v>
      </c>
      <c r="AQ491">
        <f t="shared" si="346"/>
        <v>0.89949928469240392</v>
      </c>
      <c r="AR491">
        <f t="shared" si="347"/>
        <v>116</v>
      </c>
      <c r="AS491">
        <v>491</v>
      </c>
      <c r="AT491">
        <f t="shared" si="348"/>
        <v>490</v>
      </c>
      <c r="AU491">
        <f t="shared" si="349"/>
        <v>0.89949928469240392</v>
      </c>
      <c r="AV491">
        <f t="shared" si="350"/>
        <v>5500</v>
      </c>
      <c r="AW491">
        <v>491</v>
      </c>
      <c r="AX491">
        <f t="shared" si="351"/>
        <v>490</v>
      </c>
      <c r="AY491">
        <f t="shared" si="352"/>
        <v>0.89949928469240392</v>
      </c>
      <c r="AZ491">
        <f t="shared" si="353"/>
        <v>30</v>
      </c>
      <c r="BA491">
        <v>491</v>
      </c>
      <c r="BB491">
        <f t="shared" si="354"/>
        <v>490</v>
      </c>
      <c r="BC491">
        <f t="shared" si="355"/>
        <v>0.89949928469240392</v>
      </c>
      <c r="BD491">
        <f t="shared" si="356"/>
        <v>34</v>
      </c>
      <c r="BE491">
        <v>491</v>
      </c>
      <c r="BF491">
        <f t="shared" si="357"/>
        <v>490</v>
      </c>
      <c r="BG491">
        <f t="shared" si="358"/>
        <v>0.89949928469240392</v>
      </c>
      <c r="BH491">
        <f t="shared" si="359"/>
        <v>16503</v>
      </c>
    </row>
    <row r="492" spans="1:60" x14ac:dyDescent="0.25">
      <c r="A492">
        <v>492</v>
      </c>
      <c r="B492">
        <f t="shared" si="315"/>
        <v>491</v>
      </c>
      <c r="C492">
        <f t="shared" si="316"/>
        <v>0.89878397711014357</v>
      </c>
      <c r="D492">
        <f t="shared" si="317"/>
        <v>0</v>
      </c>
      <c r="E492">
        <v>492</v>
      </c>
      <c r="F492">
        <f t="shared" si="318"/>
        <v>491</v>
      </c>
      <c r="G492">
        <f t="shared" si="319"/>
        <v>0.89878397711014357</v>
      </c>
      <c r="H492">
        <f t="shared" si="320"/>
        <v>94.5</v>
      </c>
      <c r="I492">
        <v>492</v>
      </c>
      <c r="J492">
        <f t="shared" si="321"/>
        <v>491</v>
      </c>
      <c r="K492">
        <f t="shared" si="322"/>
        <v>0.89878397711014357</v>
      </c>
      <c r="L492">
        <f t="shared" si="323"/>
        <v>166.3</v>
      </c>
      <c r="M492">
        <v>492</v>
      </c>
      <c r="N492">
        <f t="shared" si="324"/>
        <v>491</v>
      </c>
      <c r="O492">
        <f t="shared" si="325"/>
        <v>0.89878397711014357</v>
      </c>
      <c r="P492">
        <f t="shared" si="326"/>
        <v>64.099999999999994</v>
      </c>
      <c r="Q492">
        <v>492</v>
      </c>
      <c r="R492">
        <f t="shared" si="327"/>
        <v>491</v>
      </c>
      <c r="S492">
        <f t="shared" si="328"/>
        <v>0.89878397711014357</v>
      </c>
      <c r="T492">
        <f t="shared" si="329"/>
        <v>52</v>
      </c>
      <c r="U492">
        <v>492</v>
      </c>
      <c r="V492">
        <f t="shared" si="330"/>
        <v>491</v>
      </c>
      <c r="W492">
        <f t="shared" si="331"/>
        <v>0.89878397711014357</v>
      </c>
      <c r="X492">
        <f t="shared" si="332"/>
        <v>2145</v>
      </c>
      <c r="Y492">
        <v>492</v>
      </c>
      <c r="Z492">
        <f t="shared" si="333"/>
        <v>491</v>
      </c>
      <c r="AA492">
        <f t="shared" si="334"/>
        <v>0.89878397711014357</v>
      </c>
      <c r="AB492">
        <f t="shared" si="335"/>
        <v>97</v>
      </c>
      <c r="AC492">
        <v>492</v>
      </c>
      <c r="AD492">
        <f t="shared" si="336"/>
        <v>491</v>
      </c>
      <c r="AE492">
        <f t="shared" si="337"/>
        <v>0.89878397711014357</v>
      </c>
      <c r="AF492">
        <f t="shared" si="338"/>
        <v>3.15</v>
      </c>
      <c r="AG492">
        <v>492</v>
      </c>
      <c r="AH492">
        <f t="shared" si="339"/>
        <v>491</v>
      </c>
      <c r="AI492">
        <f t="shared" si="340"/>
        <v>0.89878397711014357</v>
      </c>
      <c r="AJ492">
        <f t="shared" si="341"/>
        <v>3.11</v>
      </c>
      <c r="AK492">
        <v>492</v>
      </c>
      <c r="AL492">
        <f t="shared" si="342"/>
        <v>491</v>
      </c>
      <c r="AM492">
        <f t="shared" si="343"/>
        <v>0.89878397711014357</v>
      </c>
      <c r="AN492">
        <f t="shared" si="344"/>
        <v>8.6</v>
      </c>
      <c r="AO492">
        <v>492</v>
      </c>
      <c r="AP492">
        <f t="shared" si="345"/>
        <v>491</v>
      </c>
      <c r="AQ492">
        <f t="shared" si="346"/>
        <v>0.89878397711014357</v>
      </c>
      <c r="AR492">
        <f t="shared" si="347"/>
        <v>70</v>
      </c>
      <c r="AS492">
        <v>492</v>
      </c>
      <c r="AT492">
        <f t="shared" si="348"/>
        <v>491</v>
      </c>
      <c r="AU492">
        <f t="shared" si="349"/>
        <v>0.89878397711014357</v>
      </c>
      <c r="AV492">
        <f t="shared" si="350"/>
        <v>4800</v>
      </c>
      <c r="AW492">
        <v>492</v>
      </c>
      <c r="AX492">
        <f t="shared" si="351"/>
        <v>491</v>
      </c>
      <c r="AY492">
        <f t="shared" si="352"/>
        <v>0.89878397711014357</v>
      </c>
      <c r="AZ492">
        <f t="shared" si="353"/>
        <v>19</v>
      </c>
      <c r="BA492">
        <v>492</v>
      </c>
      <c r="BB492">
        <f t="shared" si="354"/>
        <v>491</v>
      </c>
      <c r="BC492">
        <f t="shared" si="355"/>
        <v>0.89878397711014357</v>
      </c>
      <c r="BD492">
        <f t="shared" si="356"/>
        <v>25</v>
      </c>
      <c r="BE492">
        <v>492</v>
      </c>
      <c r="BF492">
        <f t="shared" si="357"/>
        <v>491</v>
      </c>
      <c r="BG492">
        <f t="shared" si="358"/>
        <v>0.89878397711014357</v>
      </c>
      <c r="BH492">
        <f t="shared" si="359"/>
        <v>7788</v>
      </c>
    </row>
    <row r="493" spans="1:60" x14ac:dyDescent="0.25">
      <c r="A493">
        <v>493</v>
      </c>
      <c r="B493">
        <f t="shared" si="315"/>
        <v>492</v>
      </c>
      <c r="C493">
        <f t="shared" si="316"/>
        <v>0.89806866952788322</v>
      </c>
      <c r="D493">
        <f t="shared" si="317"/>
        <v>2</v>
      </c>
      <c r="E493">
        <v>493</v>
      </c>
      <c r="F493">
        <f t="shared" si="318"/>
        <v>492</v>
      </c>
      <c r="G493">
        <f t="shared" si="319"/>
        <v>0.89806866952788322</v>
      </c>
      <c r="H493">
        <f t="shared" si="320"/>
        <v>102.4</v>
      </c>
      <c r="I493">
        <v>493</v>
      </c>
      <c r="J493">
        <f t="shared" si="321"/>
        <v>492</v>
      </c>
      <c r="K493">
        <f t="shared" si="322"/>
        <v>0.89806866952788322</v>
      </c>
      <c r="L493">
        <f t="shared" si="323"/>
        <v>183.1</v>
      </c>
      <c r="M493">
        <v>493</v>
      </c>
      <c r="N493">
        <f t="shared" si="324"/>
        <v>492</v>
      </c>
      <c r="O493">
        <f t="shared" si="325"/>
        <v>0.89806866952788322</v>
      </c>
      <c r="P493">
        <f t="shared" si="326"/>
        <v>66.900000000000006</v>
      </c>
      <c r="Q493">
        <v>493</v>
      </c>
      <c r="R493">
        <f t="shared" si="327"/>
        <v>492</v>
      </c>
      <c r="S493">
        <f t="shared" si="328"/>
        <v>0.89806866952788322</v>
      </c>
      <c r="T493">
        <f t="shared" si="329"/>
        <v>55.5</v>
      </c>
      <c r="U493">
        <v>493</v>
      </c>
      <c r="V493">
        <f t="shared" si="330"/>
        <v>492</v>
      </c>
      <c r="W493">
        <f t="shared" si="331"/>
        <v>0.89806866952788322</v>
      </c>
      <c r="X493">
        <f t="shared" si="332"/>
        <v>2935</v>
      </c>
      <c r="Y493">
        <v>493</v>
      </c>
      <c r="Z493">
        <f t="shared" si="333"/>
        <v>492</v>
      </c>
      <c r="AA493">
        <f t="shared" si="334"/>
        <v>0.89806866952788322</v>
      </c>
      <c r="AB493">
        <f t="shared" si="335"/>
        <v>141</v>
      </c>
      <c r="AC493">
        <v>493</v>
      </c>
      <c r="AD493">
        <f t="shared" si="336"/>
        <v>492</v>
      </c>
      <c r="AE493">
        <f t="shared" si="337"/>
        <v>0.89806866952788322</v>
      </c>
      <c r="AF493">
        <f t="shared" si="338"/>
        <v>3.58</v>
      </c>
      <c r="AG493">
        <v>493</v>
      </c>
      <c r="AH493">
        <f t="shared" si="339"/>
        <v>492</v>
      </c>
      <c r="AI493">
        <f t="shared" si="340"/>
        <v>0.89806866952788322</v>
      </c>
      <c r="AJ493">
        <f t="shared" si="341"/>
        <v>3.41</v>
      </c>
      <c r="AK493">
        <v>493</v>
      </c>
      <c r="AL493">
        <f t="shared" si="342"/>
        <v>492</v>
      </c>
      <c r="AM493">
        <f t="shared" si="343"/>
        <v>0.89806866952788322</v>
      </c>
      <c r="AN493">
        <f t="shared" si="344"/>
        <v>9.4</v>
      </c>
      <c r="AO493">
        <v>493</v>
      </c>
      <c r="AP493">
        <f t="shared" si="345"/>
        <v>492</v>
      </c>
      <c r="AQ493">
        <f t="shared" si="346"/>
        <v>0.89806866952788322</v>
      </c>
      <c r="AR493">
        <f t="shared" si="347"/>
        <v>116</v>
      </c>
      <c r="AS493">
        <v>493</v>
      </c>
      <c r="AT493">
        <f t="shared" si="348"/>
        <v>492</v>
      </c>
      <c r="AU493">
        <f t="shared" si="349"/>
        <v>0.89806866952788322</v>
      </c>
      <c r="AV493">
        <f t="shared" si="350"/>
        <v>5500</v>
      </c>
      <c r="AW493">
        <v>493</v>
      </c>
      <c r="AX493">
        <f t="shared" si="351"/>
        <v>492</v>
      </c>
      <c r="AY493">
        <f t="shared" si="352"/>
        <v>0.89806866952788322</v>
      </c>
      <c r="AZ493">
        <f t="shared" si="353"/>
        <v>30</v>
      </c>
      <c r="BA493">
        <v>493</v>
      </c>
      <c r="BB493">
        <f t="shared" si="354"/>
        <v>492</v>
      </c>
      <c r="BC493">
        <f t="shared" si="355"/>
        <v>0.89806866952788322</v>
      </c>
      <c r="BD493">
        <f t="shared" si="356"/>
        <v>34</v>
      </c>
      <c r="BE493">
        <v>493</v>
      </c>
      <c r="BF493">
        <f t="shared" si="357"/>
        <v>492</v>
      </c>
      <c r="BG493">
        <f t="shared" si="358"/>
        <v>0.89806866952788322</v>
      </c>
      <c r="BH493">
        <f t="shared" si="359"/>
        <v>16503</v>
      </c>
    </row>
    <row r="494" spans="1:60" x14ac:dyDescent="0.25">
      <c r="A494">
        <v>494</v>
      </c>
      <c r="B494">
        <f t="shared" si="315"/>
        <v>493</v>
      </c>
      <c r="C494">
        <f t="shared" si="316"/>
        <v>0.89735336194562276</v>
      </c>
      <c r="D494">
        <f t="shared" si="317"/>
        <v>0</v>
      </c>
      <c r="E494">
        <v>494</v>
      </c>
      <c r="F494">
        <f t="shared" si="318"/>
        <v>493</v>
      </c>
      <c r="G494">
        <f t="shared" si="319"/>
        <v>0.89735336194562276</v>
      </c>
      <c r="H494">
        <f t="shared" si="320"/>
        <v>94.5</v>
      </c>
      <c r="I494">
        <v>494</v>
      </c>
      <c r="J494">
        <f t="shared" si="321"/>
        <v>493</v>
      </c>
      <c r="K494">
        <f t="shared" si="322"/>
        <v>0.89735336194562276</v>
      </c>
      <c r="L494">
        <f t="shared" si="323"/>
        <v>166.3</v>
      </c>
      <c r="M494">
        <v>494</v>
      </c>
      <c r="N494">
        <f t="shared" si="324"/>
        <v>493</v>
      </c>
      <c r="O494">
        <f t="shared" si="325"/>
        <v>0.89735336194562276</v>
      </c>
      <c r="P494">
        <f t="shared" si="326"/>
        <v>64.099999999999994</v>
      </c>
      <c r="Q494">
        <v>494</v>
      </c>
      <c r="R494">
        <f t="shared" si="327"/>
        <v>493</v>
      </c>
      <c r="S494">
        <f t="shared" si="328"/>
        <v>0.89735336194562276</v>
      </c>
      <c r="T494">
        <f t="shared" si="329"/>
        <v>52</v>
      </c>
      <c r="U494">
        <v>494</v>
      </c>
      <c r="V494">
        <f t="shared" si="330"/>
        <v>493</v>
      </c>
      <c r="W494">
        <f t="shared" si="331"/>
        <v>0.89735336194562276</v>
      </c>
      <c r="X494">
        <f t="shared" si="332"/>
        <v>2145</v>
      </c>
      <c r="Y494">
        <v>494</v>
      </c>
      <c r="Z494">
        <f t="shared" si="333"/>
        <v>493</v>
      </c>
      <c r="AA494">
        <f t="shared" si="334"/>
        <v>0.89735336194562276</v>
      </c>
      <c r="AB494">
        <f t="shared" si="335"/>
        <v>97</v>
      </c>
      <c r="AC494">
        <v>494</v>
      </c>
      <c r="AD494">
        <f t="shared" si="336"/>
        <v>493</v>
      </c>
      <c r="AE494">
        <f t="shared" si="337"/>
        <v>0.89735336194562276</v>
      </c>
      <c r="AF494">
        <f t="shared" si="338"/>
        <v>3.15</v>
      </c>
      <c r="AG494">
        <v>494</v>
      </c>
      <c r="AH494">
        <f t="shared" si="339"/>
        <v>493</v>
      </c>
      <c r="AI494">
        <f t="shared" si="340"/>
        <v>0.89735336194562276</v>
      </c>
      <c r="AJ494">
        <f t="shared" si="341"/>
        <v>3.11</v>
      </c>
      <c r="AK494">
        <v>494</v>
      </c>
      <c r="AL494">
        <f t="shared" si="342"/>
        <v>493</v>
      </c>
      <c r="AM494">
        <f t="shared" si="343"/>
        <v>0.89735336194562276</v>
      </c>
      <c r="AN494">
        <f t="shared" si="344"/>
        <v>8.6</v>
      </c>
      <c r="AO494">
        <v>494</v>
      </c>
      <c r="AP494">
        <f t="shared" si="345"/>
        <v>493</v>
      </c>
      <c r="AQ494">
        <f t="shared" si="346"/>
        <v>0.89735336194562276</v>
      </c>
      <c r="AR494">
        <f t="shared" si="347"/>
        <v>70</v>
      </c>
      <c r="AS494">
        <v>494</v>
      </c>
      <c r="AT494">
        <f t="shared" si="348"/>
        <v>493</v>
      </c>
      <c r="AU494">
        <f t="shared" si="349"/>
        <v>0.89735336194562276</v>
      </c>
      <c r="AV494">
        <f t="shared" si="350"/>
        <v>4800</v>
      </c>
      <c r="AW494">
        <v>494</v>
      </c>
      <c r="AX494">
        <f t="shared" si="351"/>
        <v>493</v>
      </c>
      <c r="AY494">
        <f t="shared" si="352"/>
        <v>0.89735336194562276</v>
      </c>
      <c r="AZ494">
        <f t="shared" si="353"/>
        <v>19</v>
      </c>
      <c r="BA494">
        <v>494</v>
      </c>
      <c r="BB494">
        <f t="shared" si="354"/>
        <v>493</v>
      </c>
      <c r="BC494">
        <f t="shared" si="355"/>
        <v>0.89735336194562276</v>
      </c>
      <c r="BD494">
        <f t="shared" si="356"/>
        <v>25</v>
      </c>
      <c r="BE494">
        <v>494</v>
      </c>
      <c r="BF494">
        <f t="shared" si="357"/>
        <v>493</v>
      </c>
      <c r="BG494">
        <f t="shared" si="358"/>
        <v>0.89735336194562276</v>
      </c>
      <c r="BH494">
        <f t="shared" si="359"/>
        <v>7788</v>
      </c>
    </row>
    <row r="495" spans="1:60" x14ac:dyDescent="0.25">
      <c r="A495">
        <v>495</v>
      </c>
      <c r="B495">
        <f t="shared" si="315"/>
        <v>494</v>
      </c>
      <c r="C495">
        <f t="shared" si="316"/>
        <v>0.8966380543633623</v>
      </c>
      <c r="D495">
        <f t="shared" si="317"/>
        <v>2</v>
      </c>
      <c r="E495">
        <v>495</v>
      </c>
      <c r="F495">
        <f t="shared" si="318"/>
        <v>494</v>
      </c>
      <c r="G495">
        <f t="shared" si="319"/>
        <v>0.8966380543633623</v>
      </c>
      <c r="H495">
        <f t="shared" si="320"/>
        <v>102.4</v>
      </c>
      <c r="I495">
        <v>495</v>
      </c>
      <c r="J495">
        <f t="shared" si="321"/>
        <v>494</v>
      </c>
      <c r="K495">
        <f t="shared" si="322"/>
        <v>0.8966380543633623</v>
      </c>
      <c r="L495">
        <f t="shared" si="323"/>
        <v>183.1</v>
      </c>
      <c r="M495">
        <v>495</v>
      </c>
      <c r="N495">
        <f t="shared" si="324"/>
        <v>494</v>
      </c>
      <c r="O495">
        <f t="shared" si="325"/>
        <v>0.8966380543633623</v>
      </c>
      <c r="P495">
        <f t="shared" si="326"/>
        <v>66.900000000000006</v>
      </c>
      <c r="Q495">
        <v>495</v>
      </c>
      <c r="R495">
        <f t="shared" si="327"/>
        <v>494</v>
      </c>
      <c r="S495">
        <f t="shared" si="328"/>
        <v>0.8966380543633623</v>
      </c>
      <c r="T495">
        <f t="shared" si="329"/>
        <v>55.5</v>
      </c>
      <c r="U495">
        <v>495</v>
      </c>
      <c r="V495">
        <f t="shared" si="330"/>
        <v>494</v>
      </c>
      <c r="W495">
        <f t="shared" si="331"/>
        <v>0.8966380543633623</v>
      </c>
      <c r="X495">
        <f t="shared" si="332"/>
        <v>2935</v>
      </c>
      <c r="Y495">
        <v>495</v>
      </c>
      <c r="Z495">
        <f t="shared" si="333"/>
        <v>494</v>
      </c>
      <c r="AA495">
        <f t="shared" si="334"/>
        <v>0.8966380543633623</v>
      </c>
      <c r="AB495">
        <f t="shared" si="335"/>
        <v>141</v>
      </c>
      <c r="AC495">
        <v>495</v>
      </c>
      <c r="AD495">
        <f t="shared" si="336"/>
        <v>494</v>
      </c>
      <c r="AE495">
        <f t="shared" si="337"/>
        <v>0.8966380543633623</v>
      </c>
      <c r="AF495">
        <f t="shared" si="338"/>
        <v>3.58</v>
      </c>
      <c r="AG495">
        <v>495</v>
      </c>
      <c r="AH495">
        <f t="shared" si="339"/>
        <v>494</v>
      </c>
      <c r="AI495">
        <f t="shared" si="340"/>
        <v>0.8966380543633623</v>
      </c>
      <c r="AJ495">
        <f t="shared" si="341"/>
        <v>3.41</v>
      </c>
      <c r="AK495">
        <v>495</v>
      </c>
      <c r="AL495">
        <f t="shared" si="342"/>
        <v>494</v>
      </c>
      <c r="AM495">
        <f t="shared" si="343"/>
        <v>0.8966380543633623</v>
      </c>
      <c r="AN495">
        <f t="shared" si="344"/>
        <v>9.4</v>
      </c>
      <c r="AO495">
        <v>495</v>
      </c>
      <c r="AP495">
        <f t="shared" si="345"/>
        <v>494</v>
      </c>
      <c r="AQ495">
        <f t="shared" si="346"/>
        <v>0.8966380543633623</v>
      </c>
      <c r="AR495">
        <f t="shared" si="347"/>
        <v>116</v>
      </c>
      <c r="AS495">
        <v>495</v>
      </c>
      <c r="AT495">
        <f t="shared" si="348"/>
        <v>494</v>
      </c>
      <c r="AU495">
        <f t="shared" si="349"/>
        <v>0.8966380543633623</v>
      </c>
      <c r="AV495">
        <f t="shared" si="350"/>
        <v>5500</v>
      </c>
      <c r="AW495">
        <v>495</v>
      </c>
      <c r="AX495">
        <f t="shared" si="351"/>
        <v>494</v>
      </c>
      <c r="AY495">
        <f t="shared" si="352"/>
        <v>0.8966380543633623</v>
      </c>
      <c r="AZ495">
        <f t="shared" si="353"/>
        <v>30</v>
      </c>
      <c r="BA495">
        <v>495</v>
      </c>
      <c r="BB495">
        <f t="shared" si="354"/>
        <v>494</v>
      </c>
      <c r="BC495">
        <f t="shared" si="355"/>
        <v>0.8966380543633623</v>
      </c>
      <c r="BD495">
        <f t="shared" si="356"/>
        <v>34</v>
      </c>
      <c r="BE495">
        <v>495</v>
      </c>
      <c r="BF495">
        <f t="shared" si="357"/>
        <v>494</v>
      </c>
      <c r="BG495">
        <f t="shared" si="358"/>
        <v>0.8966380543633623</v>
      </c>
      <c r="BH495">
        <f t="shared" si="359"/>
        <v>16503</v>
      </c>
    </row>
    <row r="496" spans="1:60" x14ac:dyDescent="0.25">
      <c r="A496">
        <v>496</v>
      </c>
      <c r="B496">
        <f t="shared" si="315"/>
        <v>495</v>
      </c>
      <c r="C496">
        <f t="shared" si="316"/>
        <v>0.89592274678110195</v>
      </c>
      <c r="D496">
        <f t="shared" si="317"/>
        <v>0</v>
      </c>
      <c r="E496">
        <v>496</v>
      </c>
      <c r="F496">
        <f t="shared" si="318"/>
        <v>495</v>
      </c>
      <c r="G496">
        <f t="shared" si="319"/>
        <v>0.89592274678110195</v>
      </c>
      <c r="H496">
        <f t="shared" si="320"/>
        <v>94.5</v>
      </c>
      <c r="I496">
        <v>496</v>
      </c>
      <c r="J496">
        <f t="shared" si="321"/>
        <v>495</v>
      </c>
      <c r="K496">
        <f t="shared" si="322"/>
        <v>0.89592274678110195</v>
      </c>
      <c r="L496">
        <f t="shared" si="323"/>
        <v>166.3</v>
      </c>
      <c r="M496">
        <v>496</v>
      </c>
      <c r="N496">
        <f t="shared" si="324"/>
        <v>495</v>
      </c>
      <c r="O496">
        <f t="shared" si="325"/>
        <v>0.89592274678110195</v>
      </c>
      <c r="P496">
        <f t="shared" si="326"/>
        <v>64.099999999999994</v>
      </c>
      <c r="Q496">
        <v>496</v>
      </c>
      <c r="R496">
        <f t="shared" si="327"/>
        <v>495</v>
      </c>
      <c r="S496">
        <f t="shared" si="328"/>
        <v>0.89592274678110195</v>
      </c>
      <c r="T496">
        <f t="shared" si="329"/>
        <v>52</v>
      </c>
      <c r="U496">
        <v>496</v>
      </c>
      <c r="V496">
        <f t="shared" si="330"/>
        <v>495</v>
      </c>
      <c r="W496">
        <f t="shared" si="331"/>
        <v>0.89592274678110195</v>
      </c>
      <c r="X496">
        <f t="shared" si="332"/>
        <v>2145</v>
      </c>
      <c r="Y496">
        <v>496</v>
      </c>
      <c r="Z496">
        <f t="shared" si="333"/>
        <v>495</v>
      </c>
      <c r="AA496">
        <f t="shared" si="334"/>
        <v>0.89592274678110195</v>
      </c>
      <c r="AB496">
        <f t="shared" si="335"/>
        <v>97</v>
      </c>
      <c r="AC496">
        <v>496</v>
      </c>
      <c r="AD496">
        <f t="shared" si="336"/>
        <v>495</v>
      </c>
      <c r="AE496">
        <f t="shared" si="337"/>
        <v>0.89592274678110195</v>
      </c>
      <c r="AF496">
        <f t="shared" si="338"/>
        <v>3.15</v>
      </c>
      <c r="AG496">
        <v>496</v>
      </c>
      <c r="AH496">
        <f t="shared" si="339"/>
        <v>495</v>
      </c>
      <c r="AI496">
        <f t="shared" si="340"/>
        <v>0.89592274678110195</v>
      </c>
      <c r="AJ496">
        <f t="shared" si="341"/>
        <v>3.11</v>
      </c>
      <c r="AK496">
        <v>496</v>
      </c>
      <c r="AL496">
        <f t="shared" si="342"/>
        <v>495</v>
      </c>
      <c r="AM496">
        <f t="shared" si="343"/>
        <v>0.89592274678110195</v>
      </c>
      <c r="AN496">
        <f t="shared" si="344"/>
        <v>8.6</v>
      </c>
      <c r="AO496">
        <v>496</v>
      </c>
      <c r="AP496">
        <f t="shared" si="345"/>
        <v>495</v>
      </c>
      <c r="AQ496">
        <f t="shared" si="346"/>
        <v>0.89592274678110195</v>
      </c>
      <c r="AR496">
        <f t="shared" si="347"/>
        <v>70</v>
      </c>
      <c r="AS496">
        <v>496</v>
      </c>
      <c r="AT496">
        <f t="shared" si="348"/>
        <v>495</v>
      </c>
      <c r="AU496">
        <f t="shared" si="349"/>
        <v>0.89592274678110195</v>
      </c>
      <c r="AV496">
        <f t="shared" si="350"/>
        <v>4800</v>
      </c>
      <c r="AW496">
        <v>496</v>
      </c>
      <c r="AX496">
        <f t="shared" si="351"/>
        <v>495</v>
      </c>
      <c r="AY496">
        <f t="shared" si="352"/>
        <v>0.89592274678110195</v>
      </c>
      <c r="AZ496">
        <f t="shared" si="353"/>
        <v>19</v>
      </c>
      <c r="BA496">
        <v>496</v>
      </c>
      <c r="BB496">
        <f t="shared" si="354"/>
        <v>495</v>
      </c>
      <c r="BC496">
        <f t="shared" si="355"/>
        <v>0.89592274678110195</v>
      </c>
      <c r="BD496">
        <f t="shared" si="356"/>
        <v>25</v>
      </c>
      <c r="BE496">
        <v>496</v>
      </c>
      <c r="BF496">
        <f t="shared" si="357"/>
        <v>495</v>
      </c>
      <c r="BG496">
        <f t="shared" si="358"/>
        <v>0.89592274678110195</v>
      </c>
      <c r="BH496">
        <f t="shared" si="359"/>
        <v>7788</v>
      </c>
    </row>
    <row r="497" spans="1:60" x14ac:dyDescent="0.25">
      <c r="A497">
        <v>497</v>
      </c>
      <c r="B497">
        <f t="shared" si="315"/>
        <v>496</v>
      </c>
      <c r="C497">
        <f t="shared" si="316"/>
        <v>0.8952074391988416</v>
      </c>
      <c r="D497">
        <f t="shared" si="317"/>
        <v>2</v>
      </c>
      <c r="E497">
        <v>497</v>
      </c>
      <c r="F497">
        <f t="shared" si="318"/>
        <v>496</v>
      </c>
      <c r="G497">
        <f t="shared" si="319"/>
        <v>0.8952074391988416</v>
      </c>
      <c r="H497">
        <f t="shared" si="320"/>
        <v>102.4</v>
      </c>
      <c r="I497">
        <v>497</v>
      </c>
      <c r="J497">
        <f t="shared" si="321"/>
        <v>496</v>
      </c>
      <c r="K497">
        <f t="shared" si="322"/>
        <v>0.8952074391988416</v>
      </c>
      <c r="L497">
        <f t="shared" si="323"/>
        <v>183.1</v>
      </c>
      <c r="M497">
        <v>497</v>
      </c>
      <c r="N497">
        <f t="shared" si="324"/>
        <v>496</v>
      </c>
      <c r="O497">
        <f t="shared" si="325"/>
        <v>0.8952074391988416</v>
      </c>
      <c r="P497">
        <f t="shared" si="326"/>
        <v>66.900000000000006</v>
      </c>
      <c r="Q497">
        <v>497</v>
      </c>
      <c r="R497">
        <f t="shared" si="327"/>
        <v>496</v>
      </c>
      <c r="S497">
        <f t="shared" si="328"/>
        <v>0.8952074391988416</v>
      </c>
      <c r="T497">
        <f t="shared" si="329"/>
        <v>55.5</v>
      </c>
      <c r="U497">
        <v>497</v>
      </c>
      <c r="V497">
        <f t="shared" si="330"/>
        <v>496</v>
      </c>
      <c r="W497">
        <f t="shared" si="331"/>
        <v>0.8952074391988416</v>
      </c>
      <c r="X497">
        <f t="shared" si="332"/>
        <v>2935</v>
      </c>
      <c r="Y497">
        <v>497</v>
      </c>
      <c r="Z497">
        <f t="shared" si="333"/>
        <v>496</v>
      </c>
      <c r="AA497">
        <f t="shared" si="334"/>
        <v>0.8952074391988416</v>
      </c>
      <c r="AB497">
        <f t="shared" si="335"/>
        <v>141</v>
      </c>
      <c r="AC497">
        <v>497</v>
      </c>
      <c r="AD497">
        <f t="shared" si="336"/>
        <v>496</v>
      </c>
      <c r="AE497">
        <f t="shared" si="337"/>
        <v>0.8952074391988416</v>
      </c>
      <c r="AF497">
        <f t="shared" si="338"/>
        <v>3.58</v>
      </c>
      <c r="AG497">
        <v>497</v>
      </c>
      <c r="AH497">
        <f t="shared" si="339"/>
        <v>496</v>
      </c>
      <c r="AI497">
        <f t="shared" si="340"/>
        <v>0.8952074391988416</v>
      </c>
      <c r="AJ497">
        <f t="shared" si="341"/>
        <v>3.41</v>
      </c>
      <c r="AK497">
        <v>497</v>
      </c>
      <c r="AL497">
        <f t="shared" si="342"/>
        <v>496</v>
      </c>
      <c r="AM497">
        <f t="shared" si="343"/>
        <v>0.8952074391988416</v>
      </c>
      <c r="AN497">
        <f t="shared" si="344"/>
        <v>9.4</v>
      </c>
      <c r="AO497">
        <v>497</v>
      </c>
      <c r="AP497">
        <f t="shared" si="345"/>
        <v>496</v>
      </c>
      <c r="AQ497">
        <f t="shared" si="346"/>
        <v>0.8952074391988416</v>
      </c>
      <c r="AR497">
        <f t="shared" si="347"/>
        <v>116</v>
      </c>
      <c r="AS497">
        <v>497</v>
      </c>
      <c r="AT497">
        <f t="shared" si="348"/>
        <v>496</v>
      </c>
      <c r="AU497">
        <f t="shared" si="349"/>
        <v>0.8952074391988416</v>
      </c>
      <c r="AV497">
        <f t="shared" si="350"/>
        <v>5500</v>
      </c>
      <c r="AW497">
        <v>497</v>
      </c>
      <c r="AX497">
        <f t="shared" si="351"/>
        <v>496</v>
      </c>
      <c r="AY497">
        <f t="shared" si="352"/>
        <v>0.8952074391988416</v>
      </c>
      <c r="AZ497">
        <f t="shared" si="353"/>
        <v>30</v>
      </c>
      <c r="BA497">
        <v>497</v>
      </c>
      <c r="BB497">
        <f t="shared" si="354"/>
        <v>496</v>
      </c>
      <c r="BC497">
        <f t="shared" si="355"/>
        <v>0.8952074391988416</v>
      </c>
      <c r="BD497">
        <f t="shared" si="356"/>
        <v>34</v>
      </c>
      <c r="BE497">
        <v>497</v>
      </c>
      <c r="BF497">
        <f t="shared" si="357"/>
        <v>496</v>
      </c>
      <c r="BG497">
        <f t="shared" si="358"/>
        <v>0.8952074391988416</v>
      </c>
      <c r="BH497">
        <f t="shared" si="359"/>
        <v>16503</v>
      </c>
    </row>
    <row r="498" spans="1:60" x14ac:dyDescent="0.25">
      <c r="A498">
        <v>498</v>
      </c>
      <c r="B498">
        <f t="shared" si="315"/>
        <v>497</v>
      </c>
      <c r="C498">
        <f t="shared" si="316"/>
        <v>0.89449213161658125</v>
      </c>
      <c r="D498">
        <f t="shared" si="317"/>
        <v>0</v>
      </c>
      <c r="E498">
        <v>498</v>
      </c>
      <c r="F498">
        <f t="shared" si="318"/>
        <v>497</v>
      </c>
      <c r="G498">
        <f t="shared" si="319"/>
        <v>0.89449213161658125</v>
      </c>
      <c r="H498">
        <f t="shared" si="320"/>
        <v>94.5</v>
      </c>
      <c r="I498">
        <v>498</v>
      </c>
      <c r="J498">
        <f t="shared" si="321"/>
        <v>497</v>
      </c>
      <c r="K498">
        <f t="shared" si="322"/>
        <v>0.89449213161658125</v>
      </c>
      <c r="L498">
        <f t="shared" si="323"/>
        <v>166.3</v>
      </c>
      <c r="M498">
        <v>498</v>
      </c>
      <c r="N498">
        <f t="shared" si="324"/>
        <v>497</v>
      </c>
      <c r="O498">
        <f t="shared" si="325"/>
        <v>0.89449213161658125</v>
      </c>
      <c r="P498">
        <f t="shared" si="326"/>
        <v>64.099999999999994</v>
      </c>
      <c r="Q498">
        <v>498</v>
      </c>
      <c r="R498">
        <f t="shared" si="327"/>
        <v>497</v>
      </c>
      <c r="S498">
        <f t="shared" si="328"/>
        <v>0.89449213161658125</v>
      </c>
      <c r="T498">
        <f t="shared" si="329"/>
        <v>52</v>
      </c>
      <c r="U498">
        <v>498</v>
      </c>
      <c r="V498">
        <f t="shared" si="330"/>
        <v>497</v>
      </c>
      <c r="W498">
        <f t="shared" si="331"/>
        <v>0.89449213161658125</v>
      </c>
      <c r="X498">
        <f t="shared" si="332"/>
        <v>2145</v>
      </c>
      <c r="Y498">
        <v>498</v>
      </c>
      <c r="Z498">
        <f t="shared" si="333"/>
        <v>497</v>
      </c>
      <c r="AA498">
        <f t="shared" si="334"/>
        <v>0.89449213161658125</v>
      </c>
      <c r="AB498">
        <f t="shared" si="335"/>
        <v>97</v>
      </c>
      <c r="AC498">
        <v>498</v>
      </c>
      <c r="AD498">
        <f t="shared" si="336"/>
        <v>497</v>
      </c>
      <c r="AE498">
        <f t="shared" si="337"/>
        <v>0.89449213161658125</v>
      </c>
      <c r="AF498">
        <f t="shared" si="338"/>
        <v>3.15</v>
      </c>
      <c r="AG498">
        <v>498</v>
      </c>
      <c r="AH498">
        <f t="shared" si="339"/>
        <v>497</v>
      </c>
      <c r="AI498">
        <f t="shared" si="340"/>
        <v>0.89449213161658125</v>
      </c>
      <c r="AJ498">
        <f t="shared" si="341"/>
        <v>3.11</v>
      </c>
      <c r="AK498">
        <v>498</v>
      </c>
      <c r="AL498">
        <f t="shared" si="342"/>
        <v>497</v>
      </c>
      <c r="AM498">
        <f t="shared" si="343"/>
        <v>0.89449213161658125</v>
      </c>
      <c r="AN498">
        <f t="shared" si="344"/>
        <v>8.6</v>
      </c>
      <c r="AO498">
        <v>498</v>
      </c>
      <c r="AP498">
        <f t="shared" si="345"/>
        <v>497</v>
      </c>
      <c r="AQ498">
        <f t="shared" si="346"/>
        <v>0.89449213161658125</v>
      </c>
      <c r="AR498">
        <f t="shared" si="347"/>
        <v>70</v>
      </c>
      <c r="AS498">
        <v>498</v>
      </c>
      <c r="AT498">
        <f t="shared" si="348"/>
        <v>497</v>
      </c>
      <c r="AU498">
        <f t="shared" si="349"/>
        <v>0.89449213161658125</v>
      </c>
      <c r="AV498">
        <f t="shared" si="350"/>
        <v>4800</v>
      </c>
      <c r="AW498">
        <v>498</v>
      </c>
      <c r="AX498">
        <f t="shared" si="351"/>
        <v>497</v>
      </c>
      <c r="AY498">
        <f t="shared" si="352"/>
        <v>0.89449213161658125</v>
      </c>
      <c r="AZ498">
        <f t="shared" si="353"/>
        <v>19</v>
      </c>
      <c r="BA498">
        <v>498</v>
      </c>
      <c r="BB498">
        <f t="shared" si="354"/>
        <v>497</v>
      </c>
      <c r="BC498">
        <f t="shared" si="355"/>
        <v>0.89449213161658125</v>
      </c>
      <c r="BD498">
        <f t="shared" si="356"/>
        <v>25</v>
      </c>
      <c r="BE498">
        <v>498</v>
      </c>
      <c r="BF498">
        <f t="shared" si="357"/>
        <v>497</v>
      </c>
      <c r="BG498">
        <f t="shared" si="358"/>
        <v>0.89449213161658125</v>
      </c>
      <c r="BH498">
        <f t="shared" si="359"/>
        <v>7788</v>
      </c>
    </row>
    <row r="499" spans="1:60" x14ac:dyDescent="0.25">
      <c r="A499">
        <v>499</v>
      </c>
      <c r="B499">
        <f t="shared" si="315"/>
        <v>498</v>
      </c>
      <c r="C499">
        <f t="shared" si="316"/>
        <v>0.89377682403432079</v>
      </c>
      <c r="D499">
        <f t="shared" si="317"/>
        <v>2</v>
      </c>
      <c r="E499">
        <v>499</v>
      </c>
      <c r="F499">
        <f t="shared" si="318"/>
        <v>498</v>
      </c>
      <c r="G499">
        <f t="shared" si="319"/>
        <v>0.89377682403432079</v>
      </c>
      <c r="H499">
        <f t="shared" si="320"/>
        <v>102.4</v>
      </c>
      <c r="I499">
        <v>499</v>
      </c>
      <c r="J499">
        <f t="shared" si="321"/>
        <v>498</v>
      </c>
      <c r="K499">
        <f t="shared" si="322"/>
        <v>0.89377682403432079</v>
      </c>
      <c r="L499">
        <f t="shared" si="323"/>
        <v>183.1</v>
      </c>
      <c r="M499">
        <v>499</v>
      </c>
      <c r="N499">
        <f t="shared" si="324"/>
        <v>498</v>
      </c>
      <c r="O499">
        <f t="shared" si="325"/>
        <v>0.89377682403432079</v>
      </c>
      <c r="P499">
        <f t="shared" si="326"/>
        <v>66.900000000000006</v>
      </c>
      <c r="Q499">
        <v>499</v>
      </c>
      <c r="R499">
        <f t="shared" si="327"/>
        <v>498</v>
      </c>
      <c r="S499">
        <f t="shared" si="328"/>
        <v>0.89377682403432079</v>
      </c>
      <c r="T499">
        <f t="shared" si="329"/>
        <v>55.5</v>
      </c>
      <c r="U499">
        <v>499</v>
      </c>
      <c r="V499">
        <f t="shared" si="330"/>
        <v>498</v>
      </c>
      <c r="W499">
        <f t="shared" si="331"/>
        <v>0.89377682403432079</v>
      </c>
      <c r="X499">
        <f t="shared" si="332"/>
        <v>2935</v>
      </c>
      <c r="Y499">
        <v>499</v>
      </c>
      <c r="Z499">
        <f t="shared" si="333"/>
        <v>498</v>
      </c>
      <c r="AA499">
        <f t="shared" si="334"/>
        <v>0.89377682403432079</v>
      </c>
      <c r="AB499">
        <f t="shared" si="335"/>
        <v>141</v>
      </c>
      <c r="AC499">
        <v>499</v>
      </c>
      <c r="AD499">
        <f t="shared" si="336"/>
        <v>498</v>
      </c>
      <c r="AE499">
        <f t="shared" si="337"/>
        <v>0.89377682403432079</v>
      </c>
      <c r="AF499">
        <f t="shared" si="338"/>
        <v>3.58</v>
      </c>
      <c r="AG499">
        <v>499</v>
      </c>
      <c r="AH499">
        <f t="shared" si="339"/>
        <v>498</v>
      </c>
      <c r="AI499">
        <f t="shared" si="340"/>
        <v>0.89377682403432079</v>
      </c>
      <c r="AJ499">
        <f t="shared" si="341"/>
        <v>3.41</v>
      </c>
      <c r="AK499">
        <v>499</v>
      </c>
      <c r="AL499">
        <f t="shared" si="342"/>
        <v>498</v>
      </c>
      <c r="AM499">
        <f t="shared" si="343"/>
        <v>0.89377682403432079</v>
      </c>
      <c r="AN499">
        <f t="shared" si="344"/>
        <v>9.4</v>
      </c>
      <c r="AO499">
        <v>499</v>
      </c>
      <c r="AP499">
        <f t="shared" si="345"/>
        <v>498</v>
      </c>
      <c r="AQ499">
        <f t="shared" si="346"/>
        <v>0.89377682403432079</v>
      </c>
      <c r="AR499">
        <f t="shared" si="347"/>
        <v>116</v>
      </c>
      <c r="AS499">
        <v>499</v>
      </c>
      <c r="AT499">
        <f t="shared" si="348"/>
        <v>498</v>
      </c>
      <c r="AU499">
        <f t="shared" si="349"/>
        <v>0.89377682403432079</v>
      </c>
      <c r="AV499">
        <f t="shared" si="350"/>
        <v>5500</v>
      </c>
      <c r="AW499">
        <v>499</v>
      </c>
      <c r="AX499">
        <f t="shared" si="351"/>
        <v>498</v>
      </c>
      <c r="AY499">
        <f t="shared" si="352"/>
        <v>0.89377682403432079</v>
      </c>
      <c r="AZ499">
        <f t="shared" si="353"/>
        <v>30</v>
      </c>
      <c r="BA499">
        <v>499</v>
      </c>
      <c r="BB499">
        <f t="shared" si="354"/>
        <v>498</v>
      </c>
      <c r="BC499">
        <f t="shared" si="355"/>
        <v>0.89377682403432079</v>
      </c>
      <c r="BD499">
        <f t="shared" si="356"/>
        <v>34</v>
      </c>
      <c r="BE499">
        <v>499</v>
      </c>
      <c r="BF499">
        <f t="shared" si="357"/>
        <v>498</v>
      </c>
      <c r="BG499">
        <f t="shared" si="358"/>
        <v>0.89377682403432079</v>
      </c>
      <c r="BH499">
        <f t="shared" si="359"/>
        <v>16503</v>
      </c>
    </row>
    <row r="500" spans="1:60" x14ac:dyDescent="0.25">
      <c r="A500">
        <v>500</v>
      </c>
      <c r="B500">
        <f t="shared" si="315"/>
        <v>499</v>
      </c>
      <c r="C500">
        <f t="shared" si="316"/>
        <v>0.89306151645206033</v>
      </c>
      <c r="D500">
        <f t="shared" si="317"/>
        <v>0</v>
      </c>
      <c r="E500">
        <v>500</v>
      </c>
      <c r="F500">
        <f t="shared" si="318"/>
        <v>499</v>
      </c>
      <c r="G500">
        <f t="shared" si="319"/>
        <v>0.89306151645206033</v>
      </c>
      <c r="H500">
        <f t="shared" si="320"/>
        <v>94.5</v>
      </c>
      <c r="I500">
        <v>500</v>
      </c>
      <c r="J500">
        <f t="shared" si="321"/>
        <v>499</v>
      </c>
      <c r="K500">
        <f t="shared" si="322"/>
        <v>0.89306151645206033</v>
      </c>
      <c r="L500">
        <f t="shared" si="323"/>
        <v>166.3</v>
      </c>
      <c r="M500">
        <v>500</v>
      </c>
      <c r="N500">
        <f t="shared" si="324"/>
        <v>499</v>
      </c>
      <c r="O500">
        <f t="shared" si="325"/>
        <v>0.89306151645206033</v>
      </c>
      <c r="P500">
        <f t="shared" si="326"/>
        <v>64.099999999999994</v>
      </c>
      <c r="Q500">
        <v>500</v>
      </c>
      <c r="R500">
        <f t="shared" si="327"/>
        <v>499</v>
      </c>
      <c r="S500">
        <f t="shared" si="328"/>
        <v>0.89306151645206033</v>
      </c>
      <c r="T500">
        <f t="shared" si="329"/>
        <v>52</v>
      </c>
      <c r="U500">
        <v>500</v>
      </c>
      <c r="V500">
        <f t="shared" si="330"/>
        <v>499</v>
      </c>
      <c r="W500">
        <f t="shared" si="331"/>
        <v>0.89306151645206033</v>
      </c>
      <c r="X500">
        <f t="shared" si="332"/>
        <v>2145</v>
      </c>
      <c r="Y500">
        <v>500</v>
      </c>
      <c r="Z500">
        <f t="shared" si="333"/>
        <v>499</v>
      </c>
      <c r="AA500">
        <f t="shared" si="334"/>
        <v>0.89306151645206033</v>
      </c>
      <c r="AB500">
        <f t="shared" si="335"/>
        <v>97</v>
      </c>
      <c r="AC500">
        <v>500</v>
      </c>
      <c r="AD500">
        <f t="shared" si="336"/>
        <v>499</v>
      </c>
      <c r="AE500">
        <f t="shared" si="337"/>
        <v>0.89306151645206033</v>
      </c>
      <c r="AF500">
        <f t="shared" si="338"/>
        <v>3.15</v>
      </c>
      <c r="AG500">
        <v>500</v>
      </c>
      <c r="AH500">
        <f t="shared" si="339"/>
        <v>499</v>
      </c>
      <c r="AI500">
        <f t="shared" si="340"/>
        <v>0.89306151645206033</v>
      </c>
      <c r="AJ500">
        <f t="shared" si="341"/>
        <v>3.11</v>
      </c>
      <c r="AK500">
        <v>500</v>
      </c>
      <c r="AL500">
        <f t="shared" si="342"/>
        <v>499</v>
      </c>
      <c r="AM500">
        <f t="shared" si="343"/>
        <v>0.89306151645206033</v>
      </c>
      <c r="AN500">
        <f t="shared" si="344"/>
        <v>8.6</v>
      </c>
      <c r="AO500">
        <v>500</v>
      </c>
      <c r="AP500">
        <f t="shared" si="345"/>
        <v>499</v>
      </c>
      <c r="AQ500">
        <f t="shared" si="346"/>
        <v>0.89306151645206033</v>
      </c>
      <c r="AR500">
        <f t="shared" si="347"/>
        <v>70</v>
      </c>
      <c r="AS500">
        <v>500</v>
      </c>
      <c r="AT500">
        <f t="shared" si="348"/>
        <v>499</v>
      </c>
      <c r="AU500">
        <f t="shared" si="349"/>
        <v>0.89306151645206033</v>
      </c>
      <c r="AV500">
        <f t="shared" si="350"/>
        <v>4800</v>
      </c>
      <c r="AW500">
        <v>500</v>
      </c>
      <c r="AX500">
        <f t="shared" si="351"/>
        <v>499</v>
      </c>
      <c r="AY500">
        <f t="shared" si="352"/>
        <v>0.89306151645206033</v>
      </c>
      <c r="AZ500">
        <f t="shared" si="353"/>
        <v>19</v>
      </c>
      <c r="BA500">
        <v>500</v>
      </c>
      <c r="BB500">
        <f t="shared" si="354"/>
        <v>499</v>
      </c>
      <c r="BC500">
        <f t="shared" si="355"/>
        <v>0.89306151645206033</v>
      </c>
      <c r="BD500">
        <f t="shared" si="356"/>
        <v>25</v>
      </c>
      <c r="BE500">
        <v>500</v>
      </c>
      <c r="BF500">
        <f t="shared" si="357"/>
        <v>499</v>
      </c>
      <c r="BG500">
        <f t="shared" si="358"/>
        <v>0.89306151645206033</v>
      </c>
      <c r="BH500">
        <f t="shared" si="359"/>
        <v>7788</v>
      </c>
    </row>
    <row r="501" spans="1:60" x14ac:dyDescent="0.25">
      <c r="A501">
        <v>501</v>
      </c>
      <c r="B501">
        <f t="shared" si="315"/>
        <v>500</v>
      </c>
      <c r="C501">
        <f t="shared" si="316"/>
        <v>0.89234620886979998</v>
      </c>
      <c r="D501">
        <f t="shared" si="317"/>
        <v>2</v>
      </c>
      <c r="E501">
        <v>501</v>
      </c>
      <c r="F501">
        <f t="shared" si="318"/>
        <v>500</v>
      </c>
      <c r="G501">
        <f t="shared" si="319"/>
        <v>0.89234620886979998</v>
      </c>
      <c r="H501">
        <f t="shared" si="320"/>
        <v>102.4</v>
      </c>
      <c r="I501">
        <v>501</v>
      </c>
      <c r="J501">
        <f t="shared" si="321"/>
        <v>500</v>
      </c>
      <c r="K501">
        <f t="shared" si="322"/>
        <v>0.89234620886979998</v>
      </c>
      <c r="L501">
        <f t="shared" si="323"/>
        <v>183.1</v>
      </c>
      <c r="M501">
        <v>501</v>
      </c>
      <c r="N501">
        <f t="shared" si="324"/>
        <v>500</v>
      </c>
      <c r="O501">
        <f t="shared" si="325"/>
        <v>0.89234620886979998</v>
      </c>
      <c r="P501">
        <f t="shared" si="326"/>
        <v>66.900000000000006</v>
      </c>
      <c r="Q501">
        <v>501</v>
      </c>
      <c r="R501">
        <f t="shared" si="327"/>
        <v>500</v>
      </c>
      <c r="S501">
        <f t="shared" si="328"/>
        <v>0.89234620886979998</v>
      </c>
      <c r="T501">
        <f t="shared" si="329"/>
        <v>55.5</v>
      </c>
      <c r="U501">
        <v>501</v>
      </c>
      <c r="V501">
        <f t="shared" si="330"/>
        <v>500</v>
      </c>
      <c r="W501">
        <f t="shared" si="331"/>
        <v>0.89234620886979998</v>
      </c>
      <c r="X501">
        <f t="shared" si="332"/>
        <v>2935</v>
      </c>
      <c r="Y501">
        <v>501</v>
      </c>
      <c r="Z501">
        <f t="shared" si="333"/>
        <v>500</v>
      </c>
      <c r="AA501">
        <f t="shared" si="334"/>
        <v>0.89234620886979998</v>
      </c>
      <c r="AB501">
        <f t="shared" si="335"/>
        <v>141</v>
      </c>
      <c r="AC501">
        <v>501</v>
      </c>
      <c r="AD501">
        <f t="shared" si="336"/>
        <v>500</v>
      </c>
      <c r="AE501">
        <f t="shared" si="337"/>
        <v>0.89234620886979998</v>
      </c>
      <c r="AF501">
        <f t="shared" si="338"/>
        <v>3.58</v>
      </c>
      <c r="AG501">
        <v>501</v>
      </c>
      <c r="AH501">
        <f t="shared" si="339"/>
        <v>500</v>
      </c>
      <c r="AI501">
        <f t="shared" si="340"/>
        <v>0.89234620886979998</v>
      </c>
      <c r="AJ501">
        <f t="shared" si="341"/>
        <v>3.41</v>
      </c>
      <c r="AK501">
        <v>501</v>
      </c>
      <c r="AL501">
        <f t="shared" si="342"/>
        <v>500</v>
      </c>
      <c r="AM501">
        <f t="shared" si="343"/>
        <v>0.89234620886979998</v>
      </c>
      <c r="AN501">
        <f t="shared" si="344"/>
        <v>9.4</v>
      </c>
      <c r="AO501">
        <v>501</v>
      </c>
      <c r="AP501">
        <f t="shared" si="345"/>
        <v>500</v>
      </c>
      <c r="AQ501">
        <f t="shared" si="346"/>
        <v>0.89234620886979998</v>
      </c>
      <c r="AR501">
        <f t="shared" si="347"/>
        <v>116</v>
      </c>
      <c r="AS501">
        <v>501</v>
      </c>
      <c r="AT501">
        <f t="shared" si="348"/>
        <v>500</v>
      </c>
      <c r="AU501">
        <f t="shared" si="349"/>
        <v>0.89234620886979998</v>
      </c>
      <c r="AV501">
        <f t="shared" si="350"/>
        <v>5500</v>
      </c>
      <c r="AW501">
        <v>501</v>
      </c>
      <c r="AX501">
        <f t="shared" si="351"/>
        <v>500</v>
      </c>
      <c r="AY501">
        <f t="shared" si="352"/>
        <v>0.89234620886979998</v>
      </c>
      <c r="AZ501">
        <f t="shared" si="353"/>
        <v>30</v>
      </c>
      <c r="BA501">
        <v>501</v>
      </c>
      <c r="BB501">
        <f t="shared" si="354"/>
        <v>500</v>
      </c>
      <c r="BC501">
        <f t="shared" si="355"/>
        <v>0.89234620886979998</v>
      </c>
      <c r="BD501">
        <f t="shared" si="356"/>
        <v>34</v>
      </c>
      <c r="BE501">
        <v>501</v>
      </c>
      <c r="BF501">
        <f t="shared" si="357"/>
        <v>500</v>
      </c>
      <c r="BG501">
        <f t="shared" si="358"/>
        <v>0.89234620886979998</v>
      </c>
      <c r="BH501">
        <f t="shared" si="359"/>
        <v>16503</v>
      </c>
    </row>
    <row r="502" spans="1:60" x14ac:dyDescent="0.25">
      <c r="A502">
        <v>502</v>
      </c>
      <c r="B502">
        <f t="shared" si="315"/>
        <v>501</v>
      </c>
      <c r="C502">
        <f t="shared" si="316"/>
        <v>0.89163090128753963</v>
      </c>
      <c r="D502">
        <f t="shared" si="317"/>
        <v>0</v>
      </c>
      <c r="E502">
        <v>502</v>
      </c>
      <c r="F502">
        <f t="shared" si="318"/>
        <v>501</v>
      </c>
      <c r="G502">
        <f t="shared" si="319"/>
        <v>0.89163090128753963</v>
      </c>
      <c r="H502">
        <f t="shared" si="320"/>
        <v>94.5</v>
      </c>
      <c r="I502">
        <v>502</v>
      </c>
      <c r="J502">
        <f t="shared" si="321"/>
        <v>501</v>
      </c>
      <c r="K502">
        <f t="shared" si="322"/>
        <v>0.89163090128753963</v>
      </c>
      <c r="L502">
        <f t="shared" si="323"/>
        <v>166.3</v>
      </c>
      <c r="M502">
        <v>502</v>
      </c>
      <c r="N502">
        <f t="shared" si="324"/>
        <v>501</v>
      </c>
      <c r="O502">
        <f t="shared" si="325"/>
        <v>0.89163090128753963</v>
      </c>
      <c r="P502">
        <f t="shared" si="326"/>
        <v>64.099999999999994</v>
      </c>
      <c r="Q502">
        <v>502</v>
      </c>
      <c r="R502">
        <f t="shared" si="327"/>
        <v>501</v>
      </c>
      <c r="S502">
        <f t="shared" si="328"/>
        <v>0.89163090128753963</v>
      </c>
      <c r="T502">
        <f t="shared" si="329"/>
        <v>52</v>
      </c>
      <c r="U502">
        <v>502</v>
      </c>
      <c r="V502">
        <f t="shared" si="330"/>
        <v>501</v>
      </c>
      <c r="W502">
        <f t="shared" si="331"/>
        <v>0.89163090128753963</v>
      </c>
      <c r="X502">
        <f t="shared" si="332"/>
        <v>2145</v>
      </c>
      <c r="Y502">
        <v>502</v>
      </c>
      <c r="Z502">
        <f t="shared" si="333"/>
        <v>501</v>
      </c>
      <c r="AA502">
        <f t="shared" si="334"/>
        <v>0.89163090128753963</v>
      </c>
      <c r="AB502">
        <f t="shared" si="335"/>
        <v>97</v>
      </c>
      <c r="AC502">
        <v>502</v>
      </c>
      <c r="AD502">
        <f t="shared" si="336"/>
        <v>501</v>
      </c>
      <c r="AE502">
        <f t="shared" si="337"/>
        <v>0.89163090128753963</v>
      </c>
      <c r="AF502">
        <f t="shared" si="338"/>
        <v>3.15</v>
      </c>
      <c r="AG502">
        <v>502</v>
      </c>
      <c r="AH502">
        <f t="shared" si="339"/>
        <v>501</v>
      </c>
      <c r="AI502">
        <f t="shared" si="340"/>
        <v>0.89163090128753963</v>
      </c>
      <c r="AJ502">
        <f t="shared" si="341"/>
        <v>3.11</v>
      </c>
      <c r="AK502">
        <v>502</v>
      </c>
      <c r="AL502">
        <f t="shared" si="342"/>
        <v>501</v>
      </c>
      <c r="AM502">
        <f t="shared" si="343"/>
        <v>0.89163090128753963</v>
      </c>
      <c r="AN502">
        <f t="shared" si="344"/>
        <v>8.6</v>
      </c>
      <c r="AO502">
        <v>502</v>
      </c>
      <c r="AP502">
        <f t="shared" si="345"/>
        <v>501</v>
      </c>
      <c r="AQ502">
        <f t="shared" si="346"/>
        <v>0.89163090128753963</v>
      </c>
      <c r="AR502">
        <f t="shared" si="347"/>
        <v>70</v>
      </c>
      <c r="AS502">
        <v>502</v>
      </c>
      <c r="AT502">
        <f t="shared" si="348"/>
        <v>501</v>
      </c>
      <c r="AU502">
        <f t="shared" si="349"/>
        <v>0.89163090128753963</v>
      </c>
      <c r="AV502">
        <f t="shared" si="350"/>
        <v>4800</v>
      </c>
      <c r="AW502">
        <v>502</v>
      </c>
      <c r="AX502">
        <f t="shared" si="351"/>
        <v>501</v>
      </c>
      <c r="AY502">
        <f t="shared" si="352"/>
        <v>0.89163090128753963</v>
      </c>
      <c r="AZ502">
        <f t="shared" si="353"/>
        <v>19</v>
      </c>
      <c r="BA502">
        <v>502</v>
      </c>
      <c r="BB502">
        <f t="shared" si="354"/>
        <v>501</v>
      </c>
      <c r="BC502">
        <f t="shared" si="355"/>
        <v>0.89163090128753963</v>
      </c>
      <c r="BD502">
        <f t="shared" si="356"/>
        <v>25</v>
      </c>
      <c r="BE502">
        <v>502</v>
      </c>
      <c r="BF502">
        <f t="shared" si="357"/>
        <v>501</v>
      </c>
      <c r="BG502">
        <f t="shared" si="358"/>
        <v>0.89163090128753963</v>
      </c>
      <c r="BH502">
        <f t="shared" si="359"/>
        <v>7788</v>
      </c>
    </row>
    <row r="503" spans="1:60" x14ac:dyDescent="0.25">
      <c r="A503">
        <v>503</v>
      </c>
      <c r="B503">
        <f t="shared" si="315"/>
        <v>502</v>
      </c>
      <c r="C503">
        <f t="shared" si="316"/>
        <v>0.89091559370527917</v>
      </c>
      <c r="D503">
        <f t="shared" si="317"/>
        <v>2</v>
      </c>
      <c r="E503">
        <v>503</v>
      </c>
      <c r="F503">
        <f t="shared" si="318"/>
        <v>502</v>
      </c>
      <c r="G503">
        <f t="shared" si="319"/>
        <v>0.89091559370527917</v>
      </c>
      <c r="H503">
        <f t="shared" si="320"/>
        <v>102.4</v>
      </c>
      <c r="I503">
        <v>503</v>
      </c>
      <c r="J503">
        <f t="shared" si="321"/>
        <v>502</v>
      </c>
      <c r="K503">
        <f t="shared" si="322"/>
        <v>0.89091559370527917</v>
      </c>
      <c r="L503">
        <f t="shared" si="323"/>
        <v>183.1</v>
      </c>
      <c r="M503">
        <v>503</v>
      </c>
      <c r="N503">
        <f t="shared" si="324"/>
        <v>502</v>
      </c>
      <c r="O503">
        <f t="shared" si="325"/>
        <v>0.89091559370527917</v>
      </c>
      <c r="P503">
        <f t="shared" si="326"/>
        <v>66.900000000000006</v>
      </c>
      <c r="Q503">
        <v>503</v>
      </c>
      <c r="R503">
        <f t="shared" si="327"/>
        <v>502</v>
      </c>
      <c r="S503">
        <f t="shared" si="328"/>
        <v>0.89091559370527917</v>
      </c>
      <c r="T503">
        <f t="shared" si="329"/>
        <v>55.5</v>
      </c>
      <c r="U503">
        <v>503</v>
      </c>
      <c r="V503">
        <f t="shared" si="330"/>
        <v>502</v>
      </c>
      <c r="W503">
        <f t="shared" si="331"/>
        <v>0.89091559370527917</v>
      </c>
      <c r="X503">
        <f t="shared" si="332"/>
        <v>2935</v>
      </c>
      <c r="Y503">
        <v>503</v>
      </c>
      <c r="Z503">
        <f t="shared" si="333"/>
        <v>502</v>
      </c>
      <c r="AA503">
        <f t="shared" si="334"/>
        <v>0.89091559370527917</v>
      </c>
      <c r="AB503">
        <f t="shared" si="335"/>
        <v>141</v>
      </c>
      <c r="AC503">
        <v>503</v>
      </c>
      <c r="AD503">
        <f t="shared" si="336"/>
        <v>502</v>
      </c>
      <c r="AE503">
        <f t="shared" si="337"/>
        <v>0.89091559370527917</v>
      </c>
      <c r="AF503">
        <f t="shared" si="338"/>
        <v>3.58</v>
      </c>
      <c r="AG503">
        <v>503</v>
      </c>
      <c r="AH503">
        <f t="shared" si="339"/>
        <v>502</v>
      </c>
      <c r="AI503">
        <f t="shared" si="340"/>
        <v>0.89091559370527917</v>
      </c>
      <c r="AJ503">
        <f t="shared" si="341"/>
        <v>3.41</v>
      </c>
      <c r="AK503">
        <v>503</v>
      </c>
      <c r="AL503">
        <f t="shared" si="342"/>
        <v>502</v>
      </c>
      <c r="AM503">
        <f t="shared" si="343"/>
        <v>0.89091559370527917</v>
      </c>
      <c r="AN503">
        <f t="shared" si="344"/>
        <v>9.4</v>
      </c>
      <c r="AO503">
        <v>503</v>
      </c>
      <c r="AP503">
        <f t="shared" si="345"/>
        <v>502</v>
      </c>
      <c r="AQ503">
        <f t="shared" si="346"/>
        <v>0.89091559370527917</v>
      </c>
      <c r="AR503">
        <f t="shared" si="347"/>
        <v>116</v>
      </c>
      <c r="AS503">
        <v>503</v>
      </c>
      <c r="AT503">
        <f t="shared" si="348"/>
        <v>502</v>
      </c>
      <c r="AU503">
        <f t="shared" si="349"/>
        <v>0.89091559370527917</v>
      </c>
      <c r="AV503">
        <f t="shared" si="350"/>
        <v>5500</v>
      </c>
      <c r="AW503">
        <v>503</v>
      </c>
      <c r="AX503">
        <f t="shared" si="351"/>
        <v>502</v>
      </c>
      <c r="AY503">
        <f t="shared" si="352"/>
        <v>0.89091559370527917</v>
      </c>
      <c r="AZ503">
        <f t="shared" si="353"/>
        <v>30</v>
      </c>
      <c r="BA503">
        <v>503</v>
      </c>
      <c r="BB503">
        <f t="shared" si="354"/>
        <v>502</v>
      </c>
      <c r="BC503">
        <f t="shared" si="355"/>
        <v>0.89091559370527917</v>
      </c>
      <c r="BD503">
        <f t="shared" si="356"/>
        <v>34</v>
      </c>
      <c r="BE503">
        <v>503</v>
      </c>
      <c r="BF503">
        <f t="shared" si="357"/>
        <v>502</v>
      </c>
      <c r="BG503">
        <f t="shared" si="358"/>
        <v>0.89091559370527917</v>
      </c>
      <c r="BH503">
        <f t="shared" si="359"/>
        <v>16503</v>
      </c>
    </row>
    <row r="504" spans="1:60" x14ac:dyDescent="0.25">
      <c r="A504">
        <v>504</v>
      </c>
      <c r="B504">
        <f t="shared" si="315"/>
        <v>503</v>
      </c>
      <c r="C504">
        <f t="shared" si="316"/>
        <v>0.89020028612301871</v>
      </c>
      <c r="D504">
        <f t="shared" si="317"/>
        <v>0</v>
      </c>
      <c r="E504">
        <v>504</v>
      </c>
      <c r="F504">
        <f t="shared" si="318"/>
        <v>503</v>
      </c>
      <c r="G504">
        <f t="shared" si="319"/>
        <v>0.89020028612301871</v>
      </c>
      <c r="H504">
        <f t="shared" si="320"/>
        <v>94.5</v>
      </c>
      <c r="I504">
        <v>504</v>
      </c>
      <c r="J504">
        <f t="shared" si="321"/>
        <v>503</v>
      </c>
      <c r="K504">
        <f t="shared" si="322"/>
        <v>0.89020028612301871</v>
      </c>
      <c r="L504">
        <f t="shared" si="323"/>
        <v>166.3</v>
      </c>
      <c r="M504">
        <v>504</v>
      </c>
      <c r="N504">
        <f t="shared" si="324"/>
        <v>503</v>
      </c>
      <c r="O504">
        <f t="shared" si="325"/>
        <v>0.89020028612301871</v>
      </c>
      <c r="P504">
        <f t="shared" si="326"/>
        <v>64.099999999999994</v>
      </c>
      <c r="Q504">
        <v>504</v>
      </c>
      <c r="R504">
        <f t="shared" si="327"/>
        <v>503</v>
      </c>
      <c r="S504">
        <f t="shared" si="328"/>
        <v>0.89020028612301871</v>
      </c>
      <c r="T504">
        <f t="shared" si="329"/>
        <v>52</v>
      </c>
      <c r="U504">
        <v>504</v>
      </c>
      <c r="V504">
        <f t="shared" si="330"/>
        <v>503</v>
      </c>
      <c r="W504">
        <f t="shared" si="331"/>
        <v>0.89020028612301871</v>
      </c>
      <c r="X504">
        <f t="shared" si="332"/>
        <v>2145</v>
      </c>
      <c r="Y504">
        <v>504</v>
      </c>
      <c r="Z504">
        <f t="shared" si="333"/>
        <v>503</v>
      </c>
      <c r="AA504">
        <f t="shared" si="334"/>
        <v>0.89020028612301871</v>
      </c>
      <c r="AB504">
        <f t="shared" si="335"/>
        <v>97</v>
      </c>
      <c r="AC504">
        <v>504</v>
      </c>
      <c r="AD504">
        <f t="shared" si="336"/>
        <v>503</v>
      </c>
      <c r="AE504">
        <f t="shared" si="337"/>
        <v>0.89020028612301871</v>
      </c>
      <c r="AF504">
        <f t="shared" si="338"/>
        <v>3.15</v>
      </c>
      <c r="AG504">
        <v>504</v>
      </c>
      <c r="AH504">
        <f t="shared" si="339"/>
        <v>503</v>
      </c>
      <c r="AI504">
        <f t="shared" si="340"/>
        <v>0.89020028612301871</v>
      </c>
      <c r="AJ504">
        <f t="shared" si="341"/>
        <v>3.11</v>
      </c>
      <c r="AK504">
        <v>504</v>
      </c>
      <c r="AL504">
        <f t="shared" si="342"/>
        <v>503</v>
      </c>
      <c r="AM504">
        <f t="shared" si="343"/>
        <v>0.89020028612301871</v>
      </c>
      <c r="AN504">
        <f t="shared" si="344"/>
        <v>8.6</v>
      </c>
      <c r="AO504">
        <v>504</v>
      </c>
      <c r="AP504">
        <f t="shared" si="345"/>
        <v>503</v>
      </c>
      <c r="AQ504">
        <f t="shared" si="346"/>
        <v>0.89020028612301871</v>
      </c>
      <c r="AR504">
        <f t="shared" si="347"/>
        <v>70</v>
      </c>
      <c r="AS504">
        <v>504</v>
      </c>
      <c r="AT504">
        <f t="shared" si="348"/>
        <v>503</v>
      </c>
      <c r="AU504">
        <f t="shared" si="349"/>
        <v>0.89020028612301871</v>
      </c>
      <c r="AV504">
        <f t="shared" si="350"/>
        <v>4800</v>
      </c>
      <c r="AW504">
        <v>504</v>
      </c>
      <c r="AX504">
        <f t="shared" si="351"/>
        <v>503</v>
      </c>
      <c r="AY504">
        <f t="shared" si="352"/>
        <v>0.89020028612301871</v>
      </c>
      <c r="AZ504">
        <f t="shared" si="353"/>
        <v>19</v>
      </c>
      <c r="BA504">
        <v>504</v>
      </c>
      <c r="BB504">
        <f t="shared" si="354"/>
        <v>503</v>
      </c>
      <c r="BC504">
        <f t="shared" si="355"/>
        <v>0.89020028612301871</v>
      </c>
      <c r="BD504">
        <f t="shared" si="356"/>
        <v>25</v>
      </c>
      <c r="BE504">
        <v>504</v>
      </c>
      <c r="BF504">
        <f t="shared" si="357"/>
        <v>503</v>
      </c>
      <c r="BG504">
        <f t="shared" si="358"/>
        <v>0.89020028612301871</v>
      </c>
      <c r="BH504">
        <f t="shared" si="359"/>
        <v>7788</v>
      </c>
    </row>
    <row r="505" spans="1:60" x14ac:dyDescent="0.25">
      <c r="A505">
        <v>505</v>
      </c>
      <c r="B505">
        <f t="shared" si="315"/>
        <v>504</v>
      </c>
      <c r="C505">
        <f t="shared" si="316"/>
        <v>0.88948497854075836</v>
      </c>
      <c r="D505">
        <f t="shared" si="317"/>
        <v>2</v>
      </c>
      <c r="E505">
        <v>505</v>
      </c>
      <c r="F505">
        <f t="shared" si="318"/>
        <v>504</v>
      </c>
      <c r="G505">
        <f t="shared" si="319"/>
        <v>0.88948497854075836</v>
      </c>
      <c r="H505">
        <f t="shared" si="320"/>
        <v>102.4</v>
      </c>
      <c r="I505">
        <v>505</v>
      </c>
      <c r="J505">
        <f t="shared" si="321"/>
        <v>504</v>
      </c>
      <c r="K505">
        <f t="shared" si="322"/>
        <v>0.88948497854075836</v>
      </c>
      <c r="L505">
        <f t="shared" si="323"/>
        <v>183.1</v>
      </c>
      <c r="M505">
        <v>505</v>
      </c>
      <c r="N505">
        <f t="shared" si="324"/>
        <v>504</v>
      </c>
      <c r="O505">
        <f t="shared" si="325"/>
        <v>0.88948497854075836</v>
      </c>
      <c r="P505">
        <f t="shared" si="326"/>
        <v>66.900000000000006</v>
      </c>
      <c r="Q505">
        <v>505</v>
      </c>
      <c r="R505">
        <f t="shared" si="327"/>
        <v>504</v>
      </c>
      <c r="S505">
        <f t="shared" si="328"/>
        <v>0.88948497854075836</v>
      </c>
      <c r="T505">
        <f t="shared" si="329"/>
        <v>55.5</v>
      </c>
      <c r="U505">
        <v>505</v>
      </c>
      <c r="V505">
        <f t="shared" si="330"/>
        <v>504</v>
      </c>
      <c r="W505">
        <f t="shared" si="331"/>
        <v>0.88948497854075836</v>
      </c>
      <c r="X505">
        <f t="shared" si="332"/>
        <v>2935</v>
      </c>
      <c r="Y505">
        <v>505</v>
      </c>
      <c r="Z505">
        <f t="shared" si="333"/>
        <v>504</v>
      </c>
      <c r="AA505">
        <f t="shared" si="334"/>
        <v>0.88948497854075836</v>
      </c>
      <c r="AB505">
        <f t="shared" si="335"/>
        <v>141</v>
      </c>
      <c r="AC505">
        <v>505</v>
      </c>
      <c r="AD505">
        <f t="shared" si="336"/>
        <v>504</v>
      </c>
      <c r="AE505">
        <f t="shared" si="337"/>
        <v>0.88948497854075836</v>
      </c>
      <c r="AF505">
        <f t="shared" si="338"/>
        <v>3.58</v>
      </c>
      <c r="AG505">
        <v>505</v>
      </c>
      <c r="AH505">
        <f t="shared" si="339"/>
        <v>504</v>
      </c>
      <c r="AI505">
        <f t="shared" si="340"/>
        <v>0.88948497854075836</v>
      </c>
      <c r="AJ505">
        <f t="shared" si="341"/>
        <v>3.41</v>
      </c>
      <c r="AK505">
        <v>505</v>
      </c>
      <c r="AL505">
        <f t="shared" si="342"/>
        <v>504</v>
      </c>
      <c r="AM505">
        <f t="shared" si="343"/>
        <v>0.88948497854075836</v>
      </c>
      <c r="AN505">
        <f t="shared" si="344"/>
        <v>9.4</v>
      </c>
      <c r="AO505">
        <v>505</v>
      </c>
      <c r="AP505">
        <f t="shared" si="345"/>
        <v>504</v>
      </c>
      <c r="AQ505">
        <f t="shared" si="346"/>
        <v>0.88948497854075836</v>
      </c>
      <c r="AR505">
        <f t="shared" si="347"/>
        <v>116</v>
      </c>
      <c r="AS505">
        <v>505</v>
      </c>
      <c r="AT505">
        <f t="shared" si="348"/>
        <v>504</v>
      </c>
      <c r="AU505">
        <f t="shared" si="349"/>
        <v>0.88948497854075836</v>
      </c>
      <c r="AV505">
        <f t="shared" si="350"/>
        <v>5500</v>
      </c>
      <c r="AW505">
        <v>505</v>
      </c>
      <c r="AX505">
        <f t="shared" si="351"/>
        <v>504</v>
      </c>
      <c r="AY505">
        <f t="shared" si="352"/>
        <v>0.88948497854075836</v>
      </c>
      <c r="AZ505">
        <f t="shared" si="353"/>
        <v>30</v>
      </c>
      <c r="BA505">
        <v>505</v>
      </c>
      <c r="BB505">
        <f t="shared" si="354"/>
        <v>504</v>
      </c>
      <c r="BC505">
        <f t="shared" si="355"/>
        <v>0.88948497854075836</v>
      </c>
      <c r="BD505">
        <f t="shared" si="356"/>
        <v>34</v>
      </c>
      <c r="BE505">
        <v>505</v>
      </c>
      <c r="BF505">
        <f t="shared" si="357"/>
        <v>504</v>
      </c>
      <c r="BG505">
        <f t="shared" si="358"/>
        <v>0.88948497854075836</v>
      </c>
      <c r="BH505">
        <f t="shared" si="359"/>
        <v>16503</v>
      </c>
    </row>
    <row r="506" spans="1:60" x14ac:dyDescent="0.25">
      <c r="A506">
        <v>506</v>
      </c>
      <c r="B506">
        <f t="shared" si="315"/>
        <v>505</v>
      </c>
      <c r="C506">
        <f t="shared" si="316"/>
        <v>0.88876967095849801</v>
      </c>
      <c r="D506">
        <f t="shared" si="317"/>
        <v>0</v>
      </c>
      <c r="E506">
        <v>506</v>
      </c>
      <c r="F506">
        <f t="shared" si="318"/>
        <v>505</v>
      </c>
      <c r="G506">
        <f t="shared" si="319"/>
        <v>0.88876967095849801</v>
      </c>
      <c r="H506">
        <f t="shared" si="320"/>
        <v>94.5</v>
      </c>
      <c r="I506">
        <v>506</v>
      </c>
      <c r="J506">
        <f t="shared" si="321"/>
        <v>505</v>
      </c>
      <c r="K506">
        <f t="shared" si="322"/>
        <v>0.88876967095849801</v>
      </c>
      <c r="L506">
        <f t="shared" si="323"/>
        <v>166.3</v>
      </c>
      <c r="M506">
        <v>506</v>
      </c>
      <c r="N506">
        <f t="shared" si="324"/>
        <v>505</v>
      </c>
      <c r="O506">
        <f t="shared" si="325"/>
        <v>0.88876967095849801</v>
      </c>
      <c r="P506">
        <f t="shared" si="326"/>
        <v>64.099999999999994</v>
      </c>
      <c r="Q506">
        <v>506</v>
      </c>
      <c r="R506">
        <f t="shared" si="327"/>
        <v>505</v>
      </c>
      <c r="S506">
        <f t="shared" si="328"/>
        <v>0.88876967095849801</v>
      </c>
      <c r="T506">
        <f t="shared" si="329"/>
        <v>52</v>
      </c>
      <c r="U506">
        <v>506</v>
      </c>
      <c r="V506">
        <f t="shared" si="330"/>
        <v>505</v>
      </c>
      <c r="W506">
        <f t="shared" si="331"/>
        <v>0.88876967095849801</v>
      </c>
      <c r="X506">
        <f t="shared" si="332"/>
        <v>2145</v>
      </c>
      <c r="Y506">
        <v>506</v>
      </c>
      <c r="Z506">
        <f t="shared" si="333"/>
        <v>505</v>
      </c>
      <c r="AA506">
        <f t="shared" si="334"/>
        <v>0.88876967095849801</v>
      </c>
      <c r="AB506">
        <f t="shared" si="335"/>
        <v>97</v>
      </c>
      <c r="AC506">
        <v>506</v>
      </c>
      <c r="AD506">
        <f t="shared" si="336"/>
        <v>505</v>
      </c>
      <c r="AE506">
        <f t="shared" si="337"/>
        <v>0.88876967095849801</v>
      </c>
      <c r="AF506">
        <f t="shared" si="338"/>
        <v>3.15</v>
      </c>
      <c r="AG506">
        <v>506</v>
      </c>
      <c r="AH506">
        <f t="shared" si="339"/>
        <v>505</v>
      </c>
      <c r="AI506">
        <f t="shared" si="340"/>
        <v>0.88876967095849801</v>
      </c>
      <c r="AJ506">
        <f t="shared" si="341"/>
        <v>3.11</v>
      </c>
      <c r="AK506">
        <v>506</v>
      </c>
      <c r="AL506">
        <f t="shared" si="342"/>
        <v>505</v>
      </c>
      <c r="AM506">
        <f t="shared" si="343"/>
        <v>0.88876967095849801</v>
      </c>
      <c r="AN506">
        <f t="shared" si="344"/>
        <v>8.6</v>
      </c>
      <c r="AO506">
        <v>506</v>
      </c>
      <c r="AP506">
        <f t="shared" si="345"/>
        <v>505</v>
      </c>
      <c r="AQ506">
        <f t="shared" si="346"/>
        <v>0.88876967095849801</v>
      </c>
      <c r="AR506">
        <f t="shared" si="347"/>
        <v>70</v>
      </c>
      <c r="AS506">
        <v>506</v>
      </c>
      <c r="AT506">
        <f t="shared" si="348"/>
        <v>505</v>
      </c>
      <c r="AU506">
        <f t="shared" si="349"/>
        <v>0.88876967095849801</v>
      </c>
      <c r="AV506">
        <f t="shared" si="350"/>
        <v>4800</v>
      </c>
      <c r="AW506">
        <v>506</v>
      </c>
      <c r="AX506">
        <f t="shared" si="351"/>
        <v>505</v>
      </c>
      <c r="AY506">
        <f t="shared" si="352"/>
        <v>0.88876967095849801</v>
      </c>
      <c r="AZ506">
        <f t="shared" si="353"/>
        <v>19</v>
      </c>
      <c r="BA506">
        <v>506</v>
      </c>
      <c r="BB506">
        <f t="shared" si="354"/>
        <v>505</v>
      </c>
      <c r="BC506">
        <f t="shared" si="355"/>
        <v>0.88876967095849801</v>
      </c>
      <c r="BD506">
        <f t="shared" si="356"/>
        <v>25</v>
      </c>
      <c r="BE506">
        <v>506</v>
      </c>
      <c r="BF506">
        <f t="shared" si="357"/>
        <v>505</v>
      </c>
      <c r="BG506">
        <f t="shared" si="358"/>
        <v>0.88876967095849801</v>
      </c>
      <c r="BH506">
        <f t="shared" si="359"/>
        <v>7788</v>
      </c>
    </row>
    <row r="507" spans="1:60" x14ac:dyDescent="0.25">
      <c r="A507">
        <v>507</v>
      </c>
      <c r="B507">
        <f t="shared" si="315"/>
        <v>506</v>
      </c>
      <c r="C507">
        <f t="shared" si="316"/>
        <v>0.88805436337623755</v>
      </c>
      <c r="D507">
        <f t="shared" si="317"/>
        <v>2</v>
      </c>
      <c r="E507">
        <v>507</v>
      </c>
      <c r="F507">
        <f t="shared" si="318"/>
        <v>506</v>
      </c>
      <c r="G507">
        <f t="shared" si="319"/>
        <v>0.88805436337623755</v>
      </c>
      <c r="H507">
        <f t="shared" si="320"/>
        <v>102.4</v>
      </c>
      <c r="I507">
        <v>507</v>
      </c>
      <c r="J507">
        <f t="shared" si="321"/>
        <v>506</v>
      </c>
      <c r="K507">
        <f t="shared" si="322"/>
        <v>0.88805436337623755</v>
      </c>
      <c r="L507">
        <f t="shared" si="323"/>
        <v>183.1</v>
      </c>
      <c r="M507">
        <v>507</v>
      </c>
      <c r="N507">
        <f t="shared" si="324"/>
        <v>506</v>
      </c>
      <c r="O507">
        <f t="shared" si="325"/>
        <v>0.88805436337623755</v>
      </c>
      <c r="P507">
        <f t="shared" si="326"/>
        <v>66.900000000000006</v>
      </c>
      <c r="Q507">
        <v>507</v>
      </c>
      <c r="R507">
        <f t="shared" si="327"/>
        <v>506</v>
      </c>
      <c r="S507">
        <f t="shared" si="328"/>
        <v>0.88805436337623755</v>
      </c>
      <c r="T507">
        <f t="shared" si="329"/>
        <v>55.5</v>
      </c>
      <c r="U507">
        <v>507</v>
      </c>
      <c r="V507">
        <f t="shared" si="330"/>
        <v>506</v>
      </c>
      <c r="W507">
        <f t="shared" si="331"/>
        <v>0.88805436337623755</v>
      </c>
      <c r="X507">
        <f t="shared" si="332"/>
        <v>2935</v>
      </c>
      <c r="Y507">
        <v>507</v>
      </c>
      <c r="Z507">
        <f t="shared" si="333"/>
        <v>506</v>
      </c>
      <c r="AA507">
        <f t="shared" si="334"/>
        <v>0.88805436337623755</v>
      </c>
      <c r="AB507">
        <f t="shared" si="335"/>
        <v>141</v>
      </c>
      <c r="AC507">
        <v>507</v>
      </c>
      <c r="AD507">
        <f t="shared" si="336"/>
        <v>506</v>
      </c>
      <c r="AE507">
        <f t="shared" si="337"/>
        <v>0.88805436337623755</v>
      </c>
      <c r="AF507">
        <f t="shared" si="338"/>
        <v>3.58</v>
      </c>
      <c r="AG507">
        <v>507</v>
      </c>
      <c r="AH507">
        <f t="shared" si="339"/>
        <v>506</v>
      </c>
      <c r="AI507">
        <f t="shared" si="340"/>
        <v>0.88805436337623755</v>
      </c>
      <c r="AJ507">
        <f t="shared" si="341"/>
        <v>3.41</v>
      </c>
      <c r="AK507">
        <v>507</v>
      </c>
      <c r="AL507">
        <f t="shared" si="342"/>
        <v>506</v>
      </c>
      <c r="AM507">
        <f t="shared" si="343"/>
        <v>0.88805436337623755</v>
      </c>
      <c r="AN507">
        <f t="shared" si="344"/>
        <v>9.4</v>
      </c>
      <c r="AO507">
        <v>507</v>
      </c>
      <c r="AP507">
        <f t="shared" si="345"/>
        <v>506</v>
      </c>
      <c r="AQ507">
        <f t="shared" si="346"/>
        <v>0.88805436337623755</v>
      </c>
      <c r="AR507">
        <f t="shared" si="347"/>
        <v>116</v>
      </c>
      <c r="AS507">
        <v>507</v>
      </c>
      <c r="AT507">
        <f t="shared" si="348"/>
        <v>506</v>
      </c>
      <c r="AU507">
        <f t="shared" si="349"/>
        <v>0.88805436337623755</v>
      </c>
      <c r="AV507">
        <f t="shared" si="350"/>
        <v>5500</v>
      </c>
      <c r="AW507">
        <v>507</v>
      </c>
      <c r="AX507">
        <f t="shared" si="351"/>
        <v>506</v>
      </c>
      <c r="AY507">
        <f t="shared" si="352"/>
        <v>0.88805436337623755</v>
      </c>
      <c r="AZ507">
        <f t="shared" si="353"/>
        <v>30</v>
      </c>
      <c r="BA507">
        <v>507</v>
      </c>
      <c r="BB507">
        <f t="shared" si="354"/>
        <v>506</v>
      </c>
      <c r="BC507">
        <f t="shared" si="355"/>
        <v>0.88805436337623755</v>
      </c>
      <c r="BD507">
        <f t="shared" si="356"/>
        <v>34</v>
      </c>
      <c r="BE507">
        <v>507</v>
      </c>
      <c r="BF507">
        <f t="shared" si="357"/>
        <v>506</v>
      </c>
      <c r="BG507">
        <f t="shared" si="358"/>
        <v>0.88805436337623755</v>
      </c>
      <c r="BH507">
        <f t="shared" si="359"/>
        <v>16503</v>
      </c>
    </row>
    <row r="508" spans="1:60" x14ac:dyDescent="0.25">
      <c r="A508">
        <v>508</v>
      </c>
      <c r="B508">
        <f t="shared" si="315"/>
        <v>507</v>
      </c>
      <c r="C508">
        <f t="shared" si="316"/>
        <v>0.8873390557939772</v>
      </c>
      <c r="D508">
        <f t="shared" si="317"/>
        <v>0</v>
      </c>
      <c r="E508">
        <v>508</v>
      </c>
      <c r="F508">
        <f t="shared" si="318"/>
        <v>507</v>
      </c>
      <c r="G508">
        <f t="shared" si="319"/>
        <v>0.8873390557939772</v>
      </c>
      <c r="H508">
        <f t="shared" si="320"/>
        <v>94.5</v>
      </c>
      <c r="I508">
        <v>508</v>
      </c>
      <c r="J508">
        <f t="shared" si="321"/>
        <v>507</v>
      </c>
      <c r="K508">
        <f t="shared" si="322"/>
        <v>0.8873390557939772</v>
      </c>
      <c r="L508">
        <f t="shared" si="323"/>
        <v>166.3</v>
      </c>
      <c r="M508">
        <v>508</v>
      </c>
      <c r="N508">
        <f t="shared" si="324"/>
        <v>507</v>
      </c>
      <c r="O508">
        <f t="shared" si="325"/>
        <v>0.8873390557939772</v>
      </c>
      <c r="P508">
        <f t="shared" si="326"/>
        <v>64.099999999999994</v>
      </c>
      <c r="Q508">
        <v>508</v>
      </c>
      <c r="R508">
        <f t="shared" si="327"/>
        <v>507</v>
      </c>
      <c r="S508">
        <f t="shared" si="328"/>
        <v>0.8873390557939772</v>
      </c>
      <c r="T508">
        <f t="shared" si="329"/>
        <v>52</v>
      </c>
      <c r="U508">
        <v>508</v>
      </c>
      <c r="V508">
        <f t="shared" si="330"/>
        <v>507</v>
      </c>
      <c r="W508">
        <f t="shared" si="331"/>
        <v>0.8873390557939772</v>
      </c>
      <c r="X508">
        <f t="shared" si="332"/>
        <v>2145</v>
      </c>
      <c r="Y508">
        <v>508</v>
      </c>
      <c r="Z508">
        <f t="shared" si="333"/>
        <v>507</v>
      </c>
      <c r="AA508">
        <f t="shared" si="334"/>
        <v>0.8873390557939772</v>
      </c>
      <c r="AB508">
        <f t="shared" si="335"/>
        <v>97</v>
      </c>
      <c r="AC508">
        <v>508</v>
      </c>
      <c r="AD508">
        <f t="shared" si="336"/>
        <v>507</v>
      </c>
      <c r="AE508">
        <f t="shared" si="337"/>
        <v>0.8873390557939772</v>
      </c>
      <c r="AF508">
        <f t="shared" si="338"/>
        <v>3.15</v>
      </c>
      <c r="AG508">
        <v>508</v>
      </c>
      <c r="AH508">
        <f t="shared" si="339"/>
        <v>507</v>
      </c>
      <c r="AI508">
        <f t="shared" si="340"/>
        <v>0.8873390557939772</v>
      </c>
      <c r="AJ508">
        <f t="shared" si="341"/>
        <v>3.11</v>
      </c>
      <c r="AK508">
        <v>508</v>
      </c>
      <c r="AL508">
        <f t="shared" si="342"/>
        <v>507</v>
      </c>
      <c r="AM508">
        <f t="shared" si="343"/>
        <v>0.8873390557939772</v>
      </c>
      <c r="AN508">
        <f t="shared" si="344"/>
        <v>8.6</v>
      </c>
      <c r="AO508">
        <v>508</v>
      </c>
      <c r="AP508">
        <f t="shared" si="345"/>
        <v>507</v>
      </c>
      <c r="AQ508">
        <f t="shared" si="346"/>
        <v>0.8873390557939772</v>
      </c>
      <c r="AR508">
        <f t="shared" si="347"/>
        <v>70</v>
      </c>
      <c r="AS508">
        <v>508</v>
      </c>
      <c r="AT508">
        <f t="shared" si="348"/>
        <v>507</v>
      </c>
      <c r="AU508">
        <f t="shared" si="349"/>
        <v>0.8873390557939772</v>
      </c>
      <c r="AV508">
        <f t="shared" si="350"/>
        <v>4800</v>
      </c>
      <c r="AW508">
        <v>508</v>
      </c>
      <c r="AX508">
        <f t="shared" si="351"/>
        <v>507</v>
      </c>
      <c r="AY508">
        <f t="shared" si="352"/>
        <v>0.8873390557939772</v>
      </c>
      <c r="AZ508">
        <f t="shared" si="353"/>
        <v>19</v>
      </c>
      <c r="BA508">
        <v>508</v>
      </c>
      <c r="BB508">
        <f t="shared" si="354"/>
        <v>507</v>
      </c>
      <c r="BC508">
        <f t="shared" si="355"/>
        <v>0.8873390557939772</v>
      </c>
      <c r="BD508">
        <f t="shared" si="356"/>
        <v>25</v>
      </c>
      <c r="BE508">
        <v>508</v>
      </c>
      <c r="BF508">
        <f t="shared" si="357"/>
        <v>507</v>
      </c>
      <c r="BG508">
        <f t="shared" si="358"/>
        <v>0.8873390557939772</v>
      </c>
      <c r="BH508">
        <f t="shared" si="359"/>
        <v>7788</v>
      </c>
    </row>
    <row r="509" spans="1:60" x14ac:dyDescent="0.25">
      <c r="A509">
        <v>509</v>
      </c>
      <c r="B509">
        <f t="shared" si="315"/>
        <v>508</v>
      </c>
      <c r="C509">
        <f t="shared" si="316"/>
        <v>0.88662374821171674</v>
      </c>
      <c r="D509">
        <f t="shared" si="317"/>
        <v>2</v>
      </c>
      <c r="E509">
        <v>509</v>
      </c>
      <c r="F509">
        <f t="shared" si="318"/>
        <v>508</v>
      </c>
      <c r="G509">
        <f t="shared" si="319"/>
        <v>0.88662374821171674</v>
      </c>
      <c r="H509">
        <f t="shared" si="320"/>
        <v>102.4</v>
      </c>
      <c r="I509">
        <v>509</v>
      </c>
      <c r="J509">
        <f t="shared" si="321"/>
        <v>508</v>
      </c>
      <c r="K509">
        <f t="shared" si="322"/>
        <v>0.88662374821171674</v>
      </c>
      <c r="L509">
        <f t="shared" si="323"/>
        <v>183.1</v>
      </c>
      <c r="M509">
        <v>509</v>
      </c>
      <c r="N509">
        <f t="shared" si="324"/>
        <v>508</v>
      </c>
      <c r="O509">
        <f t="shared" si="325"/>
        <v>0.88662374821171674</v>
      </c>
      <c r="P509">
        <f t="shared" si="326"/>
        <v>66.900000000000006</v>
      </c>
      <c r="Q509">
        <v>509</v>
      </c>
      <c r="R509">
        <f t="shared" si="327"/>
        <v>508</v>
      </c>
      <c r="S509">
        <f t="shared" si="328"/>
        <v>0.88662374821171674</v>
      </c>
      <c r="T509">
        <f t="shared" si="329"/>
        <v>55.5</v>
      </c>
      <c r="U509">
        <v>509</v>
      </c>
      <c r="V509">
        <f t="shared" si="330"/>
        <v>508</v>
      </c>
      <c r="W509">
        <f t="shared" si="331"/>
        <v>0.88662374821171674</v>
      </c>
      <c r="X509">
        <f t="shared" si="332"/>
        <v>2935</v>
      </c>
      <c r="Y509">
        <v>509</v>
      </c>
      <c r="Z509">
        <f t="shared" si="333"/>
        <v>508</v>
      </c>
      <c r="AA509">
        <f t="shared" si="334"/>
        <v>0.88662374821171674</v>
      </c>
      <c r="AB509">
        <f t="shared" si="335"/>
        <v>141</v>
      </c>
      <c r="AC509">
        <v>509</v>
      </c>
      <c r="AD509">
        <f t="shared" si="336"/>
        <v>508</v>
      </c>
      <c r="AE509">
        <f t="shared" si="337"/>
        <v>0.88662374821171674</v>
      </c>
      <c r="AF509">
        <f t="shared" si="338"/>
        <v>3.58</v>
      </c>
      <c r="AG509">
        <v>509</v>
      </c>
      <c r="AH509">
        <f t="shared" si="339"/>
        <v>508</v>
      </c>
      <c r="AI509">
        <f t="shared" si="340"/>
        <v>0.88662374821171674</v>
      </c>
      <c r="AJ509">
        <f t="shared" si="341"/>
        <v>3.41</v>
      </c>
      <c r="AK509">
        <v>509</v>
      </c>
      <c r="AL509">
        <f t="shared" si="342"/>
        <v>508</v>
      </c>
      <c r="AM509">
        <f t="shared" si="343"/>
        <v>0.88662374821171674</v>
      </c>
      <c r="AN509">
        <f t="shared" si="344"/>
        <v>9.4</v>
      </c>
      <c r="AO509">
        <v>509</v>
      </c>
      <c r="AP509">
        <f t="shared" si="345"/>
        <v>508</v>
      </c>
      <c r="AQ509">
        <f t="shared" si="346"/>
        <v>0.88662374821171674</v>
      </c>
      <c r="AR509">
        <f t="shared" si="347"/>
        <v>116</v>
      </c>
      <c r="AS509">
        <v>509</v>
      </c>
      <c r="AT509">
        <f t="shared" si="348"/>
        <v>508</v>
      </c>
      <c r="AU509">
        <f t="shared" si="349"/>
        <v>0.88662374821171674</v>
      </c>
      <c r="AV509">
        <f t="shared" si="350"/>
        <v>5500</v>
      </c>
      <c r="AW509">
        <v>509</v>
      </c>
      <c r="AX509">
        <f t="shared" si="351"/>
        <v>508</v>
      </c>
      <c r="AY509">
        <f t="shared" si="352"/>
        <v>0.88662374821171674</v>
      </c>
      <c r="AZ509">
        <f t="shared" si="353"/>
        <v>30</v>
      </c>
      <c r="BA509">
        <v>509</v>
      </c>
      <c r="BB509">
        <f t="shared" si="354"/>
        <v>508</v>
      </c>
      <c r="BC509">
        <f t="shared" si="355"/>
        <v>0.88662374821171674</v>
      </c>
      <c r="BD509">
        <f t="shared" si="356"/>
        <v>34</v>
      </c>
      <c r="BE509">
        <v>509</v>
      </c>
      <c r="BF509">
        <f t="shared" si="357"/>
        <v>508</v>
      </c>
      <c r="BG509">
        <f t="shared" si="358"/>
        <v>0.88662374821171674</v>
      </c>
      <c r="BH509">
        <f t="shared" si="359"/>
        <v>16503</v>
      </c>
    </row>
    <row r="510" spans="1:60" x14ac:dyDescent="0.25">
      <c r="A510">
        <v>510</v>
      </c>
      <c r="B510">
        <f t="shared" si="315"/>
        <v>509</v>
      </c>
      <c r="C510">
        <f t="shared" si="316"/>
        <v>0.8859084406294564</v>
      </c>
      <c r="D510">
        <f t="shared" si="317"/>
        <v>0</v>
      </c>
      <c r="E510">
        <v>510</v>
      </c>
      <c r="F510">
        <f t="shared" si="318"/>
        <v>509</v>
      </c>
      <c r="G510">
        <f t="shared" si="319"/>
        <v>0.8859084406294564</v>
      </c>
      <c r="H510">
        <f t="shared" si="320"/>
        <v>94.5</v>
      </c>
      <c r="I510">
        <v>510</v>
      </c>
      <c r="J510">
        <f t="shared" si="321"/>
        <v>509</v>
      </c>
      <c r="K510">
        <f t="shared" si="322"/>
        <v>0.8859084406294564</v>
      </c>
      <c r="L510">
        <f t="shared" si="323"/>
        <v>166.3</v>
      </c>
      <c r="M510">
        <v>510</v>
      </c>
      <c r="N510">
        <f t="shared" si="324"/>
        <v>509</v>
      </c>
      <c r="O510">
        <f t="shared" si="325"/>
        <v>0.8859084406294564</v>
      </c>
      <c r="P510">
        <f t="shared" si="326"/>
        <v>64.099999999999994</v>
      </c>
      <c r="Q510">
        <v>510</v>
      </c>
      <c r="R510">
        <f t="shared" si="327"/>
        <v>509</v>
      </c>
      <c r="S510">
        <f t="shared" si="328"/>
        <v>0.8859084406294564</v>
      </c>
      <c r="T510">
        <f t="shared" si="329"/>
        <v>52</v>
      </c>
      <c r="U510">
        <v>510</v>
      </c>
      <c r="V510">
        <f t="shared" si="330"/>
        <v>509</v>
      </c>
      <c r="W510">
        <f t="shared" si="331"/>
        <v>0.8859084406294564</v>
      </c>
      <c r="X510">
        <f t="shared" si="332"/>
        <v>2145</v>
      </c>
      <c r="Y510">
        <v>510</v>
      </c>
      <c r="Z510">
        <f t="shared" si="333"/>
        <v>509</v>
      </c>
      <c r="AA510">
        <f t="shared" si="334"/>
        <v>0.8859084406294564</v>
      </c>
      <c r="AB510">
        <f t="shared" si="335"/>
        <v>97</v>
      </c>
      <c r="AC510">
        <v>510</v>
      </c>
      <c r="AD510">
        <f t="shared" si="336"/>
        <v>509</v>
      </c>
      <c r="AE510">
        <f t="shared" si="337"/>
        <v>0.8859084406294564</v>
      </c>
      <c r="AF510">
        <f t="shared" si="338"/>
        <v>3.15</v>
      </c>
      <c r="AG510">
        <v>510</v>
      </c>
      <c r="AH510">
        <f t="shared" si="339"/>
        <v>509</v>
      </c>
      <c r="AI510">
        <f t="shared" si="340"/>
        <v>0.8859084406294564</v>
      </c>
      <c r="AJ510">
        <f t="shared" si="341"/>
        <v>3.11</v>
      </c>
      <c r="AK510">
        <v>510</v>
      </c>
      <c r="AL510">
        <f t="shared" si="342"/>
        <v>509</v>
      </c>
      <c r="AM510">
        <f t="shared" si="343"/>
        <v>0.8859084406294564</v>
      </c>
      <c r="AN510">
        <f t="shared" si="344"/>
        <v>8.6</v>
      </c>
      <c r="AO510">
        <v>510</v>
      </c>
      <c r="AP510">
        <f t="shared" si="345"/>
        <v>509</v>
      </c>
      <c r="AQ510">
        <f t="shared" si="346"/>
        <v>0.8859084406294564</v>
      </c>
      <c r="AR510">
        <f t="shared" si="347"/>
        <v>70</v>
      </c>
      <c r="AS510">
        <v>510</v>
      </c>
      <c r="AT510">
        <f t="shared" si="348"/>
        <v>509</v>
      </c>
      <c r="AU510">
        <f t="shared" si="349"/>
        <v>0.8859084406294564</v>
      </c>
      <c r="AV510">
        <f t="shared" si="350"/>
        <v>4800</v>
      </c>
      <c r="AW510">
        <v>510</v>
      </c>
      <c r="AX510">
        <f t="shared" si="351"/>
        <v>509</v>
      </c>
      <c r="AY510">
        <f t="shared" si="352"/>
        <v>0.8859084406294564</v>
      </c>
      <c r="AZ510">
        <f t="shared" si="353"/>
        <v>19</v>
      </c>
      <c r="BA510">
        <v>510</v>
      </c>
      <c r="BB510">
        <f t="shared" si="354"/>
        <v>509</v>
      </c>
      <c r="BC510">
        <f t="shared" si="355"/>
        <v>0.8859084406294564</v>
      </c>
      <c r="BD510">
        <f t="shared" si="356"/>
        <v>25</v>
      </c>
      <c r="BE510">
        <v>510</v>
      </c>
      <c r="BF510">
        <f t="shared" si="357"/>
        <v>509</v>
      </c>
      <c r="BG510">
        <f t="shared" si="358"/>
        <v>0.8859084406294564</v>
      </c>
      <c r="BH510">
        <f t="shared" si="359"/>
        <v>7788</v>
      </c>
    </row>
    <row r="511" spans="1:60" x14ac:dyDescent="0.25">
      <c r="A511">
        <v>511</v>
      </c>
      <c r="B511">
        <f t="shared" si="315"/>
        <v>510</v>
      </c>
      <c r="C511">
        <f t="shared" si="316"/>
        <v>0.88519313304719605</v>
      </c>
      <c r="D511">
        <f t="shared" si="317"/>
        <v>2</v>
      </c>
      <c r="E511">
        <v>511</v>
      </c>
      <c r="F511">
        <f t="shared" si="318"/>
        <v>510</v>
      </c>
      <c r="G511">
        <f t="shared" si="319"/>
        <v>0.88519313304719605</v>
      </c>
      <c r="H511">
        <f t="shared" si="320"/>
        <v>102.4</v>
      </c>
      <c r="I511">
        <v>511</v>
      </c>
      <c r="J511">
        <f t="shared" si="321"/>
        <v>510</v>
      </c>
      <c r="K511">
        <f t="shared" si="322"/>
        <v>0.88519313304719605</v>
      </c>
      <c r="L511">
        <f t="shared" si="323"/>
        <v>183.1</v>
      </c>
      <c r="M511">
        <v>511</v>
      </c>
      <c r="N511">
        <f t="shared" si="324"/>
        <v>510</v>
      </c>
      <c r="O511">
        <f t="shared" si="325"/>
        <v>0.88519313304719605</v>
      </c>
      <c r="P511">
        <f t="shared" si="326"/>
        <v>66.900000000000006</v>
      </c>
      <c r="Q511">
        <v>511</v>
      </c>
      <c r="R511">
        <f t="shared" si="327"/>
        <v>510</v>
      </c>
      <c r="S511">
        <f t="shared" si="328"/>
        <v>0.88519313304719605</v>
      </c>
      <c r="T511">
        <f t="shared" si="329"/>
        <v>55.5</v>
      </c>
      <c r="U511">
        <v>511</v>
      </c>
      <c r="V511">
        <f t="shared" si="330"/>
        <v>510</v>
      </c>
      <c r="W511">
        <f t="shared" si="331"/>
        <v>0.88519313304719605</v>
      </c>
      <c r="X511">
        <f t="shared" si="332"/>
        <v>2935</v>
      </c>
      <c r="Y511">
        <v>511</v>
      </c>
      <c r="Z511">
        <f t="shared" si="333"/>
        <v>510</v>
      </c>
      <c r="AA511">
        <f t="shared" si="334"/>
        <v>0.88519313304719605</v>
      </c>
      <c r="AB511">
        <f t="shared" si="335"/>
        <v>141</v>
      </c>
      <c r="AC511">
        <v>511</v>
      </c>
      <c r="AD511">
        <f t="shared" si="336"/>
        <v>510</v>
      </c>
      <c r="AE511">
        <f t="shared" si="337"/>
        <v>0.88519313304719605</v>
      </c>
      <c r="AF511">
        <f t="shared" si="338"/>
        <v>3.58</v>
      </c>
      <c r="AG511">
        <v>511</v>
      </c>
      <c r="AH511">
        <f t="shared" si="339"/>
        <v>510</v>
      </c>
      <c r="AI511">
        <f t="shared" si="340"/>
        <v>0.88519313304719605</v>
      </c>
      <c r="AJ511">
        <f t="shared" si="341"/>
        <v>3.41</v>
      </c>
      <c r="AK511">
        <v>511</v>
      </c>
      <c r="AL511">
        <f t="shared" si="342"/>
        <v>510</v>
      </c>
      <c r="AM511">
        <f t="shared" si="343"/>
        <v>0.88519313304719605</v>
      </c>
      <c r="AN511">
        <f t="shared" si="344"/>
        <v>9.4</v>
      </c>
      <c r="AO511">
        <v>511</v>
      </c>
      <c r="AP511">
        <f t="shared" si="345"/>
        <v>510</v>
      </c>
      <c r="AQ511">
        <f t="shared" si="346"/>
        <v>0.88519313304719605</v>
      </c>
      <c r="AR511">
        <f t="shared" si="347"/>
        <v>116</v>
      </c>
      <c r="AS511">
        <v>511</v>
      </c>
      <c r="AT511">
        <f t="shared" si="348"/>
        <v>510</v>
      </c>
      <c r="AU511">
        <f t="shared" si="349"/>
        <v>0.88519313304719605</v>
      </c>
      <c r="AV511">
        <f t="shared" si="350"/>
        <v>5500</v>
      </c>
      <c r="AW511">
        <v>511</v>
      </c>
      <c r="AX511">
        <f t="shared" si="351"/>
        <v>510</v>
      </c>
      <c r="AY511">
        <f t="shared" si="352"/>
        <v>0.88519313304719605</v>
      </c>
      <c r="AZ511">
        <f t="shared" si="353"/>
        <v>30</v>
      </c>
      <c r="BA511">
        <v>511</v>
      </c>
      <c r="BB511">
        <f t="shared" si="354"/>
        <v>510</v>
      </c>
      <c r="BC511">
        <f t="shared" si="355"/>
        <v>0.88519313304719605</v>
      </c>
      <c r="BD511">
        <f t="shared" si="356"/>
        <v>34</v>
      </c>
      <c r="BE511">
        <v>511</v>
      </c>
      <c r="BF511">
        <f t="shared" si="357"/>
        <v>510</v>
      </c>
      <c r="BG511">
        <f t="shared" si="358"/>
        <v>0.88519313304719605</v>
      </c>
      <c r="BH511">
        <f t="shared" si="359"/>
        <v>16503</v>
      </c>
    </row>
    <row r="512" spans="1:60" x14ac:dyDescent="0.25">
      <c r="A512">
        <v>512</v>
      </c>
      <c r="B512">
        <f t="shared" si="315"/>
        <v>511</v>
      </c>
      <c r="C512">
        <f t="shared" si="316"/>
        <v>0.88447782546493559</v>
      </c>
      <c r="D512">
        <f t="shared" si="317"/>
        <v>0</v>
      </c>
      <c r="E512">
        <v>512</v>
      </c>
      <c r="F512">
        <f t="shared" si="318"/>
        <v>511</v>
      </c>
      <c r="G512">
        <f t="shared" si="319"/>
        <v>0.88447782546493559</v>
      </c>
      <c r="H512">
        <f t="shared" si="320"/>
        <v>94.5</v>
      </c>
      <c r="I512">
        <v>512</v>
      </c>
      <c r="J512">
        <f t="shared" si="321"/>
        <v>511</v>
      </c>
      <c r="K512">
        <f t="shared" si="322"/>
        <v>0.88447782546493559</v>
      </c>
      <c r="L512">
        <f t="shared" si="323"/>
        <v>166.3</v>
      </c>
      <c r="M512">
        <v>512</v>
      </c>
      <c r="N512">
        <f t="shared" si="324"/>
        <v>511</v>
      </c>
      <c r="O512">
        <f t="shared" si="325"/>
        <v>0.88447782546493559</v>
      </c>
      <c r="P512">
        <f t="shared" si="326"/>
        <v>64.099999999999994</v>
      </c>
      <c r="Q512">
        <v>512</v>
      </c>
      <c r="R512">
        <f t="shared" si="327"/>
        <v>511</v>
      </c>
      <c r="S512">
        <f t="shared" si="328"/>
        <v>0.88447782546493559</v>
      </c>
      <c r="T512">
        <f t="shared" si="329"/>
        <v>52</v>
      </c>
      <c r="U512">
        <v>512</v>
      </c>
      <c r="V512">
        <f t="shared" si="330"/>
        <v>511</v>
      </c>
      <c r="W512">
        <f t="shared" si="331"/>
        <v>0.88447782546493559</v>
      </c>
      <c r="X512">
        <f t="shared" si="332"/>
        <v>2145</v>
      </c>
      <c r="Y512">
        <v>512</v>
      </c>
      <c r="Z512">
        <f t="shared" si="333"/>
        <v>511</v>
      </c>
      <c r="AA512">
        <f t="shared" si="334"/>
        <v>0.88447782546493559</v>
      </c>
      <c r="AB512">
        <f t="shared" si="335"/>
        <v>97</v>
      </c>
      <c r="AC512">
        <v>512</v>
      </c>
      <c r="AD512">
        <f t="shared" si="336"/>
        <v>511</v>
      </c>
      <c r="AE512">
        <f t="shared" si="337"/>
        <v>0.88447782546493559</v>
      </c>
      <c r="AF512">
        <f t="shared" si="338"/>
        <v>3.15</v>
      </c>
      <c r="AG512">
        <v>512</v>
      </c>
      <c r="AH512">
        <f t="shared" si="339"/>
        <v>511</v>
      </c>
      <c r="AI512">
        <f t="shared" si="340"/>
        <v>0.88447782546493559</v>
      </c>
      <c r="AJ512">
        <f t="shared" si="341"/>
        <v>3.11</v>
      </c>
      <c r="AK512">
        <v>512</v>
      </c>
      <c r="AL512">
        <f t="shared" si="342"/>
        <v>511</v>
      </c>
      <c r="AM512">
        <f t="shared" si="343"/>
        <v>0.88447782546493559</v>
      </c>
      <c r="AN512">
        <f t="shared" si="344"/>
        <v>8.6</v>
      </c>
      <c r="AO512">
        <v>512</v>
      </c>
      <c r="AP512">
        <f t="shared" si="345"/>
        <v>511</v>
      </c>
      <c r="AQ512">
        <f t="shared" si="346"/>
        <v>0.88447782546493559</v>
      </c>
      <c r="AR512">
        <f t="shared" si="347"/>
        <v>70</v>
      </c>
      <c r="AS512">
        <v>512</v>
      </c>
      <c r="AT512">
        <f t="shared" si="348"/>
        <v>511</v>
      </c>
      <c r="AU512">
        <f t="shared" si="349"/>
        <v>0.88447782546493559</v>
      </c>
      <c r="AV512">
        <f t="shared" si="350"/>
        <v>4800</v>
      </c>
      <c r="AW512">
        <v>512</v>
      </c>
      <c r="AX512">
        <f t="shared" si="351"/>
        <v>511</v>
      </c>
      <c r="AY512">
        <f t="shared" si="352"/>
        <v>0.88447782546493559</v>
      </c>
      <c r="AZ512">
        <f t="shared" si="353"/>
        <v>19</v>
      </c>
      <c r="BA512">
        <v>512</v>
      </c>
      <c r="BB512">
        <f t="shared" si="354"/>
        <v>511</v>
      </c>
      <c r="BC512">
        <f t="shared" si="355"/>
        <v>0.88447782546493559</v>
      </c>
      <c r="BD512">
        <f t="shared" si="356"/>
        <v>25</v>
      </c>
      <c r="BE512">
        <v>512</v>
      </c>
      <c r="BF512">
        <f t="shared" si="357"/>
        <v>511</v>
      </c>
      <c r="BG512">
        <f t="shared" si="358"/>
        <v>0.88447782546493559</v>
      </c>
      <c r="BH512">
        <f t="shared" si="359"/>
        <v>7788</v>
      </c>
    </row>
    <row r="513" spans="1:60" x14ac:dyDescent="0.25">
      <c r="A513">
        <v>513</v>
      </c>
      <c r="B513">
        <f t="shared" ref="B513:B576" si="360">(A513-1)</f>
        <v>512</v>
      </c>
      <c r="C513">
        <f t="shared" ref="C513:C576" si="361">1.25+B513*-0.0007153075822604</f>
        <v>0.88376251788267512</v>
      </c>
      <c r="D513">
        <f t="shared" ref="D513:D576" si="362">IF(B513/2-INT(B513/2)&lt;0.1,2,0)</f>
        <v>2</v>
      </c>
      <c r="E513">
        <v>513</v>
      </c>
      <c r="F513">
        <f t="shared" ref="F513:F576" si="363">(E513-1)</f>
        <v>512</v>
      </c>
      <c r="G513">
        <f t="shared" ref="G513:G576" si="364">1.25+F513*-0.0007153075822604</f>
        <v>0.88376251788267512</v>
      </c>
      <c r="H513">
        <f t="shared" ref="H513:H576" si="365">IF(F513/2-INT(F513/2)&lt;0.1,102.4,94.5)</f>
        <v>102.4</v>
      </c>
      <c r="I513">
        <v>513</v>
      </c>
      <c r="J513">
        <f t="shared" ref="J513:J576" si="366">(I513-1)</f>
        <v>512</v>
      </c>
      <c r="K513">
        <f t="shared" ref="K513:K576" si="367">1.25+J513*-0.0007153075822604</f>
        <v>0.88376251788267512</v>
      </c>
      <c r="L513">
        <f t="shared" ref="L513:L576" si="368">IF(J513/2-INT(J513/2)&lt;0.1,183.1,166.3)</f>
        <v>183.1</v>
      </c>
      <c r="M513">
        <v>513</v>
      </c>
      <c r="N513">
        <f t="shared" ref="N513:N576" si="369">(M513-1)</f>
        <v>512</v>
      </c>
      <c r="O513">
        <f t="shared" ref="O513:O576" si="370">1.25+N513*-0.0007153075822604</f>
        <v>0.88376251788267512</v>
      </c>
      <c r="P513">
        <f t="shared" ref="P513:P576" si="371">IF(N513/2-INT(N513/2)&lt;0.1,66.9,64.1)</f>
        <v>66.900000000000006</v>
      </c>
      <c r="Q513">
        <v>513</v>
      </c>
      <c r="R513">
        <f t="shared" ref="R513:R576" si="372">(Q513-1)</f>
        <v>512</v>
      </c>
      <c r="S513">
        <f t="shared" ref="S513:S576" si="373">1.25+R513*-0.0007153075822604</f>
        <v>0.88376251788267512</v>
      </c>
      <c r="T513">
        <f t="shared" ref="T513:T576" si="374">IF(R513/2-INT(R513/2)&lt;0.1,55.5,52)</f>
        <v>55.5</v>
      </c>
      <c r="U513">
        <v>513</v>
      </c>
      <c r="V513">
        <f t="shared" ref="V513:V576" si="375">(U513-1)</f>
        <v>512</v>
      </c>
      <c r="W513">
        <f t="shared" ref="W513:W576" si="376">1.25+V513*-0.0007153075822604</f>
        <v>0.88376251788267512</v>
      </c>
      <c r="X513">
        <f t="shared" ref="X513:X576" si="377">IF(V513/2-INT(V513/2)&lt;0.1,2935,2145)</f>
        <v>2935</v>
      </c>
      <c r="Y513">
        <v>513</v>
      </c>
      <c r="Z513">
        <f t="shared" ref="Z513:Z576" si="378">(Y513-1)</f>
        <v>512</v>
      </c>
      <c r="AA513">
        <f t="shared" ref="AA513:AA576" si="379">1.25+Z513*-0.0007153075822604</f>
        <v>0.88376251788267512</v>
      </c>
      <c r="AB513">
        <f t="shared" ref="AB513:AB576" si="380">IF(Z513/2-INT(Z513/2)&lt;0.1,141,97)</f>
        <v>141</v>
      </c>
      <c r="AC513">
        <v>513</v>
      </c>
      <c r="AD513">
        <f t="shared" ref="AD513:AD576" si="381">(AC513-1)</f>
        <v>512</v>
      </c>
      <c r="AE513">
        <f t="shared" ref="AE513:AE576" si="382">1.25+AD513*-0.0007153075822604</f>
        <v>0.88376251788267512</v>
      </c>
      <c r="AF513">
        <f t="shared" ref="AF513:AF576" si="383">IF(AD513/2-INT(AD513/2)&lt;0.1,3.58,3.15)</f>
        <v>3.58</v>
      </c>
      <c r="AG513">
        <v>513</v>
      </c>
      <c r="AH513">
        <f t="shared" ref="AH513:AH576" si="384">(AG513-1)</f>
        <v>512</v>
      </c>
      <c r="AI513">
        <f t="shared" ref="AI513:AI576" si="385">1.25+AH513*-0.0007153075822604</f>
        <v>0.88376251788267512</v>
      </c>
      <c r="AJ513">
        <f t="shared" ref="AJ513:AJ576" si="386">IF(AH513/2-INT(AH513/2)&lt;0.1,3.41,3.11)</f>
        <v>3.41</v>
      </c>
      <c r="AK513">
        <v>513</v>
      </c>
      <c r="AL513">
        <f t="shared" ref="AL513:AL576" si="387">(AK513-1)</f>
        <v>512</v>
      </c>
      <c r="AM513">
        <f t="shared" ref="AM513:AM576" si="388">1.25+AL513*-0.0007153075822604</f>
        <v>0.88376251788267512</v>
      </c>
      <c r="AN513">
        <f t="shared" ref="AN513:AN576" si="389">IF(AL513/2-INT(AL513/2)&lt;0.1,9.4,8.6)</f>
        <v>9.4</v>
      </c>
      <c r="AO513">
        <v>513</v>
      </c>
      <c r="AP513">
        <f t="shared" ref="AP513:AP576" si="390">(AO513-1)</f>
        <v>512</v>
      </c>
      <c r="AQ513">
        <f t="shared" ref="AQ513:AQ576" si="391">1.25+AP513*-0.0007153075822604</f>
        <v>0.88376251788267512</v>
      </c>
      <c r="AR513">
        <f t="shared" ref="AR513:AR576" si="392">IF(AP513/2-INT(AP513/2)&lt;0.1,116,70)</f>
        <v>116</v>
      </c>
      <c r="AS513">
        <v>513</v>
      </c>
      <c r="AT513">
        <f t="shared" ref="AT513:AT576" si="393">(AS513-1)</f>
        <v>512</v>
      </c>
      <c r="AU513">
        <f t="shared" ref="AU513:AU576" si="394">1.25+AT513*-0.0007153075822604</f>
        <v>0.88376251788267512</v>
      </c>
      <c r="AV513">
        <f t="shared" ref="AV513:AV576" si="395">IF(AT513/2-INT(AT513/2)&lt;0.1,5500,4800)</f>
        <v>5500</v>
      </c>
      <c r="AW513">
        <v>513</v>
      </c>
      <c r="AX513">
        <f t="shared" ref="AX513:AX576" si="396">(AW513-1)</f>
        <v>512</v>
      </c>
      <c r="AY513">
        <f t="shared" ref="AY513:AY576" si="397">1.25+AX513*-0.0007153075822604</f>
        <v>0.88376251788267512</v>
      </c>
      <c r="AZ513">
        <f t="shared" ref="AZ513:AZ576" si="398">IF(AX513/2-INT(AX513/2)&lt;0.1,30,19)</f>
        <v>30</v>
      </c>
      <c r="BA513">
        <v>513</v>
      </c>
      <c r="BB513">
        <f t="shared" ref="BB513:BB576" si="399">(BA513-1)</f>
        <v>512</v>
      </c>
      <c r="BC513">
        <f t="shared" ref="BC513:BC576" si="400">1.25+BB513*-0.0007153075822604</f>
        <v>0.88376251788267512</v>
      </c>
      <c r="BD513">
        <f t="shared" ref="BD513:BD576" si="401">IF(BB513/2-INT(BB513/2)&lt;0.1,34,25)</f>
        <v>34</v>
      </c>
      <c r="BE513">
        <v>513</v>
      </c>
      <c r="BF513">
        <f t="shared" ref="BF513:BF576" si="402">(BE513-1)</f>
        <v>512</v>
      </c>
      <c r="BG513">
        <f t="shared" ref="BG513:BG576" si="403">1.25+BF513*-0.0007153075822604</f>
        <v>0.88376251788267512</v>
      </c>
      <c r="BH513">
        <f t="shared" ref="BH513:BH576" si="404">IF(BF513/2-INT(BF513/2)&lt;0.1,16503,7788)</f>
        <v>16503</v>
      </c>
    </row>
    <row r="514" spans="1:60" x14ac:dyDescent="0.25">
      <c r="A514">
        <v>514</v>
      </c>
      <c r="B514">
        <f t="shared" si="360"/>
        <v>513</v>
      </c>
      <c r="C514">
        <f t="shared" si="361"/>
        <v>0.88304721030041478</v>
      </c>
      <c r="D514">
        <f t="shared" si="362"/>
        <v>0</v>
      </c>
      <c r="E514">
        <v>514</v>
      </c>
      <c r="F514">
        <f t="shared" si="363"/>
        <v>513</v>
      </c>
      <c r="G514">
        <f t="shared" si="364"/>
        <v>0.88304721030041478</v>
      </c>
      <c r="H514">
        <f t="shared" si="365"/>
        <v>94.5</v>
      </c>
      <c r="I514">
        <v>514</v>
      </c>
      <c r="J514">
        <f t="shared" si="366"/>
        <v>513</v>
      </c>
      <c r="K514">
        <f t="shared" si="367"/>
        <v>0.88304721030041478</v>
      </c>
      <c r="L514">
        <f t="shared" si="368"/>
        <v>166.3</v>
      </c>
      <c r="M514">
        <v>514</v>
      </c>
      <c r="N514">
        <f t="shared" si="369"/>
        <v>513</v>
      </c>
      <c r="O514">
        <f t="shared" si="370"/>
        <v>0.88304721030041478</v>
      </c>
      <c r="P514">
        <f t="shared" si="371"/>
        <v>64.099999999999994</v>
      </c>
      <c r="Q514">
        <v>514</v>
      </c>
      <c r="R514">
        <f t="shared" si="372"/>
        <v>513</v>
      </c>
      <c r="S514">
        <f t="shared" si="373"/>
        <v>0.88304721030041478</v>
      </c>
      <c r="T514">
        <f t="shared" si="374"/>
        <v>52</v>
      </c>
      <c r="U514">
        <v>514</v>
      </c>
      <c r="V514">
        <f t="shared" si="375"/>
        <v>513</v>
      </c>
      <c r="W514">
        <f t="shared" si="376"/>
        <v>0.88304721030041478</v>
      </c>
      <c r="X514">
        <f t="shared" si="377"/>
        <v>2145</v>
      </c>
      <c r="Y514">
        <v>514</v>
      </c>
      <c r="Z514">
        <f t="shared" si="378"/>
        <v>513</v>
      </c>
      <c r="AA514">
        <f t="shared" si="379"/>
        <v>0.88304721030041478</v>
      </c>
      <c r="AB514">
        <f t="shared" si="380"/>
        <v>97</v>
      </c>
      <c r="AC514">
        <v>514</v>
      </c>
      <c r="AD514">
        <f t="shared" si="381"/>
        <v>513</v>
      </c>
      <c r="AE514">
        <f t="shared" si="382"/>
        <v>0.88304721030041478</v>
      </c>
      <c r="AF514">
        <f t="shared" si="383"/>
        <v>3.15</v>
      </c>
      <c r="AG514">
        <v>514</v>
      </c>
      <c r="AH514">
        <f t="shared" si="384"/>
        <v>513</v>
      </c>
      <c r="AI514">
        <f t="shared" si="385"/>
        <v>0.88304721030041478</v>
      </c>
      <c r="AJ514">
        <f t="shared" si="386"/>
        <v>3.11</v>
      </c>
      <c r="AK514">
        <v>514</v>
      </c>
      <c r="AL514">
        <f t="shared" si="387"/>
        <v>513</v>
      </c>
      <c r="AM514">
        <f t="shared" si="388"/>
        <v>0.88304721030041478</v>
      </c>
      <c r="AN514">
        <f t="shared" si="389"/>
        <v>8.6</v>
      </c>
      <c r="AO514">
        <v>514</v>
      </c>
      <c r="AP514">
        <f t="shared" si="390"/>
        <v>513</v>
      </c>
      <c r="AQ514">
        <f t="shared" si="391"/>
        <v>0.88304721030041478</v>
      </c>
      <c r="AR514">
        <f t="shared" si="392"/>
        <v>70</v>
      </c>
      <c r="AS514">
        <v>514</v>
      </c>
      <c r="AT514">
        <f t="shared" si="393"/>
        <v>513</v>
      </c>
      <c r="AU514">
        <f t="shared" si="394"/>
        <v>0.88304721030041478</v>
      </c>
      <c r="AV514">
        <f t="shared" si="395"/>
        <v>4800</v>
      </c>
      <c r="AW514">
        <v>514</v>
      </c>
      <c r="AX514">
        <f t="shared" si="396"/>
        <v>513</v>
      </c>
      <c r="AY514">
        <f t="shared" si="397"/>
        <v>0.88304721030041478</v>
      </c>
      <c r="AZ514">
        <f t="shared" si="398"/>
        <v>19</v>
      </c>
      <c r="BA514">
        <v>514</v>
      </c>
      <c r="BB514">
        <f t="shared" si="399"/>
        <v>513</v>
      </c>
      <c r="BC514">
        <f t="shared" si="400"/>
        <v>0.88304721030041478</v>
      </c>
      <c r="BD514">
        <f t="shared" si="401"/>
        <v>25</v>
      </c>
      <c r="BE514">
        <v>514</v>
      </c>
      <c r="BF514">
        <f t="shared" si="402"/>
        <v>513</v>
      </c>
      <c r="BG514">
        <f t="shared" si="403"/>
        <v>0.88304721030041478</v>
      </c>
      <c r="BH514">
        <f t="shared" si="404"/>
        <v>7788</v>
      </c>
    </row>
    <row r="515" spans="1:60" x14ac:dyDescent="0.25">
      <c r="A515">
        <v>515</v>
      </c>
      <c r="B515">
        <f t="shared" si="360"/>
        <v>514</v>
      </c>
      <c r="C515">
        <f t="shared" si="361"/>
        <v>0.88233190271815443</v>
      </c>
      <c r="D515">
        <f t="shared" si="362"/>
        <v>2</v>
      </c>
      <c r="E515">
        <v>515</v>
      </c>
      <c r="F515">
        <f t="shared" si="363"/>
        <v>514</v>
      </c>
      <c r="G515">
        <f t="shared" si="364"/>
        <v>0.88233190271815443</v>
      </c>
      <c r="H515">
        <f t="shared" si="365"/>
        <v>102.4</v>
      </c>
      <c r="I515">
        <v>515</v>
      </c>
      <c r="J515">
        <f t="shared" si="366"/>
        <v>514</v>
      </c>
      <c r="K515">
        <f t="shared" si="367"/>
        <v>0.88233190271815443</v>
      </c>
      <c r="L515">
        <f t="shared" si="368"/>
        <v>183.1</v>
      </c>
      <c r="M515">
        <v>515</v>
      </c>
      <c r="N515">
        <f t="shared" si="369"/>
        <v>514</v>
      </c>
      <c r="O515">
        <f t="shared" si="370"/>
        <v>0.88233190271815443</v>
      </c>
      <c r="P515">
        <f t="shared" si="371"/>
        <v>66.900000000000006</v>
      </c>
      <c r="Q515">
        <v>515</v>
      </c>
      <c r="R515">
        <f t="shared" si="372"/>
        <v>514</v>
      </c>
      <c r="S515">
        <f t="shared" si="373"/>
        <v>0.88233190271815443</v>
      </c>
      <c r="T515">
        <f t="shared" si="374"/>
        <v>55.5</v>
      </c>
      <c r="U515">
        <v>515</v>
      </c>
      <c r="V515">
        <f t="shared" si="375"/>
        <v>514</v>
      </c>
      <c r="W515">
        <f t="shared" si="376"/>
        <v>0.88233190271815443</v>
      </c>
      <c r="X515">
        <f t="shared" si="377"/>
        <v>2935</v>
      </c>
      <c r="Y515">
        <v>515</v>
      </c>
      <c r="Z515">
        <f t="shared" si="378"/>
        <v>514</v>
      </c>
      <c r="AA515">
        <f t="shared" si="379"/>
        <v>0.88233190271815443</v>
      </c>
      <c r="AB515">
        <f t="shared" si="380"/>
        <v>141</v>
      </c>
      <c r="AC515">
        <v>515</v>
      </c>
      <c r="AD515">
        <f t="shared" si="381"/>
        <v>514</v>
      </c>
      <c r="AE515">
        <f t="shared" si="382"/>
        <v>0.88233190271815443</v>
      </c>
      <c r="AF515">
        <f t="shared" si="383"/>
        <v>3.58</v>
      </c>
      <c r="AG515">
        <v>515</v>
      </c>
      <c r="AH515">
        <f t="shared" si="384"/>
        <v>514</v>
      </c>
      <c r="AI515">
        <f t="shared" si="385"/>
        <v>0.88233190271815443</v>
      </c>
      <c r="AJ515">
        <f t="shared" si="386"/>
        <v>3.41</v>
      </c>
      <c r="AK515">
        <v>515</v>
      </c>
      <c r="AL515">
        <f t="shared" si="387"/>
        <v>514</v>
      </c>
      <c r="AM515">
        <f t="shared" si="388"/>
        <v>0.88233190271815443</v>
      </c>
      <c r="AN515">
        <f t="shared" si="389"/>
        <v>9.4</v>
      </c>
      <c r="AO515">
        <v>515</v>
      </c>
      <c r="AP515">
        <f t="shared" si="390"/>
        <v>514</v>
      </c>
      <c r="AQ515">
        <f t="shared" si="391"/>
        <v>0.88233190271815443</v>
      </c>
      <c r="AR515">
        <f t="shared" si="392"/>
        <v>116</v>
      </c>
      <c r="AS515">
        <v>515</v>
      </c>
      <c r="AT515">
        <f t="shared" si="393"/>
        <v>514</v>
      </c>
      <c r="AU515">
        <f t="shared" si="394"/>
        <v>0.88233190271815443</v>
      </c>
      <c r="AV515">
        <f t="shared" si="395"/>
        <v>5500</v>
      </c>
      <c r="AW515">
        <v>515</v>
      </c>
      <c r="AX515">
        <f t="shared" si="396"/>
        <v>514</v>
      </c>
      <c r="AY515">
        <f t="shared" si="397"/>
        <v>0.88233190271815443</v>
      </c>
      <c r="AZ515">
        <f t="shared" si="398"/>
        <v>30</v>
      </c>
      <c r="BA515">
        <v>515</v>
      </c>
      <c r="BB515">
        <f t="shared" si="399"/>
        <v>514</v>
      </c>
      <c r="BC515">
        <f t="shared" si="400"/>
        <v>0.88233190271815443</v>
      </c>
      <c r="BD515">
        <f t="shared" si="401"/>
        <v>34</v>
      </c>
      <c r="BE515">
        <v>515</v>
      </c>
      <c r="BF515">
        <f t="shared" si="402"/>
        <v>514</v>
      </c>
      <c r="BG515">
        <f t="shared" si="403"/>
        <v>0.88233190271815443</v>
      </c>
      <c r="BH515">
        <f t="shared" si="404"/>
        <v>16503</v>
      </c>
    </row>
    <row r="516" spans="1:60" x14ac:dyDescent="0.25">
      <c r="A516">
        <v>516</v>
      </c>
      <c r="B516">
        <f t="shared" si="360"/>
        <v>515</v>
      </c>
      <c r="C516">
        <f t="shared" si="361"/>
        <v>0.88161659513589397</v>
      </c>
      <c r="D516">
        <f t="shared" si="362"/>
        <v>0</v>
      </c>
      <c r="E516">
        <v>516</v>
      </c>
      <c r="F516">
        <f t="shared" si="363"/>
        <v>515</v>
      </c>
      <c r="G516">
        <f t="shared" si="364"/>
        <v>0.88161659513589397</v>
      </c>
      <c r="H516">
        <f t="shared" si="365"/>
        <v>94.5</v>
      </c>
      <c r="I516">
        <v>516</v>
      </c>
      <c r="J516">
        <f t="shared" si="366"/>
        <v>515</v>
      </c>
      <c r="K516">
        <f t="shared" si="367"/>
        <v>0.88161659513589397</v>
      </c>
      <c r="L516">
        <f t="shared" si="368"/>
        <v>166.3</v>
      </c>
      <c r="M516">
        <v>516</v>
      </c>
      <c r="N516">
        <f t="shared" si="369"/>
        <v>515</v>
      </c>
      <c r="O516">
        <f t="shared" si="370"/>
        <v>0.88161659513589397</v>
      </c>
      <c r="P516">
        <f t="shared" si="371"/>
        <v>64.099999999999994</v>
      </c>
      <c r="Q516">
        <v>516</v>
      </c>
      <c r="R516">
        <f t="shared" si="372"/>
        <v>515</v>
      </c>
      <c r="S516">
        <f t="shared" si="373"/>
        <v>0.88161659513589397</v>
      </c>
      <c r="T516">
        <f t="shared" si="374"/>
        <v>52</v>
      </c>
      <c r="U516">
        <v>516</v>
      </c>
      <c r="V516">
        <f t="shared" si="375"/>
        <v>515</v>
      </c>
      <c r="W516">
        <f t="shared" si="376"/>
        <v>0.88161659513589397</v>
      </c>
      <c r="X516">
        <f t="shared" si="377"/>
        <v>2145</v>
      </c>
      <c r="Y516">
        <v>516</v>
      </c>
      <c r="Z516">
        <f t="shared" si="378"/>
        <v>515</v>
      </c>
      <c r="AA516">
        <f t="shared" si="379"/>
        <v>0.88161659513589397</v>
      </c>
      <c r="AB516">
        <f t="shared" si="380"/>
        <v>97</v>
      </c>
      <c r="AC516">
        <v>516</v>
      </c>
      <c r="AD516">
        <f t="shared" si="381"/>
        <v>515</v>
      </c>
      <c r="AE516">
        <f t="shared" si="382"/>
        <v>0.88161659513589397</v>
      </c>
      <c r="AF516">
        <f t="shared" si="383"/>
        <v>3.15</v>
      </c>
      <c r="AG516">
        <v>516</v>
      </c>
      <c r="AH516">
        <f t="shared" si="384"/>
        <v>515</v>
      </c>
      <c r="AI516">
        <f t="shared" si="385"/>
        <v>0.88161659513589397</v>
      </c>
      <c r="AJ516">
        <f t="shared" si="386"/>
        <v>3.11</v>
      </c>
      <c r="AK516">
        <v>516</v>
      </c>
      <c r="AL516">
        <f t="shared" si="387"/>
        <v>515</v>
      </c>
      <c r="AM516">
        <f t="shared" si="388"/>
        <v>0.88161659513589397</v>
      </c>
      <c r="AN516">
        <f t="shared" si="389"/>
        <v>8.6</v>
      </c>
      <c r="AO516">
        <v>516</v>
      </c>
      <c r="AP516">
        <f t="shared" si="390"/>
        <v>515</v>
      </c>
      <c r="AQ516">
        <f t="shared" si="391"/>
        <v>0.88161659513589397</v>
      </c>
      <c r="AR516">
        <f t="shared" si="392"/>
        <v>70</v>
      </c>
      <c r="AS516">
        <v>516</v>
      </c>
      <c r="AT516">
        <f t="shared" si="393"/>
        <v>515</v>
      </c>
      <c r="AU516">
        <f t="shared" si="394"/>
        <v>0.88161659513589397</v>
      </c>
      <c r="AV516">
        <f t="shared" si="395"/>
        <v>4800</v>
      </c>
      <c r="AW516">
        <v>516</v>
      </c>
      <c r="AX516">
        <f t="shared" si="396"/>
        <v>515</v>
      </c>
      <c r="AY516">
        <f t="shared" si="397"/>
        <v>0.88161659513589397</v>
      </c>
      <c r="AZ516">
        <f t="shared" si="398"/>
        <v>19</v>
      </c>
      <c r="BA516">
        <v>516</v>
      </c>
      <c r="BB516">
        <f t="shared" si="399"/>
        <v>515</v>
      </c>
      <c r="BC516">
        <f t="shared" si="400"/>
        <v>0.88161659513589397</v>
      </c>
      <c r="BD516">
        <f t="shared" si="401"/>
        <v>25</v>
      </c>
      <c r="BE516">
        <v>516</v>
      </c>
      <c r="BF516">
        <f t="shared" si="402"/>
        <v>515</v>
      </c>
      <c r="BG516">
        <f t="shared" si="403"/>
        <v>0.88161659513589397</v>
      </c>
      <c r="BH516">
        <f t="shared" si="404"/>
        <v>7788</v>
      </c>
    </row>
    <row r="517" spans="1:60" x14ac:dyDescent="0.25">
      <c r="A517">
        <v>517</v>
      </c>
      <c r="B517">
        <f t="shared" si="360"/>
        <v>516</v>
      </c>
      <c r="C517">
        <f t="shared" si="361"/>
        <v>0.88090128755363351</v>
      </c>
      <c r="D517">
        <f t="shared" si="362"/>
        <v>2</v>
      </c>
      <c r="E517">
        <v>517</v>
      </c>
      <c r="F517">
        <f t="shared" si="363"/>
        <v>516</v>
      </c>
      <c r="G517">
        <f t="shared" si="364"/>
        <v>0.88090128755363351</v>
      </c>
      <c r="H517">
        <f t="shared" si="365"/>
        <v>102.4</v>
      </c>
      <c r="I517">
        <v>517</v>
      </c>
      <c r="J517">
        <f t="shared" si="366"/>
        <v>516</v>
      </c>
      <c r="K517">
        <f t="shared" si="367"/>
        <v>0.88090128755363351</v>
      </c>
      <c r="L517">
        <f t="shared" si="368"/>
        <v>183.1</v>
      </c>
      <c r="M517">
        <v>517</v>
      </c>
      <c r="N517">
        <f t="shared" si="369"/>
        <v>516</v>
      </c>
      <c r="O517">
        <f t="shared" si="370"/>
        <v>0.88090128755363351</v>
      </c>
      <c r="P517">
        <f t="shared" si="371"/>
        <v>66.900000000000006</v>
      </c>
      <c r="Q517">
        <v>517</v>
      </c>
      <c r="R517">
        <f t="shared" si="372"/>
        <v>516</v>
      </c>
      <c r="S517">
        <f t="shared" si="373"/>
        <v>0.88090128755363351</v>
      </c>
      <c r="T517">
        <f t="shared" si="374"/>
        <v>55.5</v>
      </c>
      <c r="U517">
        <v>517</v>
      </c>
      <c r="V517">
        <f t="shared" si="375"/>
        <v>516</v>
      </c>
      <c r="W517">
        <f t="shared" si="376"/>
        <v>0.88090128755363351</v>
      </c>
      <c r="X517">
        <f t="shared" si="377"/>
        <v>2935</v>
      </c>
      <c r="Y517">
        <v>517</v>
      </c>
      <c r="Z517">
        <f t="shared" si="378"/>
        <v>516</v>
      </c>
      <c r="AA517">
        <f t="shared" si="379"/>
        <v>0.88090128755363351</v>
      </c>
      <c r="AB517">
        <f t="shared" si="380"/>
        <v>141</v>
      </c>
      <c r="AC517">
        <v>517</v>
      </c>
      <c r="AD517">
        <f t="shared" si="381"/>
        <v>516</v>
      </c>
      <c r="AE517">
        <f t="shared" si="382"/>
        <v>0.88090128755363351</v>
      </c>
      <c r="AF517">
        <f t="shared" si="383"/>
        <v>3.58</v>
      </c>
      <c r="AG517">
        <v>517</v>
      </c>
      <c r="AH517">
        <f t="shared" si="384"/>
        <v>516</v>
      </c>
      <c r="AI517">
        <f t="shared" si="385"/>
        <v>0.88090128755363351</v>
      </c>
      <c r="AJ517">
        <f t="shared" si="386"/>
        <v>3.41</v>
      </c>
      <c r="AK517">
        <v>517</v>
      </c>
      <c r="AL517">
        <f t="shared" si="387"/>
        <v>516</v>
      </c>
      <c r="AM517">
        <f t="shared" si="388"/>
        <v>0.88090128755363351</v>
      </c>
      <c r="AN517">
        <f t="shared" si="389"/>
        <v>9.4</v>
      </c>
      <c r="AO517">
        <v>517</v>
      </c>
      <c r="AP517">
        <f t="shared" si="390"/>
        <v>516</v>
      </c>
      <c r="AQ517">
        <f t="shared" si="391"/>
        <v>0.88090128755363351</v>
      </c>
      <c r="AR517">
        <f t="shared" si="392"/>
        <v>116</v>
      </c>
      <c r="AS517">
        <v>517</v>
      </c>
      <c r="AT517">
        <f t="shared" si="393"/>
        <v>516</v>
      </c>
      <c r="AU517">
        <f t="shared" si="394"/>
        <v>0.88090128755363351</v>
      </c>
      <c r="AV517">
        <f t="shared" si="395"/>
        <v>5500</v>
      </c>
      <c r="AW517">
        <v>517</v>
      </c>
      <c r="AX517">
        <f t="shared" si="396"/>
        <v>516</v>
      </c>
      <c r="AY517">
        <f t="shared" si="397"/>
        <v>0.88090128755363351</v>
      </c>
      <c r="AZ517">
        <f t="shared" si="398"/>
        <v>30</v>
      </c>
      <c r="BA517">
        <v>517</v>
      </c>
      <c r="BB517">
        <f t="shared" si="399"/>
        <v>516</v>
      </c>
      <c r="BC517">
        <f t="shared" si="400"/>
        <v>0.88090128755363351</v>
      </c>
      <c r="BD517">
        <f t="shared" si="401"/>
        <v>34</v>
      </c>
      <c r="BE517">
        <v>517</v>
      </c>
      <c r="BF517">
        <f t="shared" si="402"/>
        <v>516</v>
      </c>
      <c r="BG517">
        <f t="shared" si="403"/>
        <v>0.88090128755363351</v>
      </c>
      <c r="BH517">
        <f t="shared" si="404"/>
        <v>16503</v>
      </c>
    </row>
    <row r="518" spans="1:60" x14ac:dyDescent="0.25">
      <c r="A518">
        <v>518</v>
      </c>
      <c r="B518">
        <f t="shared" si="360"/>
        <v>517</v>
      </c>
      <c r="C518">
        <f t="shared" si="361"/>
        <v>0.88018597997137316</v>
      </c>
      <c r="D518">
        <f t="shared" si="362"/>
        <v>0</v>
      </c>
      <c r="E518">
        <v>518</v>
      </c>
      <c r="F518">
        <f t="shared" si="363"/>
        <v>517</v>
      </c>
      <c r="G518">
        <f t="shared" si="364"/>
        <v>0.88018597997137316</v>
      </c>
      <c r="H518">
        <f t="shared" si="365"/>
        <v>94.5</v>
      </c>
      <c r="I518">
        <v>518</v>
      </c>
      <c r="J518">
        <f t="shared" si="366"/>
        <v>517</v>
      </c>
      <c r="K518">
        <f t="shared" si="367"/>
        <v>0.88018597997137316</v>
      </c>
      <c r="L518">
        <f t="shared" si="368"/>
        <v>166.3</v>
      </c>
      <c r="M518">
        <v>518</v>
      </c>
      <c r="N518">
        <f t="shared" si="369"/>
        <v>517</v>
      </c>
      <c r="O518">
        <f t="shared" si="370"/>
        <v>0.88018597997137316</v>
      </c>
      <c r="P518">
        <f t="shared" si="371"/>
        <v>64.099999999999994</v>
      </c>
      <c r="Q518">
        <v>518</v>
      </c>
      <c r="R518">
        <f t="shared" si="372"/>
        <v>517</v>
      </c>
      <c r="S518">
        <f t="shared" si="373"/>
        <v>0.88018597997137316</v>
      </c>
      <c r="T518">
        <f t="shared" si="374"/>
        <v>52</v>
      </c>
      <c r="U518">
        <v>518</v>
      </c>
      <c r="V518">
        <f t="shared" si="375"/>
        <v>517</v>
      </c>
      <c r="W518">
        <f t="shared" si="376"/>
        <v>0.88018597997137316</v>
      </c>
      <c r="X518">
        <f t="shared" si="377"/>
        <v>2145</v>
      </c>
      <c r="Y518">
        <v>518</v>
      </c>
      <c r="Z518">
        <f t="shared" si="378"/>
        <v>517</v>
      </c>
      <c r="AA518">
        <f t="shared" si="379"/>
        <v>0.88018597997137316</v>
      </c>
      <c r="AB518">
        <f t="shared" si="380"/>
        <v>97</v>
      </c>
      <c r="AC518">
        <v>518</v>
      </c>
      <c r="AD518">
        <f t="shared" si="381"/>
        <v>517</v>
      </c>
      <c r="AE518">
        <f t="shared" si="382"/>
        <v>0.88018597997137316</v>
      </c>
      <c r="AF518">
        <f t="shared" si="383"/>
        <v>3.15</v>
      </c>
      <c r="AG518">
        <v>518</v>
      </c>
      <c r="AH518">
        <f t="shared" si="384"/>
        <v>517</v>
      </c>
      <c r="AI518">
        <f t="shared" si="385"/>
        <v>0.88018597997137316</v>
      </c>
      <c r="AJ518">
        <f t="shared" si="386"/>
        <v>3.11</v>
      </c>
      <c r="AK518">
        <v>518</v>
      </c>
      <c r="AL518">
        <f t="shared" si="387"/>
        <v>517</v>
      </c>
      <c r="AM518">
        <f t="shared" si="388"/>
        <v>0.88018597997137316</v>
      </c>
      <c r="AN518">
        <f t="shared" si="389"/>
        <v>8.6</v>
      </c>
      <c r="AO518">
        <v>518</v>
      </c>
      <c r="AP518">
        <f t="shared" si="390"/>
        <v>517</v>
      </c>
      <c r="AQ518">
        <f t="shared" si="391"/>
        <v>0.88018597997137316</v>
      </c>
      <c r="AR518">
        <f t="shared" si="392"/>
        <v>70</v>
      </c>
      <c r="AS518">
        <v>518</v>
      </c>
      <c r="AT518">
        <f t="shared" si="393"/>
        <v>517</v>
      </c>
      <c r="AU518">
        <f t="shared" si="394"/>
        <v>0.88018597997137316</v>
      </c>
      <c r="AV518">
        <f t="shared" si="395"/>
        <v>4800</v>
      </c>
      <c r="AW518">
        <v>518</v>
      </c>
      <c r="AX518">
        <f t="shared" si="396"/>
        <v>517</v>
      </c>
      <c r="AY518">
        <f t="shared" si="397"/>
        <v>0.88018597997137316</v>
      </c>
      <c r="AZ518">
        <f t="shared" si="398"/>
        <v>19</v>
      </c>
      <c r="BA518">
        <v>518</v>
      </c>
      <c r="BB518">
        <f t="shared" si="399"/>
        <v>517</v>
      </c>
      <c r="BC518">
        <f t="shared" si="400"/>
        <v>0.88018597997137316</v>
      </c>
      <c r="BD518">
        <f t="shared" si="401"/>
        <v>25</v>
      </c>
      <c r="BE518">
        <v>518</v>
      </c>
      <c r="BF518">
        <f t="shared" si="402"/>
        <v>517</v>
      </c>
      <c r="BG518">
        <f t="shared" si="403"/>
        <v>0.88018597997137316</v>
      </c>
      <c r="BH518">
        <f t="shared" si="404"/>
        <v>7788</v>
      </c>
    </row>
    <row r="519" spans="1:60" x14ac:dyDescent="0.25">
      <c r="A519">
        <v>519</v>
      </c>
      <c r="B519">
        <f t="shared" si="360"/>
        <v>518</v>
      </c>
      <c r="C519">
        <f t="shared" si="361"/>
        <v>0.87947067238911281</v>
      </c>
      <c r="D519">
        <f t="shared" si="362"/>
        <v>2</v>
      </c>
      <c r="E519">
        <v>519</v>
      </c>
      <c r="F519">
        <f t="shared" si="363"/>
        <v>518</v>
      </c>
      <c r="G519">
        <f t="shared" si="364"/>
        <v>0.87947067238911281</v>
      </c>
      <c r="H519">
        <f t="shared" si="365"/>
        <v>102.4</v>
      </c>
      <c r="I519">
        <v>519</v>
      </c>
      <c r="J519">
        <f t="shared" si="366"/>
        <v>518</v>
      </c>
      <c r="K519">
        <f t="shared" si="367"/>
        <v>0.87947067238911281</v>
      </c>
      <c r="L519">
        <f t="shared" si="368"/>
        <v>183.1</v>
      </c>
      <c r="M519">
        <v>519</v>
      </c>
      <c r="N519">
        <f t="shared" si="369"/>
        <v>518</v>
      </c>
      <c r="O519">
        <f t="shared" si="370"/>
        <v>0.87947067238911281</v>
      </c>
      <c r="P519">
        <f t="shared" si="371"/>
        <v>66.900000000000006</v>
      </c>
      <c r="Q519">
        <v>519</v>
      </c>
      <c r="R519">
        <f t="shared" si="372"/>
        <v>518</v>
      </c>
      <c r="S519">
        <f t="shared" si="373"/>
        <v>0.87947067238911281</v>
      </c>
      <c r="T519">
        <f t="shared" si="374"/>
        <v>55.5</v>
      </c>
      <c r="U519">
        <v>519</v>
      </c>
      <c r="V519">
        <f t="shared" si="375"/>
        <v>518</v>
      </c>
      <c r="W519">
        <f t="shared" si="376"/>
        <v>0.87947067238911281</v>
      </c>
      <c r="X519">
        <f t="shared" si="377"/>
        <v>2935</v>
      </c>
      <c r="Y519">
        <v>519</v>
      </c>
      <c r="Z519">
        <f t="shared" si="378"/>
        <v>518</v>
      </c>
      <c r="AA519">
        <f t="shared" si="379"/>
        <v>0.87947067238911281</v>
      </c>
      <c r="AB519">
        <f t="shared" si="380"/>
        <v>141</v>
      </c>
      <c r="AC519">
        <v>519</v>
      </c>
      <c r="AD519">
        <f t="shared" si="381"/>
        <v>518</v>
      </c>
      <c r="AE519">
        <f t="shared" si="382"/>
        <v>0.87947067238911281</v>
      </c>
      <c r="AF519">
        <f t="shared" si="383"/>
        <v>3.58</v>
      </c>
      <c r="AG519">
        <v>519</v>
      </c>
      <c r="AH519">
        <f t="shared" si="384"/>
        <v>518</v>
      </c>
      <c r="AI519">
        <f t="shared" si="385"/>
        <v>0.87947067238911281</v>
      </c>
      <c r="AJ519">
        <f t="shared" si="386"/>
        <v>3.41</v>
      </c>
      <c r="AK519">
        <v>519</v>
      </c>
      <c r="AL519">
        <f t="shared" si="387"/>
        <v>518</v>
      </c>
      <c r="AM519">
        <f t="shared" si="388"/>
        <v>0.87947067238911281</v>
      </c>
      <c r="AN519">
        <f t="shared" si="389"/>
        <v>9.4</v>
      </c>
      <c r="AO519">
        <v>519</v>
      </c>
      <c r="AP519">
        <f t="shared" si="390"/>
        <v>518</v>
      </c>
      <c r="AQ519">
        <f t="shared" si="391"/>
        <v>0.87947067238911281</v>
      </c>
      <c r="AR519">
        <f t="shared" si="392"/>
        <v>116</v>
      </c>
      <c r="AS519">
        <v>519</v>
      </c>
      <c r="AT519">
        <f t="shared" si="393"/>
        <v>518</v>
      </c>
      <c r="AU519">
        <f t="shared" si="394"/>
        <v>0.87947067238911281</v>
      </c>
      <c r="AV519">
        <f t="shared" si="395"/>
        <v>5500</v>
      </c>
      <c r="AW519">
        <v>519</v>
      </c>
      <c r="AX519">
        <f t="shared" si="396"/>
        <v>518</v>
      </c>
      <c r="AY519">
        <f t="shared" si="397"/>
        <v>0.87947067238911281</v>
      </c>
      <c r="AZ519">
        <f t="shared" si="398"/>
        <v>30</v>
      </c>
      <c r="BA519">
        <v>519</v>
      </c>
      <c r="BB519">
        <f t="shared" si="399"/>
        <v>518</v>
      </c>
      <c r="BC519">
        <f t="shared" si="400"/>
        <v>0.87947067238911281</v>
      </c>
      <c r="BD519">
        <f t="shared" si="401"/>
        <v>34</v>
      </c>
      <c r="BE519">
        <v>519</v>
      </c>
      <c r="BF519">
        <f t="shared" si="402"/>
        <v>518</v>
      </c>
      <c r="BG519">
        <f t="shared" si="403"/>
        <v>0.87947067238911281</v>
      </c>
      <c r="BH519">
        <f t="shared" si="404"/>
        <v>16503</v>
      </c>
    </row>
    <row r="520" spans="1:60" x14ac:dyDescent="0.25">
      <c r="A520">
        <v>520</v>
      </c>
      <c r="B520">
        <f t="shared" si="360"/>
        <v>519</v>
      </c>
      <c r="C520">
        <f t="shared" si="361"/>
        <v>0.87875536480685246</v>
      </c>
      <c r="D520">
        <f t="shared" si="362"/>
        <v>0</v>
      </c>
      <c r="E520">
        <v>520</v>
      </c>
      <c r="F520">
        <f t="shared" si="363"/>
        <v>519</v>
      </c>
      <c r="G520">
        <f t="shared" si="364"/>
        <v>0.87875536480685246</v>
      </c>
      <c r="H520">
        <f t="shared" si="365"/>
        <v>94.5</v>
      </c>
      <c r="I520">
        <v>520</v>
      </c>
      <c r="J520">
        <f t="shared" si="366"/>
        <v>519</v>
      </c>
      <c r="K520">
        <f t="shared" si="367"/>
        <v>0.87875536480685246</v>
      </c>
      <c r="L520">
        <f t="shared" si="368"/>
        <v>166.3</v>
      </c>
      <c r="M520">
        <v>520</v>
      </c>
      <c r="N520">
        <f t="shared" si="369"/>
        <v>519</v>
      </c>
      <c r="O520">
        <f t="shared" si="370"/>
        <v>0.87875536480685246</v>
      </c>
      <c r="P520">
        <f t="shared" si="371"/>
        <v>64.099999999999994</v>
      </c>
      <c r="Q520">
        <v>520</v>
      </c>
      <c r="R520">
        <f t="shared" si="372"/>
        <v>519</v>
      </c>
      <c r="S520">
        <f t="shared" si="373"/>
        <v>0.87875536480685246</v>
      </c>
      <c r="T520">
        <f t="shared" si="374"/>
        <v>52</v>
      </c>
      <c r="U520">
        <v>520</v>
      </c>
      <c r="V520">
        <f t="shared" si="375"/>
        <v>519</v>
      </c>
      <c r="W520">
        <f t="shared" si="376"/>
        <v>0.87875536480685246</v>
      </c>
      <c r="X520">
        <f t="shared" si="377"/>
        <v>2145</v>
      </c>
      <c r="Y520">
        <v>520</v>
      </c>
      <c r="Z520">
        <f t="shared" si="378"/>
        <v>519</v>
      </c>
      <c r="AA520">
        <f t="shared" si="379"/>
        <v>0.87875536480685246</v>
      </c>
      <c r="AB520">
        <f t="shared" si="380"/>
        <v>97</v>
      </c>
      <c r="AC520">
        <v>520</v>
      </c>
      <c r="AD520">
        <f t="shared" si="381"/>
        <v>519</v>
      </c>
      <c r="AE520">
        <f t="shared" si="382"/>
        <v>0.87875536480685246</v>
      </c>
      <c r="AF520">
        <f t="shared" si="383"/>
        <v>3.15</v>
      </c>
      <c r="AG520">
        <v>520</v>
      </c>
      <c r="AH520">
        <f t="shared" si="384"/>
        <v>519</v>
      </c>
      <c r="AI520">
        <f t="shared" si="385"/>
        <v>0.87875536480685246</v>
      </c>
      <c r="AJ520">
        <f t="shared" si="386"/>
        <v>3.11</v>
      </c>
      <c r="AK520">
        <v>520</v>
      </c>
      <c r="AL520">
        <f t="shared" si="387"/>
        <v>519</v>
      </c>
      <c r="AM520">
        <f t="shared" si="388"/>
        <v>0.87875536480685246</v>
      </c>
      <c r="AN520">
        <f t="shared" si="389"/>
        <v>8.6</v>
      </c>
      <c r="AO520">
        <v>520</v>
      </c>
      <c r="AP520">
        <f t="shared" si="390"/>
        <v>519</v>
      </c>
      <c r="AQ520">
        <f t="shared" si="391"/>
        <v>0.87875536480685246</v>
      </c>
      <c r="AR520">
        <f t="shared" si="392"/>
        <v>70</v>
      </c>
      <c r="AS520">
        <v>520</v>
      </c>
      <c r="AT520">
        <f t="shared" si="393"/>
        <v>519</v>
      </c>
      <c r="AU520">
        <f t="shared" si="394"/>
        <v>0.87875536480685246</v>
      </c>
      <c r="AV520">
        <f t="shared" si="395"/>
        <v>4800</v>
      </c>
      <c r="AW520">
        <v>520</v>
      </c>
      <c r="AX520">
        <f t="shared" si="396"/>
        <v>519</v>
      </c>
      <c r="AY520">
        <f t="shared" si="397"/>
        <v>0.87875536480685246</v>
      </c>
      <c r="AZ520">
        <f t="shared" si="398"/>
        <v>19</v>
      </c>
      <c r="BA520">
        <v>520</v>
      </c>
      <c r="BB520">
        <f t="shared" si="399"/>
        <v>519</v>
      </c>
      <c r="BC520">
        <f t="shared" si="400"/>
        <v>0.87875536480685246</v>
      </c>
      <c r="BD520">
        <f t="shared" si="401"/>
        <v>25</v>
      </c>
      <c r="BE520">
        <v>520</v>
      </c>
      <c r="BF520">
        <f t="shared" si="402"/>
        <v>519</v>
      </c>
      <c r="BG520">
        <f t="shared" si="403"/>
        <v>0.87875536480685246</v>
      </c>
      <c r="BH520">
        <f t="shared" si="404"/>
        <v>7788</v>
      </c>
    </row>
    <row r="521" spans="1:60" x14ac:dyDescent="0.25">
      <c r="A521">
        <v>521</v>
      </c>
      <c r="B521">
        <f t="shared" si="360"/>
        <v>520</v>
      </c>
      <c r="C521">
        <f t="shared" si="361"/>
        <v>0.878040057224592</v>
      </c>
      <c r="D521">
        <f t="shared" si="362"/>
        <v>2</v>
      </c>
      <c r="E521">
        <v>521</v>
      </c>
      <c r="F521">
        <f t="shared" si="363"/>
        <v>520</v>
      </c>
      <c r="G521">
        <f t="shared" si="364"/>
        <v>0.878040057224592</v>
      </c>
      <c r="H521">
        <f t="shared" si="365"/>
        <v>102.4</v>
      </c>
      <c r="I521">
        <v>521</v>
      </c>
      <c r="J521">
        <f t="shared" si="366"/>
        <v>520</v>
      </c>
      <c r="K521">
        <f t="shared" si="367"/>
        <v>0.878040057224592</v>
      </c>
      <c r="L521">
        <f t="shared" si="368"/>
        <v>183.1</v>
      </c>
      <c r="M521">
        <v>521</v>
      </c>
      <c r="N521">
        <f t="shared" si="369"/>
        <v>520</v>
      </c>
      <c r="O521">
        <f t="shared" si="370"/>
        <v>0.878040057224592</v>
      </c>
      <c r="P521">
        <f t="shared" si="371"/>
        <v>66.900000000000006</v>
      </c>
      <c r="Q521">
        <v>521</v>
      </c>
      <c r="R521">
        <f t="shared" si="372"/>
        <v>520</v>
      </c>
      <c r="S521">
        <f t="shared" si="373"/>
        <v>0.878040057224592</v>
      </c>
      <c r="T521">
        <f t="shared" si="374"/>
        <v>55.5</v>
      </c>
      <c r="U521">
        <v>521</v>
      </c>
      <c r="V521">
        <f t="shared" si="375"/>
        <v>520</v>
      </c>
      <c r="W521">
        <f t="shared" si="376"/>
        <v>0.878040057224592</v>
      </c>
      <c r="X521">
        <f t="shared" si="377"/>
        <v>2935</v>
      </c>
      <c r="Y521">
        <v>521</v>
      </c>
      <c r="Z521">
        <f t="shared" si="378"/>
        <v>520</v>
      </c>
      <c r="AA521">
        <f t="shared" si="379"/>
        <v>0.878040057224592</v>
      </c>
      <c r="AB521">
        <f t="shared" si="380"/>
        <v>141</v>
      </c>
      <c r="AC521">
        <v>521</v>
      </c>
      <c r="AD521">
        <f t="shared" si="381"/>
        <v>520</v>
      </c>
      <c r="AE521">
        <f t="shared" si="382"/>
        <v>0.878040057224592</v>
      </c>
      <c r="AF521">
        <f t="shared" si="383"/>
        <v>3.58</v>
      </c>
      <c r="AG521">
        <v>521</v>
      </c>
      <c r="AH521">
        <f t="shared" si="384"/>
        <v>520</v>
      </c>
      <c r="AI521">
        <f t="shared" si="385"/>
        <v>0.878040057224592</v>
      </c>
      <c r="AJ521">
        <f t="shared" si="386"/>
        <v>3.41</v>
      </c>
      <c r="AK521">
        <v>521</v>
      </c>
      <c r="AL521">
        <f t="shared" si="387"/>
        <v>520</v>
      </c>
      <c r="AM521">
        <f t="shared" si="388"/>
        <v>0.878040057224592</v>
      </c>
      <c r="AN521">
        <f t="shared" si="389"/>
        <v>9.4</v>
      </c>
      <c r="AO521">
        <v>521</v>
      </c>
      <c r="AP521">
        <f t="shared" si="390"/>
        <v>520</v>
      </c>
      <c r="AQ521">
        <f t="shared" si="391"/>
        <v>0.878040057224592</v>
      </c>
      <c r="AR521">
        <f t="shared" si="392"/>
        <v>116</v>
      </c>
      <c r="AS521">
        <v>521</v>
      </c>
      <c r="AT521">
        <f t="shared" si="393"/>
        <v>520</v>
      </c>
      <c r="AU521">
        <f t="shared" si="394"/>
        <v>0.878040057224592</v>
      </c>
      <c r="AV521">
        <f t="shared" si="395"/>
        <v>5500</v>
      </c>
      <c r="AW521">
        <v>521</v>
      </c>
      <c r="AX521">
        <f t="shared" si="396"/>
        <v>520</v>
      </c>
      <c r="AY521">
        <f t="shared" si="397"/>
        <v>0.878040057224592</v>
      </c>
      <c r="AZ521">
        <f t="shared" si="398"/>
        <v>30</v>
      </c>
      <c r="BA521">
        <v>521</v>
      </c>
      <c r="BB521">
        <f t="shared" si="399"/>
        <v>520</v>
      </c>
      <c r="BC521">
        <f t="shared" si="400"/>
        <v>0.878040057224592</v>
      </c>
      <c r="BD521">
        <f t="shared" si="401"/>
        <v>34</v>
      </c>
      <c r="BE521">
        <v>521</v>
      </c>
      <c r="BF521">
        <f t="shared" si="402"/>
        <v>520</v>
      </c>
      <c r="BG521">
        <f t="shared" si="403"/>
        <v>0.878040057224592</v>
      </c>
      <c r="BH521">
        <f t="shared" si="404"/>
        <v>16503</v>
      </c>
    </row>
    <row r="522" spans="1:60" x14ac:dyDescent="0.25">
      <c r="A522">
        <v>522</v>
      </c>
      <c r="B522">
        <f t="shared" si="360"/>
        <v>521</v>
      </c>
      <c r="C522">
        <f t="shared" si="361"/>
        <v>0.87732474964233154</v>
      </c>
      <c r="D522">
        <f t="shared" si="362"/>
        <v>0</v>
      </c>
      <c r="E522">
        <v>522</v>
      </c>
      <c r="F522">
        <f t="shared" si="363"/>
        <v>521</v>
      </c>
      <c r="G522">
        <f t="shared" si="364"/>
        <v>0.87732474964233154</v>
      </c>
      <c r="H522">
        <f t="shared" si="365"/>
        <v>94.5</v>
      </c>
      <c r="I522">
        <v>522</v>
      </c>
      <c r="J522">
        <f t="shared" si="366"/>
        <v>521</v>
      </c>
      <c r="K522">
        <f t="shared" si="367"/>
        <v>0.87732474964233154</v>
      </c>
      <c r="L522">
        <f t="shared" si="368"/>
        <v>166.3</v>
      </c>
      <c r="M522">
        <v>522</v>
      </c>
      <c r="N522">
        <f t="shared" si="369"/>
        <v>521</v>
      </c>
      <c r="O522">
        <f t="shared" si="370"/>
        <v>0.87732474964233154</v>
      </c>
      <c r="P522">
        <f t="shared" si="371"/>
        <v>64.099999999999994</v>
      </c>
      <c r="Q522">
        <v>522</v>
      </c>
      <c r="R522">
        <f t="shared" si="372"/>
        <v>521</v>
      </c>
      <c r="S522">
        <f t="shared" si="373"/>
        <v>0.87732474964233154</v>
      </c>
      <c r="T522">
        <f t="shared" si="374"/>
        <v>52</v>
      </c>
      <c r="U522">
        <v>522</v>
      </c>
      <c r="V522">
        <f t="shared" si="375"/>
        <v>521</v>
      </c>
      <c r="W522">
        <f t="shared" si="376"/>
        <v>0.87732474964233154</v>
      </c>
      <c r="X522">
        <f t="shared" si="377"/>
        <v>2145</v>
      </c>
      <c r="Y522">
        <v>522</v>
      </c>
      <c r="Z522">
        <f t="shared" si="378"/>
        <v>521</v>
      </c>
      <c r="AA522">
        <f t="shared" si="379"/>
        <v>0.87732474964233154</v>
      </c>
      <c r="AB522">
        <f t="shared" si="380"/>
        <v>97</v>
      </c>
      <c r="AC522">
        <v>522</v>
      </c>
      <c r="AD522">
        <f t="shared" si="381"/>
        <v>521</v>
      </c>
      <c r="AE522">
        <f t="shared" si="382"/>
        <v>0.87732474964233154</v>
      </c>
      <c r="AF522">
        <f t="shared" si="383"/>
        <v>3.15</v>
      </c>
      <c r="AG522">
        <v>522</v>
      </c>
      <c r="AH522">
        <f t="shared" si="384"/>
        <v>521</v>
      </c>
      <c r="AI522">
        <f t="shared" si="385"/>
        <v>0.87732474964233154</v>
      </c>
      <c r="AJ522">
        <f t="shared" si="386"/>
        <v>3.11</v>
      </c>
      <c r="AK522">
        <v>522</v>
      </c>
      <c r="AL522">
        <f t="shared" si="387"/>
        <v>521</v>
      </c>
      <c r="AM522">
        <f t="shared" si="388"/>
        <v>0.87732474964233154</v>
      </c>
      <c r="AN522">
        <f t="shared" si="389"/>
        <v>8.6</v>
      </c>
      <c r="AO522">
        <v>522</v>
      </c>
      <c r="AP522">
        <f t="shared" si="390"/>
        <v>521</v>
      </c>
      <c r="AQ522">
        <f t="shared" si="391"/>
        <v>0.87732474964233154</v>
      </c>
      <c r="AR522">
        <f t="shared" si="392"/>
        <v>70</v>
      </c>
      <c r="AS522">
        <v>522</v>
      </c>
      <c r="AT522">
        <f t="shared" si="393"/>
        <v>521</v>
      </c>
      <c r="AU522">
        <f t="shared" si="394"/>
        <v>0.87732474964233154</v>
      </c>
      <c r="AV522">
        <f t="shared" si="395"/>
        <v>4800</v>
      </c>
      <c r="AW522">
        <v>522</v>
      </c>
      <c r="AX522">
        <f t="shared" si="396"/>
        <v>521</v>
      </c>
      <c r="AY522">
        <f t="shared" si="397"/>
        <v>0.87732474964233154</v>
      </c>
      <c r="AZ522">
        <f t="shared" si="398"/>
        <v>19</v>
      </c>
      <c r="BA522">
        <v>522</v>
      </c>
      <c r="BB522">
        <f t="shared" si="399"/>
        <v>521</v>
      </c>
      <c r="BC522">
        <f t="shared" si="400"/>
        <v>0.87732474964233154</v>
      </c>
      <c r="BD522">
        <f t="shared" si="401"/>
        <v>25</v>
      </c>
      <c r="BE522">
        <v>522</v>
      </c>
      <c r="BF522">
        <f t="shared" si="402"/>
        <v>521</v>
      </c>
      <c r="BG522">
        <f t="shared" si="403"/>
        <v>0.87732474964233154</v>
      </c>
      <c r="BH522">
        <f t="shared" si="404"/>
        <v>7788</v>
      </c>
    </row>
    <row r="523" spans="1:60" x14ac:dyDescent="0.25">
      <c r="A523">
        <v>523</v>
      </c>
      <c r="B523">
        <f t="shared" si="360"/>
        <v>522</v>
      </c>
      <c r="C523">
        <f t="shared" si="361"/>
        <v>0.87660944206007119</v>
      </c>
      <c r="D523">
        <f t="shared" si="362"/>
        <v>2</v>
      </c>
      <c r="E523">
        <v>523</v>
      </c>
      <c r="F523">
        <f t="shared" si="363"/>
        <v>522</v>
      </c>
      <c r="G523">
        <f t="shared" si="364"/>
        <v>0.87660944206007119</v>
      </c>
      <c r="H523">
        <f t="shared" si="365"/>
        <v>102.4</v>
      </c>
      <c r="I523">
        <v>523</v>
      </c>
      <c r="J523">
        <f t="shared" si="366"/>
        <v>522</v>
      </c>
      <c r="K523">
        <f t="shared" si="367"/>
        <v>0.87660944206007119</v>
      </c>
      <c r="L523">
        <f t="shared" si="368"/>
        <v>183.1</v>
      </c>
      <c r="M523">
        <v>523</v>
      </c>
      <c r="N523">
        <f t="shared" si="369"/>
        <v>522</v>
      </c>
      <c r="O523">
        <f t="shared" si="370"/>
        <v>0.87660944206007119</v>
      </c>
      <c r="P523">
        <f t="shared" si="371"/>
        <v>66.900000000000006</v>
      </c>
      <c r="Q523">
        <v>523</v>
      </c>
      <c r="R523">
        <f t="shared" si="372"/>
        <v>522</v>
      </c>
      <c r="S523">
        <f t="shared" si="373"/>
        <v>0.87660944206007119</v>
      </c>
      <c r="T523">
        <f t="shared" si="374"/>
        <v>55.5</v>
      </c>
      <c r="U523">
        <v>523</v>
      </c>
      <c r="V523">
        <f t="shared" si="375"/>
        <v>522</v>
      </c>
      <c r="W523">
        <f t="shared" si="376"/>
        <v>0.87660944206007119</v>
      </c>
      <c r="X523">
        <f t="shared" si="377"/>
        <v>2935</v>
      </c>
      <c r="Y523">
        <v>523</v>
      </c>
      <c r="Z523">
        <f t="shared" si="378"/>
        <v>522</v>
      </c>
      <c r="AA523">
        <f t="shared" si="379"/>
        <v>0.87660944206007119</v>
      </c>
      <c r="AB523">
        <f t="shared" si="380"/>
        <v>141</v>
      </c>
      <c r="AC523">
        <v>523</v>
      </c>
      <c r="AD523">
        <f t="shared" si="381"/>
        <v>522</v>
      </c>
      <c r="AE523">
        <f t="shared" si="382"/>
        <v>0.87660944206007119</v>
      </c>
      <c r="AF523">
        <f t="shared" si="383"/>
        <v>3.58</v>
      </c>
      <c r="AG523">
        <v>523</v>
      </c>
      <c r="AH523">
        <f t="shared" si="384"/>
        <v>522</v>
      </c>
      <c r="AI523">
        <f t="shared" si="385"/>
        <v>0.87660944206007119</v>
      </c>
      <c r="AJ523">
        <f t="shared" si="386"/>
        <v>3.41</v>
      </c>
      <c r="AK523">
        <v>523</v>
      </c>
      <c r="AL523">
        <f t="shared" si="387"/>
        <v>522</v>
      </c>
      <c r="AM523">
        <f t="shared" si="388"/>
        <v>0.87660944206007119</v>
      </c>
      <c r="AN523">
        <f t="shared" si="389"/>
        <v>9.4</v>
      </c>
      <c r="AO523">
        <v>523</v>
      </c>
      <c r="AP523">
        <f t="shared" si="390"/>
        <v>522</v>
      </c>
      <c r="AQ523">
        <f t="shared" si="391"/>
        <v>0.87660944206007119</v>
      </c>
      <c r="AR523">
        <f t="shared" si="392"/>
        <v>116</v>
      </c>
      <c r="AS523">
        <v>523</v>
      </c>
      <c r="AT523">
        <f t="shared" si="393"/>
        <v>522</v>
      </c>
      <c r="AU523">
        <f t="shared" si="394"/>
        <v>0.87660944206007119</v>
      </c>
      <c r="AV523">
        <f t="shared" si="395"/>
        <v>5500</v>
      </c>
      <c r="AW523">
        <v>523</v>
      </c>
      <c r="AX523">
        <f t="shared" si="396"/>
        <v>522</v>
      </c>
      <c r="AY523">
        <f t="shared" si="397"/>
        <v>0.87660944206007119</v>
      </c>
      <c r="AZ523">
        <f t="shared" si="398"/>
        <v>30</v>
      </c>
      <c r="BA523">
        <v>523</v>
      </c>
      <c r="BB523">
        <f t="shared" si="399"/>
        <v>522</v>
      </c>
      <c r="BC523">
        <f t="shared" si="400"/>
        <v>0.87660944206007119</v>
      </c>
      <c r="BD523">
        <f t="shared" si="401"/>
        <v>34</v>
      </c>
      <c r="BE523">
        <v>523</v>
      </c>
      <c r="BF523">
        <f t="shared" si="402"/>
        <v>522</v>
      </c>
      <c r="BG523">
        <f t="shared" si="403"/>
        <v>0.87660944206007119</v>
      </c>
      <c r="BH523">
        <f t="shared" si="404"/>
        <v>16503</v>
      </c>
    </row>
    <row r="524" spans="1:60" x14ac:dyDescent="0.25">
      <c r="A524">
        <v>524</v>
      </c>
      <c r="B524">
        <f t="shared" si="360"/>
        <v>523</v>
      </c>
      <c r="C524">
        <f t="shared" si="361"/>
        <v>0.87589413447781084</v>
      </c>
      <c r="D524">
        <f t="shared" si="362"/>
        <v>0</v>
      </c>
      <c r="E524">
        <v>524</v>
      </c>
      <c r="F524">
        <f t="shared" si="363"/>
        <v>523</v>
      </c>
      <c r="G524">
        <f t="shared" si="364"/>
        <v>0.87589413447781084</v>
      </c>
      <c r="H524">
        <f t="shared" si="365"/>
        <v>94.5</v>
      </c>
      <c r="I524">
        <v>524</v>
      </c>
      <c r="J524">
        <f t="shared" si="366"/>
        <v>523</v>
      </c>
      <c r="K524">
        <f t="shared" si="367"/>
        <v>0.87589413447781084</v>
      </c>
      <c r="L524">
        <f t="shared" si="368"/>
        <v>166.3</v>
      </c>
      <c r="M524">
        <v>524</v>
      </c>
      <c r="N524">
        <f t="shared" si="369"/>
        <v>523</v>
      </c>
      <c r="O524">
        <f t="shared" si="370"/>
        <v>0.87589413447781084</v>
      </c>
      <c r="P524">
        <f t="shared" si="371"/>
        <v>64.099999999999994</v>
      </c>
      <c r="Q524">
        <v>524</v>
      </c>
      <c r="R524">
        <f t="shared" si="372"/>
        <v>523</v>
      </c>
      <c r="S524">
        <f t="shared" si="373"/>
        <v>0.87589413447781084</v>
      </c>
      <c r="T524">
        <f t="shared" si="374"/>
        <v>52</v>
      </c>
      <c r="U524">
        <v>524</v>
      </c>
      <c r="V524">
        <f t="shared" si="375"/>
        <v>523</v>
      </c>
      <c r="W524">
        <f t="shared" si="376"/>
        <v>0.87589413447781084</v>
      </c>
      <c r="X524">
        <f t="shared" si="377"/>
        <v>2145</v>
      </c>
      <c r="Y524">
        <v>524</v>
      </c>
      <c r="Z524">
        <f t="shared" si="378"/>
        <v>523</v>
      </c>
      <c r="AA524">
        <f t="shared" si="379"/>
        <v>0.87589413447781084</v>
      </c>
      <c r="AB524">
        <f t="shared" si="380"/>
        <v>97</v>
      </c>
      <c r="AC524">
        <v>524</v>
      </c>
      <c r="AD524">
        <f t="shared" si="381"/>
        <v>523</v>
      </c>
      <c r="AE524">
        <f t="shared" si="382"/>
        <v>0.87589413447781084</v>
      </c>
      <c r="AF524">
        <f t="shared" si="383"/>
        <v>3.15</v>
      </c>
      <c r="AG524">
        <v>524</v>
      </c>
      <c r="AH524">
        <f t="shared" si="384"/>
        <v>523</v>
      </c>
      <c r="AI524">
        <f t="shared" si="385"/>
        <v>0.87589413447781084</v>
      </c>
      <c r="AJ524">
        <f t="shared" si="386"/>
        <v>3.11</v>
      </c>
      <c r="AK524">
        <v>524</v>
      </c>
      <c r="AL524">
        <f t="shared" si="387"/>
        <v>523</v>
      </c>
      <c r="AM524">
        <f t="shared" si="388"/>
        <v>0.87589413447781084</v>
      </c>
      <c r="AN524">
        <f t="shared" si="389"/>
        <v>8.6</v>
      </c>
      <c r="AO524">
        <v>524</v>
      </c>
      <c r="AP524">
        <f t="shared" si="390"/>
        <v>523</v>
      </c>
      <c r="AQ524">
        <f t="shared" si="391"/>
        <v>0.87589413447781084</v>
      </c>
      <c r="AR524">
        <f t="shared" si="392"/>
        <v>70</v>
      </c>
      <c r="AS524">
        <v>524</v>
      </c>
      <c r="AT524">
        <f t="shared" si="393"/>
        <v>523</v>
      </c>
      <c r="AU524">
        <f t="shared" si="394"/>
        <v>0.87589413447781084</v>
      </c>
      <c r="AV524">
        <f t="shared" si="395"/>
        <v>4800</v>
      </c>
      <c r="AW524">
        <v>524</v>
      </c>
      <c r="AX524">
        <f t="shared" si="396"/>
        <v>523</v>
      </c>
      <c r="AY524">
        <f t="shared" si="397"/>
        <v>0.87589413447781084</v>
      </c>
      <c r="AZ524">
        <f t="shared" si="398"/>
        <v>19</v>
      </c>
      <c r="BA524">
        <v>524</v>
      </c>
      <c r="BB524">
        <f t="shared" si="399"/>
        <v>523</v>
      </c>
      <c r="BC524">
        <f t="shared" si="400"/>
        <v>0.87589413447781084</v>
      </c>
      <c r="BD524">
        <f t="shared" si="401"/>
        <v>25</v>
      </c>
      <c r="BE524">
        <v>524</v>
      </c>
      <c r="BF524">
        <f t="shared" si="402"/>
        <v>523</v>
      </c>
      <c r="BG524">
        <f t="shared" si="403"/>
        <v>0.87589413447781084</v>
      </c>
      <c r="BH524">
        <f t="shared" si="404"/>
        <v>7788</v>
      </c>
    </row>
    <row r="525" spans="1:60" x14ac:dyDescent="0.25">
      <c r="A525">
        <v>525</v>
      </c>
      <c r="B525">
        <f t="shared" si="360"/>
        <v>524</v>
      </c>
      <c r="C525">
        <f t="shared" si="361"/>
        <v>0.87517882689555038</v>
      </c>
      <c r="D525">
        <f t="shared" si="362"/>
        <v>2</v>
      </c>
      <c r="E525">
        <v>525</v>
      </c>
      <c r="F525">
        <f t="shared" si="363"/>
        <v>524</v>
      </c>
      <c r="G525">
        <f t="shared" si="364"/>
        <v>0.87517882689555038</v>
      </c>
      <c r="H525">
        <f t="shared" si="365"/>
        <v>102.4</v>
      </c>
      <c r="I525">
        <v>525</v>
      </c>
      <c r="J525">
        <f t="shared" si="366"/>
        <v>524</v>
      </c>
      <c r="K525">
        <f t="shared" si="367"/>
        <v>0.87517882689555038</v>
      </c>
      <c r="L525">
        <f t="shared" si="368"/>
        <v>183.1</v>
      </c>
      <c r="M525">
        <v>525</v>
      </c>
      <c r="N525">
        <f t="shared" si="369"/>
        <v>524</v>
      </c>
      <c r="O525">
        <f t="shared" si="370"/>
        <v>0.87517882689555038</v>
      </c>
      <c r="P525">
        <f t="shared" si="371"/>
        <v>66.900000000000006</v>
      </c>
      <c r="Q525">
        <v>525</v>
      </c>
      <c r="R525">
        <f t="shared" si="372"/>
        <v>524</v>
      </c>
      <c r="S525">
        <f t="shared" si="373"/>
        <v>0.87517882689555038</v>
      </c>
      <c r="T525">
        <f t="shared" si="374"/>
        <v>55.5</v>
      </c>
      <c r="U525">
        <v>525</v>
      </c>
      <c r="V525">
        <f t="shared" si="375"/>
        <v>524</v>
      </c>
      <c r="W525">
        <f t="shared" si="376"/>
        <v>0.87517882689555038</v>
      </c>
      <c r="X525">
        <f t="shared" si="377"/>
        <v>2935</v>
      </c>
      <c r="Y525">
        <v>525</v>
      </c>
      <c r="Z525">
        <f t="shared" si="378"/>
        <v>524</v>
      </c>
      <c r="AA525">
        <f t="shared" si="379"/>
        <v>0.87517882689555038</v>
      </c>
      <c r="AB525">
        <f t="shared" si="380"/>
        <v>141</v>
      </c>
      <c r="AC525">
        <v>525</v>
      </c>
      <c r="AD525">
        <f t="shared" si="381"/>
        <v>524</v>
      </c>
      <c r="AE525">
        <f t="shared" si="382"/>
        <v>0.87517882689555038</v>
      </c>
      <c r="AF525">
        <f t="shared" si="383"/>
        <v>3.58</v>
      </c>
      <c r="AG525">
        <v>525</v>
      </c>
      <c r="AH525">
        <f t="shared" si="384"/>
        <v>524</v>
      </c>
      <c r="AI525">
        <f t="shared" si="385"/>
        <v>0.87517882689555038</v>
      </c>
      <c r="AJ525">
        <f t="shared" si="386"/>
        <v>3.41</v>
      </c>
      <c r="AK525">
        <v>525</v>
      </c>
      <c r="AL525">
        <f t="shared" si="387"/>
        <v>524</v>
      </c>
      <c r="AM525">
        <f t="shared" si="388"/>
        <v>0.87517882689555038</v>
      </c>
      <c r="AN525">
        <f t="shared" si="389"/>
        <v>9.4</v>
      </c>
      <c r="AO525">
        <v>525</v>
      </c>
      <c r="AP525">
        <f t="shared" si="390"/>
        <v>524</v>
      </c>
      <c r="AQ525">
        <f t="shared" si="391"/>
        <v>0.87517882689555038</v>
      </c>
      <c r="AR525">
        <f t="shared" si="392"/>
        <v>116</v>
      </c>
      <c r="AS525">
        <v>525</v>
      </c>
      <c r="AT525">
        <f t="shared" si="393"/>
        <v>524</v>
      </c>
      <c r="AU525">
        <f t="shared" si="394"/>
        <v>0.87517882689555038</v>
      </c>
      <c r="AV525">
        <f t="shared" si="395"/>
        <v>5500</v>
      </c>
      <c r="AW525">
        <v>525</v>
      </c>
      <c r="AX525">
        <f t="shared" si="396"/>
        <v>524</v>
      </c>
      <c r="AY525">
        <f t="shared" si="397"/>
        <v>0.87517882689555038</v>
      </c>
      <c r="AZ525">
        <f t="shared" si="398"/>
        <v>30</v>
      </c>
      <c r="BA525">
        <v>525</v>
      </c>
      <c r="BB525">
        <f t="shared" si="399"/>
        <v>524</v>
      </c>
      <c r="BC525">
        <f t="shared" si="400"/>
        <v>0.87517882689555038</v>
      </c>
      <c r="BD525">
        <f t="shared" si="401"/>
        <v>34</v>
      </c>
      <c r="BE525">
        <v>525</v>
      </c>
      <c r="BF525">
        <f t="shared" si="402"/>
        <v>524</v>
      </c>
      <c r="BG525">
        <f t="shared" si="403"/>
        <v>0.87517882689555038</v>
      </c>
      <c r="BH525">
        <f t="shared" si="404"/>
        <v>16503</v>
      </c>
    </row>
    <row r="526" spans="1:60" x14ac:dyDescent="0.25">
      <c r="A526">
        <v>526</v>
      </c>
      <c r="B526">
        <f t="shared" si="360"/>
        <v>525</v>
      </c>
      <c r="C526">
        <f t="shared" si="361"/>
        <v>0.87446351931328992</v>
      </c>
      <c r="D526">
        <f t="shared" si="362"/>
        <v>0</v>
      </c>
      <c r="E526">
        <v>526</v>
      </c>
      <c r="F526">
        <f t="shared" si="363"/>
        <v>525</v>
      </c>
      <c r="G526">
        <f t="shared" si="364"/>
        <v>0.87446351931328992</v>
      </c>
      <c r="H526">
        <f t="shared" si="365"/>
        <v>94.5</v>
      </c>
      <c r="I526">
        <v>526</v>
      </c>
      <c r="J526">
        <f t="shared" si="366"/>
        <v>525</v>
      </c>
      <c r="K526">
        <f t="shared" si="367"/>
        <v>0.87446351931328992</v>
      </c>
      <c r="L526">
        <f t="shared" si="368"/>
        <v>166.3</v>
      </c>
      <c r="M526">
        <v>526</v>
      </c>
      <c r="N526">
        <f t="shared" si="369"/>
        <v>525</v>
      </c>
      <c r="O526">
        <f t="shared" si="370"/>
        <v>0.87446351931328992</v>
      </c>
      <c r="P526">
        <f t="shared" si="371"/>
        <v>64.099999999999994</v>
      </c>
      <c r="Q526">
        <v>526</v>
      </c>
      <c r="R526">
        <f t="shared" si="372"/>
        <v>525</v>
      </c>
      <c r="S526">
        <f t="shared" si="373"/>
        <v>0.87446351931328992</v>
      </c>
      <c r="T526">
        <f t="shared" si="374"/>
        <v>52</v>
      </c>
      <c r="U526">
        <v>526</v>
      </c>
      <c r="V526">
        <f t="shared" si="375"/>
        <v>525</v>
      </c>
      <c r="W526">
        <f t="shared" si="376"/>
        <v>0.87446351931328992</v>
      </c>
      <c r="X526">
        <f t="shared" si="377"/>
        <v>2145</v>
      </c>
      <c r="Y526">
        <v>526</v>
      </c>
      <c r="Z526">
        <f t="shared" si="378"/>
        <v>525</v>
      </c>
      <c r="AA526">
        <f t="shared" si="379"/>
        <v>0.87446351931328992</v>
      </c>
      <c r="AB526">
        <f t="shared" si="380"/>
        <v>97</v>
      </c>
      <c r="AC526">
        <v>526</v>
      </c>
      <c r="AD526">
        <f t="shared" si="381"/>
        <v>525</v>
      </c>
      <c r="AE526">
        <f t="shared" si="382"/>
        <v>0.87446351931328992</v>
      </c>
      <c r="AF526">
        <f t="shared" si="383"/>
        <v>3.15</v>
      </c>
      <c r="AG526">
        <v>526</v>
      </c>
      <c r="AH526">
        <f t="shared" si="384"/>
        <v>525</v>
      </c>
      <c r="AI526">
        <f t="shared" si="385"/>
        <v>0.87446351931328992</v>
      </c>
      <c r="AJ526">
        <f t="shared" si="386"/>
        <v>3.11</v>
      </c>
      <c r="AK526">
        <v>526</v>
      </c>
      <c r="AL526">
        <f t="shared" si="387"/>
        <v>525</v>
      </c>
      <c r="AM526">
        <f t="shared" si="388"/>
        <v>0.87446351931328992</v>
      </c>
      <c r="AN526">
        <f t="shared" si="389"/>
        <v>8.6</v>
      </c>
      <c r="AO526">
        <v>526</v>
      </c>
      <c r="AP526">
        <f t="shared" si="390"/>
        <v>525</v>
      </c>
      <c r="AQ526">
        <f t="shared" si="391"/>
        <v>0.87446351931328992</v>
      </c>
      <c r="AR526">
        <f t="shared" si="392"/>
        <v>70</v>
      </c>
      <c r="AS526">
        <v>526</v>
      </c>
      <c r="AT526">
        <f t="shared" si="393"/>
        <v>525</v>
      </c>
      <c r="AU526">
        <f t="shared" si="394"/>
        <v>0.87446351931328992</v>
      </c>
      <c r="AV526">
        <f t="shared" si="395"/>
        <v>4800</v>
      </c>
      <c r="AW526">
        <v>526</v>
      </c>
      <c r="AX526">
        <f t="shared" si="396"/>
        <v>525</v>
      </c>
      <c r="AY526">
        <f t="shared" si="397"/>
        <v>0.87446351931328992</v>
      </c>
      <c r="AZ526">
        <f t="shared" si="398"/>
        <v>19</v>
      </c>
      <c r="BA526">
        <v>526</v>
      </c>
      <c r="BB526">
        <f t="shared" si="399"/>
        <v>525</v>
      </c>
      <c r="BC526">
        <f t="shared" si="400"/>
        <v>0.87446351931328992</v>
      </c>
      <c r="BD526">
        <f t="shared" si="401"/>
        <v>25</v>
      </c>
      <c r="BE526">
        <v>526</v>
      </c>
      <c r="BF526">
        <f t="shared" si="402"/>
        <v>525</v>
      </c>
      <c r="BG526">
        <f t="shared" si="403"/>
        <v>0.87446351931328992</v>
      </c>
      <c r="BH526">
        <f t="shared" si="404"/>
        <v>7788</v>
      </c>
    </row>
    <row r="527" spans="1:60" x14ac:dyDescent="0.25">
      <c r="A527">
        <v>527</v>
      </c>
      <c r="B527">
        <f t="shared" si="360"/>
        <v>526</v>
      </c>
      <c r="C527">
        <f t="shared" si="361"/>
        <v>0.87374821173102957</v>
      </c>
      <c r="D527">
        <f t="shared" si="362"/>
        <v>2</v>
      </c>
      <c r="E527">
        <v>527</v>
      </c>
      <c r="F527">
        <f t="shared" si="363"/>
        <v>526</v>
      </c>
      <c r="G527">
        <f t="shared" si="364"/>
        <v>0.87374821173102957</v>
      </c>
      <c r="H527">
        <f t="shared" si="365"/>
        <v>102.4</v>
      </c>
      <c r="I527">
        <v>527</v>
      </c>
      <c r="J527">
        <f t="shared" si="366"/>
        <v>526</v>
      </c>
      <c r="K527">
        <f t="shared" si="367"/>
        <v>0.87374821173102957</v>
      </c>
      <c r="L527">
        <f t="shared" si="368"/>
        <v>183.1</v>
      </c>
      <c r="M527">
        <v>527</v>
      </c>
      <c r="N527">
        <f t="shared" si="369"/>
        <v>526</v>
      </c>
      <c r="O527">
        <f t="shared" si="370"/>
        <v>0.87374821173102957</v>
      </c>
      <c r="P527">
        <f t="shared" si="371"/>
        <v>66.900000000000006</v>
      </c>
      <c r="Q527">
        <v>527</v>
      </c>
      <c r="R527">
        <f t="shared" si="372"/>
        <v>526</v>
      </c>
      <c r="S527">
        <f t="shared" si="373"/>
        <v>0.87374821173102957</v>
      </c>
      <c r="T527">
        <f t="shared" si="374"/>
        <v>55.5</v>
      </c>
      <c r="U527">
        <v>527</v>
      </c>
      <c r="V527">
        <f t="shared" si="375"/>
        <v>526</v>
      </c>
      <c r="W527">
        <f t="shared" si="376"/>
        <v>0.87374821173102957</v>
      </c>
      <c r="X527">
        <f t="shared" si="377"/>
        <v>2935</v>
      </c>
      <c r="Y527">
        <v>527</v>
      </c>
      <c r="Z527">
        <f t="shared" si="378"/>
        <v>526</v>
      </c>
      <c r="AA527">
        <f t="shared" si="379"/>
        <v>0.87374821173102957</v>
      </c>
      <c r="AB527">
        <f t="shared" si="380"/>
        <v>141</v>
      </c>
      <c r="AC527">
        <v>527</v>
      </c>
      <c r="AD527">
        <f t="shared" si="381"/>
        <v>526</v>
      </c>
      <c r="AE527">
        <f t="shared" si="382"/>
        <v>0.87374821173102957</v>
      </c>
      <c r="AF527">
        <f t="shared" si="383"/>
        <v>3.58</v>
      </c>
      <c r="AG527">
        <v>527</v>
      </c>
      <c r="AH527">
        <f t="shared" si="384"/>
        <v>526</v>
      </c>
      <c r="AI527">
        <f t="shared" si="385"/>
        <v>0.87374821173102957</v>
      </c>
      <c r="AJ527">
        <f t="shared" si="386"/>
        <v>3.41</v>
      </c>
      <c r="AK527">
        <v>527</v>
      </c>
      <c r="AL527">
        <f t="shared" si="387"/>
        <v>526</v>
      </c>
      <c r="AM527">
        <f t="shared" si="388"/>
        <v>0.87374821173102957</v>
      </c>
      <c r="AN527">
        <f t="shared" si="389"/>
        <v>9.4</v>
      </c>
      <c r="AO527">
        <v>527</v>
      </c>
      <c r="AP527">
        <f t="shared" si="390"/>
        <v>526</v>
      </c>
      <c r="AQ527">
        <f t="shared" si="391"/>
        <v>0.87374821173102957</v>
      </c>
      <c r="AR527">
        <f t="shared" si="392"/>
        <v>116</v>
      </c>
      <c r="AS527">
        <v>527</v>
      </c>
      <c r="AT527">
        <f t="shared" si="393"/>
        <v>526</v>
      </c>
      <c r="AU527">
        <f t="shared" si="394"/>
        <v>0.87374821173102957</v>
      </c>
      <c r="AV527">
        <f t="shared" si="395"/>
        <v>5500</v>
      </c>
      <c r="AW527">
        <v>527</v>
      </c>
      <c r="AX527">
        <f t="shared" si="396"/>
        <v>526</v>
      </c>
      <c r="AY527">
        <f t="shared" si="397"/>
        <v>0.87374821173102957</v>
      </c>
      <c r="AZ527">
        <f t="shared" si="398"/>
        <v>30</v>
      </c>
      <c r="BA527">
        <v>527</v>
      </c>
      <c r="BB527">
        <f t="shared" si="399"/>
        <v>526</v>
      </c>
      <c r="BC527">
        <f t="shared" si="400"/>
        <v>0.87374821173102957</v>
      </c>
      <c r="BD527">
        <f t="shared" si="401"/>
        <v>34</v>
      </c>
      <c r="BE527">
        <v>527</v>
      </c>
      <c r="BF527">
        <f t="shared" si="402"/>
        <v>526</v>
      </c>
      <c r="BG527">
        <f t="shared" si="403"/>
        <v>0.87374821173102957</v>
      </c>
      <c r="BH527">
        <f t="shared" si="404"/>
        <v>16503</v>
      </c>
    </row>
    <row r="528" spans="1:60" x14ac:dyDescent="0.25">
      <c r="A528">
        <v>528</v>
      </c>
      <c r="B528">
        <f t="shared" si="360"/>
        <v>527</v>
      </c>
      <c r="C528">
        <f t="shared" si="361"/>
        <v>0.87303290414876922</v>
      </c>
      <c r="D528">
        <f t="shared" si="362"/>
        <v>0</v>
      </c>
      <c r="E528">
        <v>528</v>
      </c>
      <c r="F528">
        <f t="shared" si="363"/>
        <v>527</v>
      </c>
      <c r="G528">
        <f t="shared" si="364"/>
        <v>0.87303290414876922</v>
      </c>
      <c r="H528">
        <f t="shared" si="365"/>
        <v>94.5</v>
      </c>
      <c r="I528">
        <v>528</v>
      </c>
      <c r="J528">
        <f t="shared" si="366"/>
        <v>527</v>
      </c>
      <c r="K528">
        <f t="shared" si="367"/>
        <v>0.87303290414876922</v>
      </c>
      <c r="L528">
        <f t="shared" si="368"/>
        <v>166.3</v>
      </c>
      <c r="M528">
        <v>528</v>
      </c>
      <c r="N528">
        <f t="shared" si="369"/>
        <v>527</v>
      </c>
      <c r="O528">
        <f t="shared" si="370"/>
        <v>0.87303290414876922</v>
      </c>
      <c r="P528">
        <f t="shared" si="371"/>
        <v>64.099999999999994</v>
      </c>
      <c r="Q528">
        <v>528</v>
      </c>
      <c r="R528">
        <f t="shared" si="372"/>
        <v>527</v>
      </c>
      <c r="S528">
        <f t="shared" si="373"/>
        <v>0.87303290414876922</v>
      </c>
      <c r="T528">
        <f t="shared" si="374"/>
        <v>52</v>
      </c>
      <c r="U528">
        <v>528</v>
      </c>
      <c r="V528">
        <f t="shared" si="375"/>
        <v>527</v>
      </c>
      <c r="W528">
        <f t="shared" si="376"/>
        <v>0.87303290414876922</v>
      </c>
      <c r="X528">
        <f t="shared" si="377"/>
        <v>2145</v>
      </c>
      <c r="Y528">
        <v>528</v>
      </c>
      <c r="Z528">
        <f t="shared" si="378"/>
        <v>527</v>
      </c>
      <c r="AA528">
        <f t="shared" si="379"/>
        <v>0.87303290414876922</v>
      </c>
      <c r="AB528">
        <f t="shared" si="380"/>
        <v>97</v>
      </c>
      <c r="AC528">
        <v>528</v>
      </c>
      <c r="AD528">
        <f t="shared" si="381"/>
        <v>527</v>
      </c>
      <c r="AE528">
        <f t="shared" si="382"/>
        <v>0.87303290414876922</v>
      </c>
      <c r="AF528">
        <f t="shared" si="383"/>
        <v>3.15</v>
      </c>
      <c r="AG528">
        <v>528</v>
      </c>
      <c r="AH528">
        <f t="shared" si="384"/>
        <v>527</v>
      </c>
      <c r="AI528">
        <f t="shared" si="385"/>
        <v>0.87303290414876922</v>
      </c>
      <c r="AJ528">
        <f t="shared" si="386"/>
        <v>3.11</v>
      </c>
      <c r="AK528">
        <v>528</v>
      </c>
      <c r="AL528">
        <f t="shared" si="387"/>
        <v>527</v>
      </c>
      <c r="AM528">
        <f t="shared" si="388"/>
        <v>0.87303290414876922</v>
      </c>
      <c r="AN528">
        <f t="shared" si="389"/>
        <v>8.6</v>
      </c>
      <c r="AO528">
        <v>528</v>
      </c>
      <c r="AP528">
        <f t="shared" si="390"/>
        <v>527</v>
      </c>
      <c r="AQ528">
        <f t="shared" si="391"/>
        <v>0.87303290414876922</v>
      </c>
      <c r="AR528">
        <f t="shared" si="392"/>
        <v>70</v>
      </c>
      <c r="AS528">
        <v>528</v>
      </c>
      <c r="AT528">
        <f t="shared" si="393"/>
        <v>527</v>
      </c>
      <c r="AU528">
        <f t="shared" si="394"/>
        <v>0.87303290414876922</v>
      </c>
      <c r="AV528">
        <f t="shared" si="395"/>
        <v>4800</v>
      </c>
      <c r="AW528">
        <v>528</v>
      </c>
      <c r="AX528">
        <f t="shared" si="396"/>
        <v>527</v>
      </c>
      <c r="AY528">
        <f t="shared" si="397"/>
        <v>0.87303290414876922</v>
      </c>
      <c r="AZ528">
        <f t="shared" si="398"/>
        <v>19</v>
      </c>
      <c r="BA528">
        <v>528</v>
      </c>
      <c r="BB528">
        <f t="shared" si="399"/>
        <v>527</v>
      </c>
      <c r="BC528">
        <f t="shared" si="400"/>
        <v>0.87303290414876922</v>
      </c>
      <c r="BD528">
        <f t="shared" si="401"/>
        <v>25</v>
      </c>
      <c r="BE528">
        <v>528</v>
      </c>
      <c r="BF528">
        <f t="shared" si="402"/>
        <v>527</v>
      </c>
      <c r="BG528">
        <f t="shared" si="403"/>
        <v>0.87303290414876922</v>
      </c>
      <c r="BH528">
        <f t="shared" si="404"/>
        <v>7788</v>
      </c>
    </row>
    <row r="529" spans="1:60" x14ac:dyDescent="0.25">
      <c r="A529">
        <v>529</v>
      </c>
      <c r="B529">
        <f t="shared" si="360"/>
        <v>528</v>
      </c>
      <c r="C529">
        <f t="shared" si="361"/>
        <v>0.87231759656650876</v>
      </c>
      <c r="D529">
        <f t="shared" si="362"/>
        <v>2</v>
      </c>
      <c r="E529">
        <v>529</v>
      </c>
      <c r="F529">
        <f t="shared" si="363"/>
        <v>528</v>
      </c>
      <c r="G529">
        <f t="shared" si="364"/>
        <v>0.87231759656650876</v>
      </c>
      <c r="H529">
        <f t="shared" si="365"/>
        <v>102.4</v>
      </c>
      <c r="I529">
        <v>529</v>
      </c>
      <c r="J529">
        <f t="shared" si="366"/>
        <v>528</v>
      </c>
      <c r="K529">
        <f t="shared" si="367"/>
        <v>0.87231759656650876</v>
      </c>
      <c r="L529">
        <f t="shared" si="368"/>
        <v>183.1</v>
      </c>
      <c r="M529">
        <v>529</v>
      </c>
      <c r="N529">
        <f t="shared" si="369"/>
        <v>528</v>
      </c>
      <c r="O529">
        <f t="shared" si="370"/>
        <v>0.87231759656650876</v>
      </c>
      <c r="P529">
        <f t="shared" si="371"/>
        <v>66.900000000000006</v>
      </c>
      <c r="Q529">
        <v>529</v>
      </c>
      <c r="R529">
        <f t="shared" si="372"/>
        <v>528</v>
      </c>
      <c r="S529">
        <f t="shared" si="373"/>
        <v>0.87231759656650876</v>
      </c>
      <c r="T529">
        <f t="shared" si="374"/>
        <v>55.5</v>
      </c>
      <c r="U529">
        <v>529</v>
      </c>
      <c r="V529">
        <f t="shared" si="375"/>
        <v>528</v>
      </c>
      <c r="W529">
        <f t="shared" si="376"/>
        <v>0.87231759656650876</v>
      </c>
      <c r="X529">
        <f t="shared" si="377"/>
        <v>2935</v>
      </c>
      <c r="Y529">
        <v>529</v>
      </c>
      <c r="Z529">
        <f t="shared" si="378"/>
        <v>528</v>
      </c>
      <c r="AA529">
        <f t="shared" si="379"/>
        <v>0.87231759656650876</v>
      </c>
      <c r="AB529">
        <f t="shared" si="380"/>
        <v>141</v>
      </c>
      <c r="AC529">
        <v>529</v>
      </c>
      <c r="AD529">
        <f t="shared" si="381"/>
        <v>528</v>
      </c>
      <c r="AE529">
        <f t="shared" si="382"/>
        <v>0.87231759656650876</v>
      </c>
      <c r="AF529">
        <f t="shared" si="383"/>
        <v>3.58</v>
      </c>
      <c r="AG529">
        <v>529</v>
      </c>
      <c r="AH529">
        <f t="shared" si="384"/>
        <v>528</v>
      </c>
      <c r="AI529">
        <f t="shared" si="385"/>
        <v>0.87231759656650876</v>
      </c>
      <c r="AJ529">
        <f t="shared" si="386"/>
        <v>3.41</v>
      </c>
      <c r="AK529">
        <v>529</v>
      </c>
      <c r="AL529">
        <f t="shared" si="387"/>
        <v>528</v>
      </c>
      <c r="AM529">
        <f t="shared" si="388"/>
        <v>0.87231759656650876</v>
      </c>
      <c r="AN529">
        <f t="shared" si="389"/>
        <v>9.4</v>
      </c>
      <c r="AO529">
        <v>529</v>
      </c>
      <c r="AP529">
        <f t="shared" si="390"/>
        <v>528</v>
      </c>
      <c r="AQ529">
        <f t="shared" si="391"/>
        <v>0.87231759656650876</v>
      </c>
      <c r="AR529">
        <f t="shared" si="392"/>
        <v>116</v>
      </c>
      <c r="AS529">
        <v>529</v>
      </c>
      <c r="AT529">
        <f t="shared" si="393"/>
        <v>528</v>
      </c>
      <c r="AU529">
        <f t="shared" si="394"/>
        <v>0.87231759656650876</v>
      </c>
      <c r="AV529">
        <f t="shared" si="395"/>
        <v>5500</v>
      </c>
      <c r="AW529">
        <v>529</v>
      </c>
      <c r="AX529">
        <f t="shared" si="396"/>
        <v>528</v>
      </c>
      <c r="AY529">
        <f t="shared" si="397"/>
        <v>0.87231759656650876</v>
      </c>
      <c r="AZ529">
        <f t="shared" si="398"/>
        <v>30</v>
      </c>
      <c r="BA529">
        <v>529</v>
      </c>
      <c r="BB529">
        <f t="shared" si="399"/>
        <v>528</v>
      </c>
      <c r="BC529">
        <f t="shared" si="400"/>
        <v>0.87231759656650876</v>
      </c>
      <c r="BD529">
        <f t="shared" si="401"/>
        <v>34</v>
      </c>
      <c r="BE529">
        <v>529</v>
      </c>
      <c r="BF529">
        <f t="shared" si="402"/>
        <v>528</v>
      </c>
      <c r="BG529">
        <f t="shared" si="403"/>
        <v>0.87231759656650876</v>
      </c>
      <c r="BH529">
        <f t="shared" si="404"/>
        <v>16503</v>
      </c>
    </row>
    <row r="530" spans="1:60" x14ac:dyDescent="0.25">
      <c r="A530">
        <v>530</v>
      </c>
      <c r="B530">
        <f t="shared" si="360"/>
        <v>529</v>
      </c>
      <c r="C530">
        <f t="shared" si="361"/>
        <v>0.8716022889842483</v>
      </c>
      <c r="D530">
        <f t="shared" si="362"/>
        <v>0</v>
      </c>
      <c r="E530">
        <v>530</v>
      </c>
      <c r="F530">
        <f t="shared" si="363"/>
        <v>529</v>
      </c>
      <c r="G530">
        <f t="shared" si="364"/>
        <v>0.8716022889842483</v>
      </c>
      <c r="H530">
        <f t="shared" si="365"/>
        <v>94.5</v>
      </c>
      <c r="I530">
        <v>530</v>
      </c>
      <c r="J530">
        <f t="shared" si="366"/>
        <v>529</v>
      </c>
      <c r="K530">
        <f t="shared" si="367"/>
        <v>0.8716022889842483</v>
      </c>
      <c r="L530">
        <f t="shared" si="368"/>
        <v>166.3</v>
      </c>
      <c r="M530">
        <v>530</v>
      </c>
      <c r="N530">
        <f t="shared" si="369"/>
        <v>529</v>
      </c>
      <c r="O530">
        <f t="shared" si="370"/>
        <v>0.8716022889842483</v>
      </c>
      <c r="P530">
        <f t="shared" si="371"/>
        <v>64.099999999999994</v>
      </c>
      <c r="Q530">
        <v>530</v>
      </c>
      <c r="R530">
        <f t="shared" si="372"/>
        <v>529</v>
      </c>
      <c r="S530">
        <f t="shared" si="373"/>
        <v>0.8716022889842483</v>
      </c>
      <c r="T530">
        <f t="shared" si="374"/>
        <v>52</v>
      </c>
      <c r="U530">
        <v>530</v>
      </c>
      <c r="V530">
        <f t="shared" si="375"/>
        <v>529</v>
      </c>
      <c r="W530">
        <f t="shared" si="376"/>
        <v>0.8716022889842483</v>
      </c>
      <c r="X530">
        <f t="shared" si="377"/>
        <v>2145</v>
      </c>
      <c r="Y530">
        <v>530</v>
      </c>
      <c r="Z530">
        <f t="shared" si="378"/>
        <v>529</v>
      </c>
      <c r="AA530">
        <f t="shared" si="379"/>
        <v>0.8716022889842483</v>
      </c>
      <c r="AB530">
        <f t="shared" si="380"/>
        <v>97</v>
      </c>
      <c r="AC530">
        <v>530</v>
      </c>
      <c r="AD530">
        <f t="shared" si="381"/>
        <v>529</v>
      </c>
      <c r="AE530">
        <f t="shared" si="382"/>
        <v>0.8716022889842483</v>
      </c>
      <c r="AF530">
        <f t="shared" si="383"/>
        <v>3.15</v>
      </c>
      <c r="AG530">
        <v>530</v>
      </c>
      <c r="AH530">
        <f t="shared" si="384"/>
        <v>529</v>
      </c>
      <c r="AI530">
        <f t="shared" si="385"/>
        <v>0.8716022889842483</v>
      </c>
      <c r="AJ530">
        <f t="shared" si="386"/>
        <v>3.11</v>
      </c>
      <c r="AK530">
        <v>530</v>
      </c>
      <c r="AL530">
        <f t="shared" si="387"/>
        <v>529</v>
      </c>
      <c r="AM530">
        <f t="shared" si="388"/>
        <v>0.8716022889842483</v>
      </c>
      <c r="AN530">
        <f t="shared" si="389"/>
        <v>8.6</v>
      </c>
      <c r="AO530">
        <v>530</v>
      </c>
      <c r="AP530">
        <f t="shared" si="390"/>
        <v>529</v>
      </c>
      <c r="AQ530">
        <f t="shared" si="391"/>
        <v>0.8716022889842483</v>
      </c>
      <c r="AR530">
        <f t="shared" si="392"/>
        <v>70</v>
      </c>
      <c r="AS530">
        <v>530</v>
      </c>
      <c r="AT530">
        <f t="shared" si="393"/>
        <v>529</v>
      </c>
      <c r="AU530">
        <f t="shared" si="394"/>
        <v>0.8716022889842483</v>
      </c>
      <c r="AV530">
        <f t="shared" si="395"/>
        <v>4800</v>
      </c>
      <c r="AW530">
        <v>530</v>
      </c>
      <c r="AX530">
        <f t="shared" si="396"/>
        <v>529</v>
      </c>
      <c r="AY530">
        <f t="shared" si="397"/>
        <v>0.8716022889842483</v>
      </c>
      <c r="AZ530">
        <f t="shared" si="398"/>
        <v>19</v>
      </c>
      <c r="BA530">
        <v>530</v>
      </c>
      <c r="BB530">
        <f t="shared" si="399"/>
        <v>529</v>
      </c>
      <c r="BC530">
        <f t="shared" si="400"/>
        <v>0.8716022889842483</v>
      </c>
      <c r="BD530">
        <f t="shared" si="401"/>
        <v>25</v>
      </c>
      <c r="BE530">
        <v>530</v>
      </c>
      <c r="BF530">
        <f t="shared" si="402"/>
        <v>529</v>
      </c>
      <c r="BG530">
        <f t="shared" si="403"/>
        <v>0.8716022889842483</v>
      </c>
      <c r="BH530">
        <f t="shared" si="404"/>
        <v>7788</v>
      </c>
    </row>
    <row r="531" spans="1:60" x14ac:dyDescent="0.25">
      <c r="A531">
        <v>531</v>
      </c>
      <c r="B531">
        <f t="shared" si="360"/>
        <v>530</v>
      </c>
      <c r="C531">
        <f t="shared" si="361"/>
        <v>0.87088698140198795</v>
      </c>
      <c r="D531">
        <f t="shared" si="362"/>
        <v>2</v>
      </c>
      <c r="E531">
        <v>531</v>
      </c>
      <c r="F531">
        <f t="shared" si="363"/>
        <v>530</v>
      </c>
      <c r="G531">
        <f t="shared" si="364"/>
        <v>0.87088698140198795</v>
      </c>
      <c r="H531">
        <f t="shared" si="365"/>
        <v>102.4</v>
      </c>
      <c r="I531">
        <v>531</v>
      </c>
      <c r="J531">
        <f t="shared" si="366"/>
        <v>530</v>
      </c>
      <c r="K531">
        <f t="shared" si="367"/>
        <v>0.87088698140198795</v>
      </c>
      <c r="L531">
        <f t="shared" si="368"/>
        <v>183.1</v>
      </c>
      <c r="M531">
        <v>531</v>
      </c>
      <c r="N531">
        <f t="shared" si="369"/>
        <v>530</v>
      </c>
      <c r="O531">
        <f t="shared" si="370"/>
        <v>0.87088698140198795</v>
      </c>
      <c r="P531">
        <f t="shared" si="371"/>
        <v>66.900000000000006</v>
      </c>
      <c r="Q531">
        <v>531</v>
      </c>
      <c r="R531">
        <f t="shared" si="372"/>
        <v>530</v>
      </c>
      <c r="S531">
        <f t="shared" si="373"/>
        <v>0.87088698140198795</v>
      </c>
      <c r="T531">
        <f t="shared" si="374"/>
        <v>55.5</v>
      </c>
      <c r="U531">
        <v>531</v>
      </c>
      <c r="V531">
        <f t="shared" si="375"/>
        <v>530</v>
      </c>
      <c r="W531">
        <f t="shared" si="376"/>
        <v>0.87088698140198795</v>
      </c>
      <c r="X531">
        <f t="shared" si="377"/>
        <v>2935</v>
      </c>
      <c r="Y531">
        <v>531</v>
      </c>
      <c r="Z531">
        <f t="shared" si="378"/>
        <v>530</v>
      </c>
      <c r="AA531">
        <f t="shared" si="379"/>
        <v>0.87088698140198795</v>
      </c>
      <c r="AB531">
        <f t="shared" si="380"/>
        <v>141</v>
      </c>
      <c r="AC531">
        <v>531</v>
      </c>
      <c r="AD531">
        <f t="shared" si="381"/>
        <v>530</v>
      </c>
      <c r="AE531">
        <f t="shared" si="382"/>
        <v>0.87088698140198795</v>
      </c>
      <c r="AF531">
        <f t="shared" si="383"/>
        <v>3.58</v>
      </c>
      <c r="AG531">
        <v>531</v>
      </c>
      <c r="AH531">
        <f t="shared" si="384"/>
        <v>530</v>
      </c>
      <c r="AI531">
        <f t="shared" si="385"/>
        <v>0.87088698140198795</v>
      </c>
      <c r="AJ531">
        <f t="shared" si="386"/>
        <v>3.41</v>
      </c>
      <c r="AK531">
        <v>531</v>
      </c>
      <c r="AL531">
        <f t="shared" si="387"/>
        <v>530</v>
      </c>
      <c r="AM531">
        <f t="shared" si="388"/>
        <v>0.87088698140198795</v>
      </c>
      <c r="AN531">
        <f t="shared" si="389"/>
        <v>9.4</v>
      </c>
      <c r="AO531">
        <v>531</v>
      </c>
      <c r="AP531">
        <f t="shared" si="390"/>
        <v>530</v>
      </c>
      <c r="AQ531">
        <f t="shared" si="391"/>
        <v>0.87088698140198795</v>
      </c>
      <c r="AR531">
        <f t="shared" si="392"/>
        <v>116</v>
      </c>
      <c r="AS531">
        <v>531</v>
      </c>
      <c r="AT531">
        <f t="shared" si="393"/>
        <v>530</v>
      </c>
      <c r="AU531">
        <f t="shared" si="394"/>
        <v>0.87088698140198795</v>
      </c>
      <c r="AV531">
        <f t="shared" si="395"/>
        <v>5500</v>
      </c>
      <c r="AW531">
        <v>531</v>
      </c>
      <c r="AX531">
        <f t="shared" si="396"/>
        <v>530</v>
      </c>
      <c r="AY531">
        <f t="shared" si="397"/>
        <v>0.87088698140198795</v>
      </c>
      <c r="AZ531">
        <f t="shared" si="398"/>
        <v>30</v>
      </c>
      <c r="BA531">
        <v>531</v>
      </c>
      <c r="BB531">
        <f t="shared" si="399"/>
        <v>530</v>
      </c>
      <c r="BC531">
        <f t="shared" si="400"/>
        <v>0.87088698140198795</v>
      </c>
      <c r="BD531">
        <f t="shared" si="401"/>
        <v>34</v>
      </c>
      <c r="BE531">
        <v>531</v>
      </c>
      <c r="BF531">
        <f t="shared" si="402"/>
        <v>530</v>
      </c>
      <c r="BG531">
        <f t="shared" si="403"/>
        <v>0.87088698140198795</v>
      </c>
      <c r="BH531">
        <f t="shared" si="404"/>
        <v>16503</v>
      </c>
    </row>
    <row r="532" spans="1:60" x14ac:dyDescent="0.25">
      <c r="A532">
        <v>532</v>
      </c>
      <c r="B532">
        <f t="shared" si="360"/>
        <v>531</v>
      </c>
      <c r="C532">
        <f t="shared" si="361"/>
        <v>0.8701716738197276</v>
      </c>
      <c r="D532">
        <f t="shared" si="362"/>
        <v>0</v>
      </c>
      <c r="E532">
        <v>532</v>
      </c>
      <c r="F532">
        <f t="shared" si="363"/>
        <v>531</v>
      </c>
      <c r="G532">
        <f t="shared" si="364"/>
        <v>0.8701716738197276</v>
      </c>
      <c r="H532">
        <f t="shared" si="365"/>
        <v>94.5</v>
      </c>
      <c r="I532">
        <v>532</v>
      </c>
      <c r="J532">
        <f t="shared" si="366"/>
        <v>531</v>
      </c>
      <c r="K532">
        <f t="shared" si="367"/>
        <v>0.8701716738197276</v>
      </c>
      <c r="L532">
        <f t="shared" si="368"/>
        <v>166.3</v>
      </c>
      <c r="M532">
        <v>532</v>
      </c>
      <c r="N532">
        <f t="shared" si="369"/>
        <v>531</v>
      </c>
      <c r="O532">
        <f t="shared" si="370"/>
        <v>0.8701716738197276</v>
      </c>
      <c r="P532">
        <f t="shared" si="371"/>
        <v>64.099999999999994</v>
      </c>
      <c r="Q532">
        <v>532</v>
      </c>
      <c r="R532">
        <f t="shared" si="372"/>
        <v>531</v>
      </c>
      <c r="S532">
        <f t="shared" si="373"/>
        <v>0.8701716738197276</v>
      </c>
      <c r="T532">
        <f t="shared" si="374"/>
        <v>52</v>
      </c>
      <c r="U532">
        <v>532</v>
      </c>
      <c r="V532">
        <f t="shared" si="375"/>
        <v>531</v>
      </c>
      <c r="W532">
        <f t="shared" si="376"/>
        <v>0.8701716738197276</v>
      </c>
      <c r="X532">
        <f t="shared" si="377"/>
        <v>2145</v>
      </c>
      <c r="Y532">
        <v>532</v>
      </c>
      <c r="Z532">
        <f t="shared" si="378"/>
        <v>531</v>
      </c>
      <c r="AA532">
        <f t="shared" si="379"/>
        <v>0.8701716738197276</v>
      </c>
      <c r="AB532">
        <f t="shared" si="380"/>
        <v>97</v>
      </c>
      <c r="AC532">
        <v>532</v>
      </c>
      <c r="AD532">
        <f t="shared" si="381"/>
        <v>531</v>
      </c>
      <c r="AE532">
        <f t="shared" si="382"/>
        <v>0.8701716738197276</v>
      </c>
      <c r="AF532">
        <f t="shared" si="383"/>
        <v>3.15</v>
      </c>
      <c r="AG532">
        <v>532</v>
      </c>
      <c r="AH532">
        <f t="shared" si="384"/>
        <v>531</v>
      </c>
      <c r="AI532">
        <f t="shared" si="385"/>
        <v>0.8701716738197276</v>
      </c>
      <c r="AJ532">
        <f t="shared" si="386"/>
        <v>3.11</v>
      </c>
      <c r="AK532">
        <v>532</v>
      </c>
      <c r="AL532">
        <f t="shared" si="387"/>
        <v>531</v>
      </c>
      <c r="AM532">
        <f t="shared" si="388"/>
        <v>0.8701716738197276</v>
      </c>
      <c r="AN532">
        <f t="shared" si="389"/>
        <v>8.6</v>
      </c>
      <c r="AO532">
        <v>532</v>
      </c>
      <c r="AP532">
        <f t="shared" si="390"/>
        <v>531</v>
      </c>
      <c r="AQ532">
        <f t="shared" si="391"/>
        <v>0.8701716738197276</v>
      </c>
      <c r="AR532">
        <f t="shared" si="392"/>
        <v>70</v>
      </c>
      <c r="AS532">
        <v>532</v>
      </c>
      <c r="AT532">
        <f t="shared" si="393"/>
        <v>531</v>
      </c>
      <c r="AU532">
        <f t="shared" si="394"/>
        <v>0.8701716738197276</v>
      </c>
      <c r="AV532">
        <f t="shared" si="395"/>
        <v>4800</v>
      </c>
      <c r="AW532">
        <v>532</v>
      </c>
      <c r="AX532">
        <f t="shared" si="396"/>
        <v>531</v>
      </c>
      <c r="AY532">
        <f t="shared" si="397"/>
        <v>0.8701716738197276</v>
      </c>
      <c r="AZ532">
        <f t="shared" si="398"/>
        <v>19</v>
      </c>
      <c r="BA532">
        <v>532</v>
      </c>
      <c r="BB532">
        <f t="shared" si="399"/>
        <v>531</v>
      </c>
      <c r="BC532">
        <f t="shared" si="400"/>
        <v>0.8701716738197276</v>
      </c>
      <c r="BD532">
        <f t="shared" si="401"/>
        <v>25</v>
      </c>
      <c r="BE532">
        <v>532</v>
      </c>
      <c r="BF532">
        <f t="shared" si="402"/>
        <v>531</v>
      </c>
      <c r="BG532">
        <f t="shared" si="403"/>
        <v>0.8701716738197276</v>
      </c>
      <c r="BH532">
        <f t="shared" si="404"/>
        <v>7788</v>
      </c>
    </row>
    <row r="533" spans="1:60" x14ac:dyDescent="0.25">
      <c r="A533">
        <v>533</v>
      </c>
      <c r="B533">
        <f t="shared" si="360"/>
        <v>532</v>
      </c>
      <c r="C533">
        <f t="shared" si="361"/>
        <v>0.86945636623746725</v>
      </c>
      <c r="D533">
        <f t="shared" si="362"/>
        <v>2</v>
      </c>
      <c r="E533">
        <v>533</v>
      </c>
      <c r="F533">
        <f t="shared" si="363"/>
        <v>532</v>
      </c>
      <c r="G533">
        <f t="shared" si="364"/>
        <v>0.86945636623746725</v>
      </c>
      <c r="H533">
        <f t="shared" si="365"/>
        <v>102.4</v>
      </c>
      <c r="I533">
        <v>533</v>
      </c>
      <c r="J533">
        <f t="shared" si="366"/>
        <v>532</v>
      </c>
      <c r="K533">
        <f t="shared" si="367"/>
        <v>0.86945636623746725</v>
      </c>
      <c r="L533">
        <f t="shared" si="368"/>
        <v>183.1</v>
      </c>
      <c r="M533">
        <v>533</v>
      </c>
      <c r="N533">
        <f t="shared" si="369"/>
        <v>532</v>
      </c>
      <c r="O533">
        <f t="shared" si="370"/>
        <v>0.86945636623746725</v>
      </c>
      <c r="P533">
        <f t="shared" si="371"/>
        <v>66.900000000000006</v>
      </c>
      <c r="Q533">
        <v>533</v>
      </c>
      <c r="R533">
        <f t="shared" si="372"/>
        <v>532</v>
      </c>
      <c r="S533">
        <f t="shared" si="373"/>
        <v>0.86945636623746725</v>
      </c>
      <c r="T533">
        <f t="shared" si="374"/>
        <v>55.5</v>
      </c>
      <c r="U533">
        <v>533</v>
      </c>
      <c r="V533">
        <f t="shared" si="375"/>
        <v>532</v>
      </c>
      <c r="W533">
        <f t="shared" si="376"/>
        <v>0.86945636623746725</v>
      </c>
      <c r="X533">
        <f t="shared" si="377"/>
        <v>2935</v>
      </c>
      <c r="Y533">
        <v>533</v>
      </c>
      <c r="Z533">
        <f t="shared" si="378"/>
        <v>532</v>
      </c>
      <c r="AA533">
        <f t="shared" si="379"/>
        <v>0.86945636623746725</v>
      </c>
      <c r="AB533">
        <f t="shared" si="380"/>
        <v>141</v>
      </c>
      <c r="AC533">
        <v>533</v>
      </c>
      <c r="AD533">
        <f t="shared" si="381"/>
        <v>532</v>
      </c>
      <c r="AE533">
        <f t="shared" si="382"/>
        <v>0.86945636623746725</v>
      </c>
      <c r="AF533">
        <f t="shared" si="383"/>
        <v>3.58</v>
      </c>
      <c r="AG533">
        <v>533</v>
      </c>
      <c r="AH533">
        <f t="shared" si="384"/>
        <v>532</v>
      </c>
      <c r="AI533">
        <f t="shared" si="385"/>
        <v>0.86945636623746725</v>
      </c>
      <c r="AJ533">
        <f t="shared" si="386"/>
        <v>3.41</v>
      </c>
      <c r="AK533">
        <v>533</v>
      </c>
      <c r="AL533">
        <f t="shared" si="387"/>
        <v>532</v>
      </c>
      <c r="AM533">
        <f t="shared" si="388"/>
        <v>0.86945636623746725</v>
      </c>
      <c r="AN533">
        <f t="shared" si="389"/>
        <v>9.4</v>
      </c>
      <c r="AO533">
        <v>533</v>
      </c>
      <c r="AP533">
        <f t="shared" si="390"/>
        <v>532</v>
      </c>
      <c r="AQ533">
        <f t="shared" si="391"/>
        <v>0.86945636623746725</v>
      </c>
      <c r="AR533">
        <f t="shared" si="392"/>
        <v>116</v>
      </c>
      <c r="AS533">
        <v>533</v>
      </c>
      <c r="AT533">
        <f t="shared" si="393"/>
        <v>532</v>
      </c>
      <c r="AU533">
        <f t="shared" si="394"/>
        <v>0.86945636623746725</v>
      </c>
      <c r="AV533">
        <f t="shared" si="395"/>
        <v>5500</v>
      </c>
      <c r="AW533">
        <v>533</v>
      </c>
      <c r="AX533">
        <f t="shared" si="396"/>
        <v>532</v>
      </c>
      <c r="AY533">
        <f t="shared" si="397"/>
        <v>0.86945636623746725</v>
      </c>
      <c r="AZ533">
        <f t="shared" si="398"/>
        <v>30</v>
      </c>
      <c r="BA533">
        <v>533</v>
      </c>
      <c r="BB533">
        <f t="shared" si="399"/>
        <v>532</v>
      </c>
      <c r="BC533">
        <f t="shared" si="400"/>
        <v>0.86945636623746725</v>
      </c>
      <c r="BD533">
        <f t="shared" si="401"/>
        <v>34</v>
      </c>
      <c r="BE533">
        <v>533</v>
      </c>
      <c r="BF533">
        <f t="shared" si="402"/>
        <v>532</v>
      </c>
      <c r="BG533">
        <f t="shared" si="403"/>
        <v>0.86945636623746725</v>
      </c>
      <c r="BH533">
        <f t="shared" si="404"/>
        <v>16503</v>
      </c>
    </row>
    <row r="534" spans="1:60" x14ac:dyDescent="0.25">
      <c r="A534">
        <v>534</v>
      </c>
      <c r="B534">
        <f t="shared" si="360"/>
        <v>533</v>
      </c>
      <c r="C534">
        <f t="shared" si="361"/>
        <v>0.86874105865520679</v>
      </c>
      <c r="D534">
        <f t="shared" si="362"/>
        <v>0</v>
      </c>
      <c r="E534">
        <v>534</v>
      </c>
      <c r="F534">
        <f t="shared" si="363"/>
        <v>533</v>
      </c>
      <c r="G534">
        <f t="shared" si="364"/>
        <v>0.86874105865520679</v>
      </c>
      <c r="H534">
        <f t="shared" si="365"/>
        <v>94.5</v>
      </c>
      <c r="I534">
        <v>534</v>
      </c>
      <c r="J534">
        <f t="shared" si="366"/>
        <v>533</v>
      </c>
      <c r="K534">
        <f t="shared" si="367"/>
        <v>0.86874105865520679</v>
      </c>
      <c r="L534">
        <f t="shared" si="368"/>
        <v>166.3</v>
      </c>
      <c r="M534">
        <v>534</v>
      </c>
      <c r="N534">
        <f t="shared" si="369"/>
        <v>533</v>
      </c>
      <c r="O534">
        <f t="shared" si="370"/>
        <v>0.86874105865520679</v>
      </c>
      <c r="P534">
        <f t="shared" si="371"/>
        <v>64.099999999999994</v>
      </c>
      <c r="Q534">
        <v>534</v>
      </c>
      <c r="R534">
        <f t="shared" si="372"/>
        <v>533</v>
      </c>
      <c r="S534">
        <f t="shared" si="373"/>
        <v>0.86874105865520679</v>
      </c>
      <c r="T534">
        <f t="shared" si="374"/>
        <v>52</v>
      </c>
      <c r="U534">
        <v>534</v>
      </c>
      <c r="V534">
        <f t="shared" si="375"/>
        <v>533</v>
      </c>
      <c r="W534">
        <f t="shared" si="376"/>
        <v>0.86874105865520679</v>
      </c>
      <c r="X534">
        <f t="shared" si="377"/>
        <v>2145</v>
      </c>
      <c r="Y534">
        <v>534</v>
      </c>
      <c r="Z534">
        <f t="shared" si="378"/>
        <v>533</v>
      </c>
      <c r="AA534">
        <f t="shared" si="379"/>
        <v>0.86874105865520679</v>
      </c>
      <c r="AB534">
        <f t="shared" si="380"/>
        <v>97</v>
      </c>
      <c r="AC534">
        <v>534</v>
      </c>
      <c r="AD534">
        <f t="shared" si="381"/>
        <v>533</v>
      </c>
      <c r="AE534">
        <f t="shared" si="382"/>
        <v>0.86874105865520679</v>
      </c>
      <c r="AF534">
        <f t="shared" si="383"/>
        <v>3.15</v>
      </c>
      <c r="AG534">
        <v>534</v>
      </c>
      <c r="AH534">
        <f t="shared" si="384"/>
        <v>533</v>
      </c>
      <c r="AI534">
        <f t="shared" si="385"/>
        <v>0.86874105865520679</v>
      </c>
      <c r="AJ534">
        <f t="shared" si="386"/>
        <v>3.11</v>
      </c>
      <c r="AK534">
        <v>534</v>
      </c>
      <c r="AL534">
        <f t="shared" si="387"/>
        <v>533</v>
      </c>
      <c r="AM534">
        <f t="shared" si="388"/>
        <v>0.86874105865520679</v>
      </c>
      <c r="AN534">
        <f t="shared" si="389"/>
        <v>8.6</v>
      </c>
      <c r="AO534">
        <v>534</v>
      </c>
      <c r="AP534">
        <f t="shared" si="390"/>
        <v>533</v>
      </c>
      <c r="AQ534">
        <f t="shared" si="391"/>
        <v>0.86874105865520679</v>
      </c>
      <c r="AR534">
        <f t="shared" si="392"/>
        <v>70</v>
      </c>
      <c r="AS534">
        <v>534</v>
      </c>
      <c r="AT534">
        <f t="shared" si="393"/>
        <v>533</v>
      </c>
      <c r="AU534">
        <f t="shared" si="394"/>
        <v>0.86874105865520679</v>
      </c>
      <c r="AV534">
        <f t="shared" si="395"/>
        <v>4800</v>
      </c>
      <c r="AW534">
        <v>534</v>
      </c>
      <c r="AX534">
        <f t="shared" si="396"/>
        <v>533</v>
      </c>
      <c r="AY534">
        <f t="shared" si="397"/>
        <v>0.86874105865520679</v>
      </c>
      <c r="AZ534">
        <f t="shared" si="398"/>
        <v>19</v>
      </c>
      <c r="BA534">
        <v>534</v>
      </c>
      <c r="BB534">
        <f t="shared" si="399"/>
        <v>533</v>
      </c>
      <c r="BC534">
        <f t="shared" si="400"/>
        <v>0.86874105865520679</v>
      </c>
      <c r="BD534">
        <f t="shared" si="401"/>
        <v>25</v>
      </c>
      <c r="BE534">
        <v>534</v>
      </c>
      <c r="BF534">
        <f t="shared" si="402"/>
        <v>533</v>
      </c>
      <c r="BG534">
        <f t="shared" si="403"/>
        <v>0.86874105865520679</v>
      </c>
      <c r="BH534">
        <f t="shared" si="404"/>
        <v>7788</v>
      </c>
    </row>
    <row r="535" spans="1:60" x14ac:dyDescent="0.25">
      <c r="A535">
        <v>535</v>
      </c>
      <c r="B535">
        <f t="shared" si="360"/>
        <v>534</v>
      </c>
      <c r="C535">
        <f t="shared" si="361"/>
        <v>0.86802575107294633</v>
      </c>
      <c r="D535">
        <f t="shared" si="362"/>
        <v>2</v>
      </c>
      <c r="E535">
        <v>535</v>
      </c>
      <c r="F535">
        <f t="shared" si="363"/>
        <v>534</v>
      </c>
      <c r="G535">
        <f t="shared" si="364"/>
        <v>0.86802575107294633</v>
      </c>
      <c r="H535">
        <f t="shared" si="365"/>
        <v>102.4</v>
      </c>
      <c r="I535">
        <v>535</v>
      </c>
      <c r="J535">
        <f t="shared" si="366"/>
        <v>534</v>
      </c>
      <c r="K535">
        <f t="shared" si="367"/>
        <v>0.86802575107294633</v>
      </c>
      <c r="L535">
        <f t="shared" si="368"/>
        <v>183.1</v>
      </c>
      <c r="M535">
        <v>535</v>
      </c>
      <c r="N535">
        <f t="shared" si="369"/>
        <v>534</v>
      </c>
      <c r="O535">
        <f t="shared" si="370"/>
        <v>0.86802575107294633</v>
      </c>
      <c r="P535">
        <f t="shared" si="371"/>
        <v>66.900000000000006</v>
      </c>
      <c r="Q535">
        <v>535</v>
      </c>
      <c r="R535">
        <f t="shared" si="372"/>
        <v>534</v>
      </c>
      <c r="S535">
        <f t="shared" si="373"/>
        <v>0.86802575107294633</v>
      </c>
      <c r="T535">
        <f t="shared" si="374"/>
        <v>55.5</v>
      </c>
      <c r="U535">
        <v>535</v>
      </c>
      <c r="V535">
        <f t="shared" si="375"/>
        <v>534</v>
      </c>
      <c r="W535">
        <f t="shared" si="376"/>
        <v>0.86802575107294633</v>
      </c>
      <c r="X535">
        <f t="shared" si="377"/>
        <v>2935</v>
      </c>
      <c r="Y535">
        <v>535</v>
      </c>
      <c r="Z535">
        <f t="shared" si="378"/>
        <v>534</v>
      </c>
      <c r="AA535">
        <f t="shared" si="379"/>
        <v>0.86802575107294633</v>
      </c>
      <c r="AB535">
        <f t="shared" si="380"/>
        <v>141</v>
      </c>
      <c r="AC535">
        <v>535</v>
      </c>
      <c r="AD535">
        <f t="shared" si="381"/>
        <v>534</v>
      </c>
      <c r="AE535">
        <f t="shared" si="382"/>
        <v>0.86802575107294633</v>
      </c>
      <c r="AF535">
        <f t="shared" si="383"/>
        <v>3.58</v>
      </c>
      <c r="AG535">
        <v>535</v>
      </c>
      <c r="AH535">
        <f t="shared" si="384"/>
        <v>534</v>
      </c>
      <c r="AI535">
        <f t="shared" si="385"/>
        <v>0.86802575107294633</v>
      </c>
      <c r="AJ535">
        <f t="shared" si="386"/>
        <v>3.41</v>
      </c>
      <c r="AK535">
        <v>535</v>
      </c>
      <c r="AL535">
        <f t="shared" si="387"/>
        <v>534</v>
      </c>
      <c r="AM535">
        <f t="shared" si="388"/>
        <v>0.86802575107294633</v>
      </c>
      <c r="AN535">
        <f t="shared" si="389"/>
        <v>9.4</v>
      </c>
      <c r="AO535">
        <v>535</v>
      </c>
      <c r="AP535">
        <f t="shared" si="390"/>
        <v>534</v>
      </c>
      <c r="AQ535">
        <f t="shared" si="391"/>
        <v>0.86802575107294633</v>
      </c>
      <c r="AR535">
        <f t="shared" si="392"/>
        <v>116</v>
      </c>
      <c r="AS535">
        <v>535</v>
      </c>
      <c r="AT535">
        <f t="shared" si="393"/>
        <v>534</v>
      </c>
      <c r="AU535">
        <f t="shared" si="394"/>
        <v>0.86802575107294633</v>
      </c>
      <c r="AV535">
        <f t="shared" si="395"/>
        <v>5500</v>
      </c>
      <c r="AW535">
        <v>535</v>
      </c>
      <c r="AX535">
        <f t="shared" si="396"/>
        <v>534</v>
      </c>
      <c r="AY535">
        <f t="shared" si="397"/>
        <v>0.86802575107294633</v>
      </c>
      <c r="AZ535">
        <f t="shared" si="398"/>
        <v>30</v>
      </c>
      <c r="BA535">
        <v>535</v>
      </c>
      <c r="BB535">
        <f t="shared" si="399"/>
        <v>534</v>
      </c>
      <c r="BC535">
        <f t="shared" si="400"/>
        <v>0.86802575107294633</v>
      </c>
      <c r="BD535">
        <f t="shared" si="401"/>
        <v>34</v>
      </c>
      <c r="BE535">
        <v>535</v>
      </c>
      <c r="BF535">
        <f t="shared" si="402"/>
        <v>534</v>
      </c>
      <c r="BG535">
        <f t="shared" si="403"/>
        <v>0.86802575107294633</v>
      </c>
      <c r="BH535">
        <f t="shared" si="404"/>
        <v>16503</v>
      </c>
    </row>
    <row r="536" spans="1:60" x14ac:dyDescent="0.25">
      <c r="A536">
        <v>536</v>
      </c>
      <c r="B536">
        <f t="shared" si="360"/>
        <v>535</v>
      </c>
      <c r="C536">
        <f t="shared" si="361"/>
        <v>0.86731044349068598</v>
      </c>
      <c r="D536">
        <f t="shared" si="362"/>
        <v>0</v>
      </c>
      <c r="E536">
        <v>536</v>
      </c>
      <c r="F536">
        <f t="shared" si="363"/>
        <v>535</v>
      </c>
      <c r="G536">
        <f t="shared" si="364"/>
        <v>0.86731044349068598</v>
      </c>
      <c r="H536">
        <f t="shared" si="365"/>
        <v>94.5</v>
      </c>
      <c r="I536">
        <v>536</v>
      </c>
      <c r="J536">
        <f t="shared" si="366"/>
        <v>535</v>
      </c>
      <c r="K536">
        <f t="shared" si="367"/>
        <v>0.86731044349068598</v>
      </c>
      <c r="L536">
        <f t="shared" si="368"/>
        <v>166.3</v>
      </c>
      <c r="M536">
        <v>536</v>
      </c>
      <c r="N536">
        <f t="shared" si="369"/>
        <v>535</v>
      </c>
      <c r="O536">
        <f t="shared" si="370"/>
        <v>0.86731044349068598</v>
      </c>
      <c r="P536">
        <f t="shared" si="371"/>
        <v>64.099999999999994</v>
      </c>
      <c r="Q536">
        <v>536</v>
      </c>
      <c r="R536">
        <f t="shared" si="372"/>
        <v>535</v>
      </c>
      <c r="S536">
        <f t="shared" si="373"/>
        <v>0.86731044349068598</v>
      </c>
      <c r="T536">
        <f t="shared" si="374"/>
        <v>52</v>
      </c>
      <c r="U536">
        <v>536</v>
      </c>
      <c r="V536">
        <f t="shared" si="375"/>
        <v>535</v>
      </c>
      <c r="W536">
        <f t="shared" si="376"/>
        <v>0.86731044349068598</v>
      </c>
      <c r="X536">
        <f t="shared" si="377"/>
        <v>2145</v>
      </c>
      <c r="Y536">
        <v>536</v>
      </c>
      <c r="Z536">
        <f t="shared" si="378"/>
        <v>535</v>
      </c>
      <c r="AA536">
        <f t="shared" si="379"/>
        <v>0.86731044349068598</v>
      </c>
      <c r="AB536">
        <f t="shared" si="380"/>
        <v>97</v>
      </c>
      <c r="AC536">
        <v>536</v>
      </c>
      <c r="AD536">
        <f t="shared" si="381"/>
        <v>535</v>
      </c>
      <c r="AE536">
        <f t="shared" si="382"/>
        <v>0.86731044349068598</v>
      </c>
      <c r="AF536">
        <f t="shared" si="383"/>
        <v>3.15</v>
      </c>
      <c r="AG536">
        <v>536</v>
      </c>
      <c r="AH536">
        <f t="shared" si="384"/>
        <v>535</v>
      </c>
      <c r="AI536">
        <f t="shared" si="385"/>
        <v>0.86731044349068598</v>
      </c>
      <c r="AJ536">
        <f t="shared" si="386"/>
        <v>3.11</v>
      </c>
      <c r="AK536">
        <v>536</v>
      </c>
      <c r="AL536">
        <f t="shared" si="387"/>
        <v>535</v>
      </c>
      <c r="AM536">
        <f t="shared" si="388"/>
        <v>0.86731044349068598</v>
      </c>
      <c r="AN536">
        <f t="shared" si="389"/>
        <v>8.6</v>
      </c>
      <c r="AO536">
        <v>536</v>
      </c>
      <c r="AP536">
        <f t="shared" si="390"/>
        <v>535</v>
      </c>
      <c r="AQ536">
        <f t="shared" si="391"/>
        <v>0.86731044349068598</v>
      </c>
      <c r="AR536">
        <f t="shared" si="392"/>
        <v>70</v>
      </c>
      <c r="AS536">
        <v>536</v>
      </c>
      <c r="AT536">
        <f t="shared" si="393"/>
        <v>535</v>
      </c>
      <c r="AU536">
        <f t="shared" si="394"/>
        <v>0.86731044349068598</v>
      </c>
      <c r="AV536">
        <f t="shared" si="395"/>
        <v>4800</v>
      </c>
      <c r="AW536">
        <v>536</v>
      </c>
      <c r="AX536">
        <f t="shared" si="396"/>
        <v>535</v>
      </c>
      <c r="AY536">
        <f t="shared" si="397"/>
        <v>0.86731044349068598</v>
      </c>
      <c r="AZ536">
        <f t="shared" si="398"/>
        <v>19</v>
      </c>
      <c r="BA536">
        <v>536</v>
      </c>
      <c r="BB536">
        <f t="shared" si="399"/>
        <v>535</v>
      </c>
      <c r="BC536">
        <f t="shared" si="400"/>
        <v>0.86731044349068598</v>
      </c>
      <c r="BD536">
        <f t="shared" si="401"/>
        <v>25</v>
      </c>
      <c r="BE536">
        <v>536</v>
      </c>
      <c r="BF536">
        <f t="shared" si="402"/>
        <v>535</v>
      </c>
      <c r="BG536">
        <f t="shared" si="403"/>
        <v>0.86731044349068598</v>
      </c>
      <c r="BH536">
        <f t="shared" si="404"/>
        <v>7788</v>
      </c>
    </row>
    <row r="537" spans="1:60" x14ac:dyDescent="0.25">
      <c r="A537">
        <v>537</v>
      </c>
      <c r="B537">
        <f t="shared" si="360"/>
        <v>536</v>
      </c>
      <c r="C537">
        <f t="shared" si="361"/>
        <v>0.86659513590842563</v>
      </c>
      <c r="D537">
        <f t="shared" si="362"/>
        <v>2</v>
      </c>
      <c r="E537">
        <v>537</v>
      </c>
      <c r="F537">
        <f t="shared" si="363"/>
        <v>536</v>
      </c>
      <c r="G537">
        <f t="shared" si="364"/>
        <v>0.86659513590842563</v>
      </c>
      <c r="H537">
        <f t="shared" si="365"/>
        <v>102.4</v>
      </c>
      <c r="I537">
        <v>537</v>
      </c>
      <c r="J537">
        <f t="shared" si="366"/>
        <v>536</v>
      </c>
      <c r="K537">
        <f t="shared" si="367"/>
        <v>0.86659513590842563</v>
      </c>
      <c r="L537">
        <f t="shared" si="368"/>
        <v>183.1</v>
      </c>
      <c r="M537">
        <v>537</v>
      </c>
      <c r="N537">
        <f t="shared" si="369"/>
        <v>536</v>
      </c>
      <c r="O537">
        <f t="shared" si="370"/>
        <v>0.86659513590842563</v>
      </c>
      <c r="P537">
        <f t="shared" si="371"/>
        <v>66.900000000000006</v>
      </c>
      <c r="Q537">
        <v>537</v>
      </c>
      <c r="R537">
        <f t="shared" si="372"/>
        <v>536</v>
      </c>
      <c r="S537">
        <f t="shared" si="373"/>
        <v>0.86659513590842563</v>
      </c>
      <c r="T537">
        <f t="shared" si="374"/>
        <v>55.5</v>
      </c>
      <c r="U537">
        <v>537</v>
      </c>
      <c r="V537">
        <f t="shared" si="375"/>
        <v>536</v>
      </c>
      <c r="W537">
        <f t="shared" si="376"/>
        <v>0.86659513590842563</v>
      </c>
      <c r="X537">
        <f t="shared" si="377"/>
        <v>2935</v>
      </c>
      <c r="Y537">
        <v>537</v>
      </c>
      <c r="Z537">
        <f t="shared" si="378"/>
        <v>536</v>
      </c>
      <c r="AA537">
        <f t="shared" si="379"/>
        <v>0.86659513590842563</v>
      </c>
      <c r="AB537">
        <f t="shared" si="380"/>
        <v>141</v>
      </c>
      <c r="AC537">
        <v>537</v>
      </c>
      <c r="AD537">
        <f t="shared" si="381"/>
        <v>536</v>
      </c>
      <c r="AE537">
        <f t="shared" si="382"/>
        <v>0.86659513590842563</v>
      </c>
      <c r="AF537">
        <f t="shared" si="383"/>
        <v>3.58</v>
      </c>
      <c r="AG537">
        <v>537</v>
      </c>
      <c r="AH537">
        <f t="shared" si="384"/>
        <v>536</v>
      </c>
      <c r="AI537">
        <f t="shared" si="385"/>
        <v>0.86659513590842563</v>
      </c>
      <c r="AJ537">
        <f t="shared" si="386"/>
        <v>3.41</v>
      </c>
      <c r="AK537">
        <v>537</v>
      </c>
      <c r="AL537">
        <f t="shared" si="387"/>
        <v>536</v>
      </c>
      <c r="AM537">
        <f t="shared" si="388"/>
        <v>0.86659513590842563</v>
      </c>
      <c r="AN537">
        <f t="shared" si="389"/>
        <v>9.4</v>
      </c>
      <c r="AO537">
        <v>537</v>
      </c>
      <c r="AP537">
        <f t="shared" si="390"/>
        <v>536</v>
      </c>
      <c r="AQ537">
        <f t="shared" si="391"/>
        <v>0.86659513590842563</v>
      </c>
      <c r="AR537">
        <f t="shared" si="392"/>
        <v>116</v>
      </c>
      <c r="AS537">
        <v>537</v>
      </c>
      <c r="AT537">
        <f t="shared" si="393"/>
        <v>536</v>
      </c>
      <c r="AU537">
        <f t="shared" si="394"/>
        <v>0.86659513590842563</v>
      </c>
      <c r="AV537">
        <f t="shared" si="395"/>
        <v>5500</v>
      </c>
      <c r="AW537">
        <v>537</v>
      </c>
      <c r="AX537">
        <f t="shared" si="396"/>
        <v>536</v>
      </c>
      <c r="AY537">
        <f t="shared" si="397"/>
        <v>0.86659513590842563</v>
      </c>
      <c r="AZ537">
        <f t="shared" si="398"/>
        <v>30</v>
      </c>
      <c r="BA537">
        <v>537</v>
      </c>
      <c r="BB537">
        <f t="shared" si="399"/>
        <v>536</v>
      </c>
      <c r="BC537">
        <f t="shared" si="400"/>
        <v>0.86659513590842563</v>
      </c>
      <c r="BD537">
        <f t="shared" si="401"/>
        <v>34</v>
      </c>
      <c r="BE537">
        <v>537</v>
      </c>
      <c r="BF537">
        <f t="shared" si="402"/>
        <v>536</v>
      </c>
      <c r="BG537">
        <f t="shared" si="403"/>
        <v>0.86659513590842563</v>
      </c>
      <c r="BH537">
        <f t="shared" si="404"/>
        <v>16503</v>
      </c>
    </row>
    <row r="538" spans="1:60" x14ac:dyDescent="0.25">
      <c r="A538">
        <v>538</v>
      </c>
      <c r="B538">
        <f t="shared" si="360"/>
        <v>537</v>
      </c>
      <c r="C538">
        <f t="shared" si="361"/>
        <v>0.86587982832616517</v>
      </c>
      <c r="D538">
        <f t="shared" si="362"/>
        <v>0</v>
      </c>
      <c r="E538">
        <v>538</v>
      </c>
      <c r="F538">
        <f t="shared" si="363"/>
        <v>537</v>
      </c>
      <c r="G538">
        <f t="shared" si="364"/>
        <v>0.86587982832616517</v>
      </c>
      <c r="H538">
        <f t="shared" si="365"/>
        <v>94.5</v>
      </c>
      <c r="I538">
        <v>538</v>
      </c>
      <c r="J538">
        <f t="shared" si="366"/>
        <v>537</v>
      </c>
      <c r="K538">
        <f t="shared" si="367"/>
        <v>0.86587982832616517</v>
      </c>
      <c r="L538">
        <f t="shared" si="368"/>
        <v>166.3</v>
      </c>
      <c r="M538">
        <v>538</v>
      </c>
      <c r="N538">
        <f t="shared" si="369"/>
        <v>537</v>
      </c>
      <c r="O538">
        <f t="shared" si="370"/>
        <v>0.86587982832616517</v>
      </c>
      <c r="P538">
        <f t="shared" si="371"/>
        <v>64.099999999999994</v>
      </c>
      <c r="Q538">
        <v>538</v>
      </c>
      <c r="R538">
        <f t="shared" si="372"/>
        <v>537</v>
      </c>
      <c r="S538">
        <f t="shared" si="373"/>
        <v>0.86587982832616517</v>
      </c>
      <c r="T538">
        <f t="shared" si="374"/>
        <v>52</v>
      </c>
      <c r="U538">
        <v>538</v>
      </c>
      <c r="V538">
        <f t="shared" si="375"/>
        <v>537</v>
      </c>
      <c r="W538">
        <f t="shared" si="376"/>
        <v>0.86587982832616517</v>
      </c>
      <c r="X538">
        <f t="shared" si="377"/>
        <v>2145</v>
      </c>
      <c r="Y538">
        <v>538</v>
      </c>
      <c r="Z538">
        <f t="shared" si="378"/>
        <v>537</v>
      </c>
      <c r="AA538">
        <f t="shared" si="379"/>
        <v>0.86587982832616517</v>
      </c>
      <c r="AB538">
        <f t="shared" si="380"/>
        <v>97</v>
      </c>
      <c r="AC538">
        <v>538</v>
      </c>
      <c r="AD538">
        <f t="shared" si="381"/>
        <v>537</v>
      </c>
      <c r="AE538">
        <f t="shared" si="382"/>
        <v>0.86587982832616517</v>
      </c>
      <c r="AF538">
        <f t="shared" si="383"/>
        <v>3.15</v>
      </c>
      <c r="AG538">
        <v>538</v>
      </c>
      <c r="AH538">
        <f t="shared" si="384"/>
        <v>537</v>
      </c>
      <c r="AI538">
        <f t="shared" si="385"/>
        <v>0.86587982832616517</v>
      </c>
      <c r="AJ538">
        <f t="shared" si="386"/>
        <v>3.11</v>
      </c>
      <c r="AK538">
        <v>538</v>
      </c>
      <c r="AL538">
        <f t="shared" si="387"/>
        <v>537</v>
      </c>
      <c r="AM538">
        <f t="shared" si="388"/>
        <v>0.86587982832616517</v>
      </c>
      <c r="AN538">
        <f t="shared" si="389"/>
        <v>8.6</v>
      </c>
      <c r="AO538">
        <v>538</v>
      </c>
      <c r="AP538">
        <f t="shared" si="390"/>
        <v>537</v>
      </c>
      <c r="AQ538">
        <f t="shared" si="391"/>
        <v>0.86587982832616517</v>
      </c>
      <c r="AR538">
        <f t="shared" si="392"/>
        <v>70</v>
      </c>
      <c r="AS538">
        <v>538</v>
      </c>
      <c r="AT538">
        <f t="shared" si="393"/>
        <v>537</v>
      </c>
      <c r="AU538">
        <f t="shared" si="394"/>
        <v>0.86587982832616517</v>
      </c>
      <c r="AV538">
        <f t="shared" si="395"/>
        <v>4800</v>
      </c>
      <c r="AW538">
        <v>538</v>
      </c>
      <c r="AX538">
        <f t="shared" si="396"/>
        <v>537</v>
      </c>
      <c r="AY538">
        <f t="shared" si="397"/>
        <v>0.86587982832616517</v>
      </c>
      <c r="AZ538">
        <f t="shared" si="398"/>
        <v>19</v>
      </c>
      <c r="BA538">
        <v>538</v>
      </c>
      <c r="BB538">
        <f t="shared" si="399"/>
        <v>537</v>
      </c>
      <c r="BC538">
        <f t="shared" si="400"/>
        <v>0.86587982832616517</v>
      </c>
      <c r="BD538">
        <f t="shared" si="401"/>
        <v>25</v>
      </c>
      <c r="BE538">
        <v>538</v>
      </c>
      <c r="BF538">
        <f t="shared" si="402"/>
        <v>537</v>
      </c>
      <c r="BG538">
        <f t="shared" si="403"/>
        <v>0.86587982832616517</v>
      </c>
      <c r="BH538">
        <f t="shared" si="404"/>
        <v>7788</v>
      </c>
    </row>
    <row r="539" spans="1:60" x14ac:dyDescent="0.25">
      <c r="A539">
        <v>539</v>
      </c>
      <c r="B539">
        <f t="shared" si="360"/>
        <v>538</v>
      </c>
      <c r="C539">
        <f t="shared" si="361"/>
        <v>0.86516452074390471</v>
      </c>
      <c r="D539">
        <f t="shared" si="362"/>
        <v>2</v>
      </c>
      <c r="E539">
        <v>539</v>
      </c>
      <c r="F539">
        <f t="shared" si="363"/>
        <v>538</v>
      </c>
      <c r="G539">
        <f t="shared" si="364"/>
        <v>0.86516452074390471</v>
      </c>
      <c r="H539">
        <f t="shared" si="365"/>
        <v>102.4</v>
      </c>
      <c r="I539">
        <v>539</v>
      </c>
      <c r="J539">
        <f t="shared" si="366"/>
        <v>538</v>
      </c>
      <c r="K539">
        <f t="shared" si="367"/>
        <v>0.86516452074390471</v>
      </c>
      <c r="L539">
        <f t="shared" si="368"/>
        <v>183.1</v>
      </c>
      <c r="M539">
        <v>539</v>
      </c>
      <c r="N539">
        <f t="shared" si="369"/>
        <v>538</v>
      </c>
      <c r="O539">
        <f t="shared" si="370"/>
        <v>0.86516452074390471</v>
      </c>
      <c r="P539">
        <f t="shared" si="371"/>
        <v>66.900000000000006</v>
      </c>
      <c r="Q539">
        <v>539</v>
      </c>
      <c r="R539">
        <f t="shared" si="372"/>
        <v>538</v>
      </c>
      <c r="S539">
        <f t="shared" si="373"/>
        <v>0.86516452074390471</v>
      </c>
      <c r="T539">
        <f t="shared" si="374"/>
        <v>55.5</v>
      </c>
      <c r="U539">
        <v>539</v>
      </c>
      <c r="V539">
        <f t="shared" si="375"/>
        <v>538</v>
      </c>
      <c r="W539">
        <f t="shared" si="376"/>
        <v>0.86516452074390471</v>
      </c>
      <c r="X539">
        <f t="shared" si="377"/>
        <v>2935</v>
      </c>
      <c r="Y539">
        <v>539</v>
      </c>
      <c r="Z539">
        <f t="shared" si="378"/>
        <v>538</v>
      </c>
      <c r="AA539">
        <f t="shared" si="379"/>
        <v>0.86516452074390471</v>
      </c>
      <c r="AB539">
        <f t="shared" si="380"/>
        <v>141</v>
      </c>
      <c r="AC539">
        <v>539</v>
      </c>
      <c r="AD539">
        <f t="shared" si="381"/>
        <v>538</v>
      </c>
      <c r="AE539">
        <f t="shared" si="382"/>
        <v>0.86516452074390471</v>
      </c>
      <c r="AF539">
        <f t="shared" si="383"/>
        <v>3.58</v>
      </c>
      <c r="AG539">
        <v>539</v>
      </c>
      <c r="AH539">
        <f t="shared" si="384"/>
        <v>538</v>
      </c>
      <c r="AI539">
        <f t="shared" si="385"/>
        <v>0.86516452074390471</v>
      </c>
      <c r="AJ539">
        <f t="shared" si="386"/>
        <v>3.41</v>
      </c>
      <c r="AK539">
        <v>539</v>
      </c>
      <c r="AL539">
        <f t="shared" si="387"/>
        <v>538</v>
      </c>
      <c r="AM539">
        <f t="shared" si="388"/>
        <v>0.86516452074390471</v>
      </c>
      <c r="AN539">
        <f t="shared" si="389"/>
        <v>9.4</v>
      </c>
      <c r="AO539">
        <v>539</v>
      </c>
      <c r="AP539">
        <f t="shared" si="390"/>
        <v>538</v>
      </c>
      <c r="AQ539">
        <f t="shared" si="391"/>
        <v>0.86516452074390471</v>
      </c>
      <c r="AR539">
        <f t="shared" si="392"/>
        <v>116</v>
      </c>
      <c r="AS539">
        <v>539</v>
      </c>
      <c r="AT539">
        <f t="shared" si="393"/>
        <v>538</v>
      </c>
      <c r="AU539">
        <f t="shared" si="394"/>
        <v>0.86516452074390471</v>
      </c>
      <c r="AV539">
        <f t="shared" si="395"/>
        <v>5500</v>
      </c>
      <c r="AW539">
        <v>539</v>
      </c>
      <c r="AX539">
        <f t="shared" si="396"/>
        <v>538</v>
      </c>
      <c r="AY539">
        <f t="shared" si="397"/>
        <v>0.86516452074390471</v>
      </c>
      <c r="AZ539">
        <f t="shared" si="398"/>
        <v>30</v>
      </c>
      <c r="BA539">
        <v>539</v>
      </c>
      <c r="BB539">
        <f t="shared" si="399"/>
        <v>538</v>
      </c>
      <c r="BC539">
        <f t="shared" si="400"/>
        <v>0.86516452074390471</v>
      </c>
      <c r="BD539">
        <f t="shared" si="401"/>
        <v>34</v>
      </c>
      <c r="BE539">
        <v>539</v>
      </c>
      <c r="BF539">
        <f t="shared" si="402"/>
        <v>538</v>
      </c>
      <c r="BG539">
        <f t="shared" si="403"/>
        <v>0.86516452074390471</v>
      </c>
      <c r="BH539">
        <f t="shared" si="404"/>
        <v>16503</v>
      </c>
    </row>
    <row r="540" spans="1:60" x14ac:dyDescent="0.25">
      <c r="A540">
        <v>540</v>
      </c>
      <c r="B540">
        <f t="shared" si="360"/>
        <v>539</v>
      </c>
      <c r="C540">
        <f t="shared" si="361"/>
        <v>0.86444921316164436</v>
      </c>
      <c r="D540">
        <f t="shared" si="362"/>
        <v>0</v>
      </c>
      <c r="E540">
        <v>540</v>
      </c>
      <c r="F540">
        <f t="shared" si="363"/>
        <v>539</v>
      </c>
      <c r="G540">
        <f t="shared" si="364"/>
        <v>0.86444921316164436</v>
      </c>
      <c r="H540">
        <f t="shared" si="365"/>
        <v>94.5</v>
      </c>
      <c r="I540">
        <v>540</v>
      </c>
      <c r="J540">
        <f t="shared" si="366"/>
        <v>539</v>
      </c>
      <c r="K540">
        <f t="shared" si="367"/>
        <v>0.86444921316164436</v>
      </c>
      <c r="L540">
        <f t="shared" si="368"/>
        <v>166.3</v>
      </c>
      <c r="M540">
        <v>540</v>
      </c>
      <c r="N540">
        <f t="shared" si="369"/>
        <v>539</v>
      </c>
      <c r="O540">
        <f t="shared" si="370"/>
        <v>0.86444921316164436</v>
      </c>
      <c r="P540">
        <f t="shared" si="371"/>
        <v>64.099999999999994</v>
      </c>
      <c r="Q540">
        <v>540</v>
      </c>
      <c r="R540">
        <f t="shared" si="372"/>
        <v>539</v>
      </c>
      <c r="S540">
        <f t="shared" si="373"/>
        <v>0.86444921316164436</v>
      </c>
      <c r="T540">
        <f t="shared" si="374"/>
        <v>52</v>
      </c>
      <c r="U540">
        <v>540</v>
      </c>
      <c r="V540">
        <f t="shared" si="375"/>
        <v>539</v>
      </c>
      <c r="W540">
        <f t="shared" si="376"/>
        <v>0.86444921316164436</v>
      </c>
      <c r="X540">
        <f t="shared" si="377"/>
        <v>2145</v>
      </c>
      <c r="Y540">
        <v>540</v>
      </c>
      <c r="Z540">
        <f t="shared" si="378"/>
        <v>539</v>
      </c>
      <c r="AA540">
        <f t="shared" si="379"/>
        <v>0.86444921316164436</v>
      </c>
      <c r="AB540">
        <f t="shared" si="380"/>
        <v>97</v>
      </c>
      <c r="AC540">
        <v>540</v>
      </c>
      <c r="AD540">
        <f t="shared" si="381"/>
        <v>539</v>
      </c>
      <c r="AE540">
        <f t="shared" si="382"/>
        <v>0.86444921316164436</v>
      </c>
      <c r="AF540">
        <f t="shared" si="383"/>
        <v>3.15</v>
      </c>
      <c r="AG540">
        <v>540</v>
      </c>
      <c r="AH540">
        <f t="shared" si="384"/>
        <v>539</v>
      </c>
      <c r="AI540">
        <f t="shared" si="385"/>
        <v>0.86444921316164436</v>
      </c>
      <c r="AJ540">
        <f t="shared" si="386"/>
        <v>3.11</v>
      </c>
      <c r="AK540">
        <v>540</v>
      </c>
      <c r="AL540">
        <f t="shared" si="387"/>
        <v>539</v>
      </c>
      <c r="AM540">
        <f t="shared" si="388"/>
        <v>0.86444921316164436</v>
      </c>
      <c r="AN540">
        <f t="shared" si="389"/>
        <v>8.6</v>
      </c>
      <c r="AO540">
        <v>540</v>
      </c>
      <c r="AP540">
        <f t="shared" si="390"/>
        <v>539</v>
      </c>
      <c r="AQ540">
        <f t="shared" si="391"/>
        <v>0.86444921316164436</v>
      </c>
      <c r="AR540">
        <f t="shared" si="392"/>
        <v>70</v>
      </c>
      <c r="AS540">
        <v>540</v>
      </c>
      <c r="AT540">
        <f t="shared" si="393"/>
        <v>539</v>
      </c>
      <c r="AU540">
        <f t="shared" si="394"/>
        <v>0.86444921316164436</v>
      </c>
      <c r="AV540">
        <f t="shared" si="395"/>
        <v>4800</v>
      </c>
      <c r="AW540">
        <v>540</v>
      </c>
      <c r="AX540">
        <f t="shared" si="396"/>
        <v>539</v>
      </c>
      <c r="AY540">
        <f t="shared" si="397"/>
        <v>0.86444921316164436</v>
      </c>
      <c r="AZ540">
        <f t="shared" si="398"/>
        <v>19</v>
      </c>
      <c r="BA540">
        <v>540</v>
      </c>
      <c r="BB540">
        <f t="shared" si="399"/>
        <v>539</v>
      </c>
      <c r="BC540">
        <f t="shared" si="400"/>
        <v>0.86444921316164436</v>
      </c>
      <c r="BD540">
        <f t="shared" si="401"/>
        <v>25</v>
      </c>
      <c r="BE540">
        <v>540</v>
      </c>
      <c r="BF540">
        <f t="shared" si="402"/>
        <v>539</v>
      </c>
      <c r="BG540">
        <f t="shared" si="403"/>
        <v>0.86444921316164436</v>
      </c>
      <c r="BH540">
        <f t="shared" si="404"/>
        <v>7788</v>
      </c>
    </row>
    <row r="541" spans="1:60" x14ac:dyDescent="0.25">
      <c r="A541">
        <v>541</v>
      </c>
      <c r="B541">
        <f t="shared" si="360"/>
        <v>540</v>
      </c>
      <c r="C541">
        <f t="shared" si="361"/>
        <v>0.86373390557938401</v>
      </c>
      <c r="D541">
        <f t="shared" si="362"/>
        <v>2</v>
      </c>
      <c r="E541">
        <v>541</v>
      </c>
      <c r="F541">
        <f t="shared" si="363"/>
        <v>540</v>
      </c>
      <c r="G541">
        <f t="shared" si="364"/>
        <v>0.86373390557938401</v>
      </c>
      <c r="H541">
        <f t="shared" si="365"/>
        <v>102.4</v>
      </c>
      <c r="I541">
        <v>541</v>
      </c>
      <c r="J541">
        <f t="shared" si="366"/>
        <v>540</v>
      </c>
      <c r="K541">
        <f t="shared" si="367"/>
        <v>0.86373390557938401</v>
      </c>
      <c r="L541">
        <f t="shared" si="368"/>
        <v>183.1</v>
      </c>
      <c r="M541">
        <v>541</v>
      </c>
      <c r="N541">
        <f t="shared" si="369"/>
        <v>540</v>
      </c>
      <c r="O541">
        <f t="shared" si="370"/>
        <v>0.86373390557938401</v>
      </c>
      <c r="P541">
        <f t="shared" si="371"/>
        <v>66.900000000000006</v>
      </c>
      <c r="Q541">
        <v>541</v>
      </c>
      <c r="R541">
        <f t="shared" si="372"/>
        <v>540</v>
      </c>
      <c r="S541">
        <f t="shared" si="373"/>
        <v>0.86373390557938401</v>
      </c>
      <c r="T541">
        <f t="shared" si="374"/>
        <v>55.5</v>
      </c>
      <c r="U541">
        <v>541</v>
      </c>
      <c r="V541">
        <f t="shared" si="375"/>
        <v>540</v>
      </c>
      <c r="W541">
        <f t="shared" si="376"/>
        <v>0.86373390557938401</v>
      </c>
      <c r="X541">
        <f t="shared" si="377"/>
        <v>2935</v>
      </c>
      <c r="Y541">
        <v>541</v>
      </c>
      <c r="Z541">
        <f t="shared" si="378"/>
        <v>540</v>
      </c>
      <c r="AA541">
        <f t="shared" si="379"/>
        <v>0.86373390557938401</v>
      </c>
      <c r="AB541">
        <f t="shared" si="380"/>
        <v>141</v>
      </c>
      <c r="AC541">
        <v>541</v>
      </c>
      <c r="AD541">
        <f t="shared" si="381"/>
        <v>540</v>
      </c>
      <c r="AE541">
        <f t="shared" si="382"/>
        <v>0.86373390557938401</v>
      </c>
      <c r="AF541">
        <f t="shared" si="383"/>
        <v>3.58</v>
      </c>
      <c r="AG541">
        <v>541</v>
      </c>
      <c r="AH541">
        <f t="shared" si="384"/>
        <v>540</v>
      </c>
      <c r="AI541">
        <f t="shared" si="385"/>
        <v>0.86373390557938401</v>
      </c>
      <c r="AJ541">
        <f t="shared" si="386"/>
        <v>3.41</v>
      </c>
      <c r="AK541">
        <v>541</v>
      </c>
      <c r="AL541">
        <f t="shared" si="387"/>
        <v>540</v>
      </c>
      <c r="AM541">
        <f t="shared" si="388"/>
        <v>0.86373390557938401</v>
      </c>
      <c r="AN541">
        <f t="shared" si="389"/>
        <v>9.4</v>
      </c>
      <c r="AO541">
        <v>541</v>
      </c>
      <c r="AP541">
        <f t="shared" si="390"/>
        <v>540</v>
      </c>
      <c r="AQ541">
        <f t="shared" si="391"/>
        <v>0.86373390557938401</v>
      </c>
      <c r="AR541">
        <f t="shared" si="392"/>
        <v>116</v>
      </c>
      <c r="AS541">
        <v>541</v>
      </c>
      <c r="AT541">
        <f t="shared" si="393"/>
        <v>540</v>
      </c>
      <c r="AU541">
        <f t="shared" si="394"/>
        <v>0.86373390557938401</v>
      </c>
      <c r="AV541">
        <f t="shared" si="395"/>
        <v>5500</v>
      </c>
      <c r="AW541">
        <v>541</v>
      </c>
      <c r="AX541">
        <f t="shared" si="396"/>
        <v>540</v>
      </c>
      <c r="AY541">
        <f t="shared" si="397"/>
        <v>0.86373390557938401</v>
      </c>
      <c r="AZ541">
        <f t="shared" si="398"/>
        <v>30</v>
      </c>
      <c r="BA541">
        <v>541</v>
      </c>
      <c r="BB541">
        <f t="shared" si="399"/>
        <v>540</v>
      </c>
      <c r="BC541">
        <f t="shared" si="400"/>
        <v>0.86373390557938401</v>
      </c>
      <c r="BD541">
        <f t="shared" si="401"/>
        <v>34</v>
      </c>
      <c r="BE541">
        <v>541</v>
      </c>
      <c r="BF541">
        <f t="shared" si="402"/>
        <v>540</v>
      </c>
      <c r="BG541">
        <f t="shared" si="403"/>
        <v>0.86373390557938401</v>
      </c>
      <c r="BH541">
        <f t="shared" si="404"/>
        <v>16503</v>
      </c>
    </row>
    <row r="542" spans="1:60" x14ac:dyDescent="0.25">
      <c r="A542">
        <v>542</v>
      </c>
      <c r="B542">
        <f t="shared" si="360"/>
        <v>541</v>
      </c>
      <c r="C542">
        <f t="shared" si="361"/>
        <v>0.86301859799712366</v>
      </c>
      <c r="D542">
        <f t="shared" si="362"/>
        <v>0</v>
      </c>
      <c r="E542">
        <v>542</v>
      </c>
      <c r="F542">
        <f t="shared" si="363"/>
        <v>541</v>
      </c>
      <c r="G542">
        <f t="shared" si="364"/>
        <v>0.86301859799712366</v>
      </c>
      <c r="H542">
        <f t="shared" si="365"/>
        <v>94.5</v>
      </c>
      <c r="I542">
        <v>542</v>
      </c>
      <c r="J542">
        <f t="shared" si="366"/>
        <v>541</v>
      </c>
      <c r="K542">
        <f t="shared" si="367"/>
        <v>0.86301859799712366</v>
      </c>
      <c r="L542">
        <f t="shared" si="368"/>
        <v>166.3</v>
      </c>
      <c r="M542">
        <v>542</v>
      </c>
      <c r="N542">
        <f t="shared" si="369"/>
        <v>541</v>
      </c>
      <c r="O542">
        <f t="shared" si="370"/>
        <v>0.86301859799712366</v>
      </c>
      <c r="P542">
        <f t="shared" si="371"/>
        <v>64.099999999999994</v>
      </c>
      <c r="Q542">
        <v>542</v>
      </c>
      <c r="R542">
        <f t="shared" si="372"/>
        <v>541</v>
      </c>
      <c r="S542">
        <f t="shared" si="373"/>
        <v>0.86301859799712366</v>
      </c>
      <c r="T542">
        <f t="shared" si="374"/>
        <v>52</v>
      </c>
      <c r="U542">
        <v>542</v>
      </c>
      <c r="V542">
        <f t="shared" si="375"/>
        <v>541</v>
      </c>
      <c r="W542">
        <f t="shared" si="376"/>
        <v>0.86301859799712366</v>
      </c>
      <c r="X542">
        <f t="shared" si="377"/>
        <v>2145</v>
      </c>
      <c r="Y542">
        <v>542</v>
      </c>
      <c r="Z542">
        <f t="shared" si="378"/>
        <v>541</v>
      </c>
      <c r="AA542">
        <f t="shared" si="379"/>
        <v>0.86301859799712366</v>
      </c>
      <c r="AB542">
        <f t="shared" si="380"/>
        <v>97</v>
      </c>
      <c r="AC542">
        <v>542</v>
      </c>
      <c r="AD542">
        <f t="shared" si="381"/>
        <v>541</v>
      </c>
      <c r="AE542">
        <f t="shared" si="382"/>
        <v>0.86301859799712366</v>
      </c>
      <c r="AF542">
        <f t="shared" si="383"/>
        <v>3.15</v>
      </c>
      <c r="AG542">
        <v>542</v>
      </c>
      <c r="AH542">
        <f t="shared" si="384"/>
        <v>541</v>
      </c>
      <c r="AI542">
        <f t="shared" si="385"/>
        <v>0.86301859799712366</v>
      </c>
      <c r="AJ542">
        <f t="shared" si="386"/>
        <v>3.11</v>
      </c>
      <c r="AK542">
        <v>542</v>
      </c>
      <c r="AL542">
        <f t="shared" si="387"/>
        <v>541</v>
      </c>
      <c r="AM542">
        <f t="shared" si="388"/>
        <v>0.86301859799712366</v>
      </c>
      <c r="AN542">
        <f t="shared" si="389"/>
        <v>8.6</v>
      </c>
      <c r="AO542">
        <v>542</v>
      </c>
      <c r="AP542">
        <f t="shared" si="390"/>
        <v>541</v>
      </c>
      <c r="AQ542">
        <f t="shared" si="391"/>
        <v>0.86301859799712366</v>
      </c>
      <c r="AR542">
        <f t="shared" si="392"/>
        <v>70</v>
      </c>
      <c r="AS542">
        <v>542</v>
      </c>
      <c r="AT542">
        <f t="shared" si="393"/>
        <v>541</v>
      </c>
      <c r="AU542">
        <f t="shared" si="394"/>
        <v>0.86301859799712366</v>
      </c>
      <c r="AV542">
        <f t="shared" si="395"/>
        <v>4800</v>
      </c>
      <c r="AW542">
        <v>542</v>
      </c>
      <c r="AX542">
        <f t="shared" si="396"/>
        <v>541</v>
      </c>
      <c r="AY542">
        <f t="shared" si="397"/>
        <v>0.86301859799712366</v>
      </c>
      <c r="AZ542">
        <f t="shared" si="398"/>
        <v>19</v>
      </c>
      <c r="BA542">
        <v>542</v>
      </c>
      <c r="BB542">
        <f t="shared" si="399"/>
        <v>541</v>
      </c>
      <c r="BC542">
        <f t="shared" si="400"/>
        <v>0.86301859799712366</v>
      </c>
      <c r="BD542">
        <f t="shared" si="401"/>
        <v>25</v>
      </c>
      <c r="BE542">
        <v>542</v>
      </c>
      <c r="BF542">
        <f t="shared" si="402"/>
        <v>541</v>
      </c>
      <c r="BG542">
        <f t="shared" si="403"/>
        <v>0.86301859799712366</v>
      </c>
      <c r="BH542">
        <f t="shared" si="404"/>
        <v>7788</v>
      </c>
    </row>
    <row r="543" spans="1:60" x14ac:dyDescent="0.25">
      <c r="A543">
        <v>543</v>
      </c>
      <c r="B543">
        <f t="shared" si="360"/>
        <v>542</v>
      </c>
      <c r="C543">
        <f t="shared" si="361"/>
        <v>0.8623032904148632</v>
      </c>
      <c r="D543">
        <f t="shared" si="362"/>
        <v>2</v>
      </c>
      <c r="E543">
        <v>543</v>
      </c>
      <c r="F543">
        <f t="shared" si="363"/>
        <v>542</v>
      </c>
      <c r="G543">
        <f t="shared" si="364"/>
        <v>0.8623032904148632</v>
      </c>
      <c r="H543">
        <f t="shared" si="365"/>
        <v>102.4</v>
      </c>
      <c r="I543">
        <v>543</v>
      </c>
      <c r="J543">
        <f t="shared" si="366"/>
        <v>542</v>
      </c>
      <c r="K543">
        <f t="shared" si="367"/>
        <v>0.8623032904148632</v>
      </c>
      <c r="L543">
        <f t="shared" si="368"/>
        <v>183.1</v>
      </c>
      <c r="M543">
        <v>543</v>
      </c>
      <c r="N543">
        <f t="shared" si="369"/>
        <v>542</v>
      </c>
      <c r="O543">
        <f t="shared" si="370"/>
        <v>0.8623032904148632</v>
      </c>
      <c r="P543">
        <f t="shared" si="371"/>
        <v>66.900000000000006</v>
      </c>
      <c r="Q543">
        <v>543</v>
      </c>
      <c r="R543">
        <f t="shared" si="372"/>
        <v>542</v>
      </c>
      <c r="S543">
        <f t="shared" si="373"/>
        <v>0.8623032904148632</v>
      </c>
      <c r="T543">
        <f t="shared" si="374"/>
        <v>55.5</v>
      </c>
      <c r="U543">
        <v>543</v>
      </c>
      <c r="V543">
        <f t="shared" si="375"/>
        <v>542</v>
      </c>
      <c r="W543">
        <f t="shared" si="376"/>
        <v>0.8623032904148632</v>
      </c>
      <c r="X543">
        <f t="shared" si="377"/>
        <v>2935</v>
      </c>
      <c r="Y543">
        <v>543</v>
      </c>
      <c r="Z543">
        <f t="shared" si="378"/>
        <v>542</v>
      </c>
      <c r="AA543">
        <f t="shared" si="379"/>
        <v>0.8623032904148632</v>
      </c>
      <c r="AB543">
        <f t="shared" si="380"/>
        <v>141</v>
      </c>
      <c r="AC543">
        <v>543</v>
      </c>
      <c r="AD543">
        <f t="shared" si="381"/>
        <v>542</v>
      </c>
      <c r="AE543">
        <f t="shared" si="382"/>
        <v>0.8623032904148632</v>
      </c>
      <c r="AF543">
        <f t="shared" si="383"/>
        <v>3.58</v>
      </c>
      <c r="AG543">
        <v>543</v>
      </c>
      <c r="AH543">
        <f t="shared" si="384"/>
        <v>542</v>
      </c>
      <c r="AI543">
        <f t="shared" si="385"/>
        <v>0.8623032904148632</v>
      </c>
      <c r="AJ543">
        <f t="shared" si="386"/>
        <v>3.41</v>
      </c>
      <c r="AK543">
        <v>543</v>
      </c>
      <c r="AL543">
        <f t="shared" si="387"/>
        <v>542</v>
      </c>
      <c r="AM543">
        <f t="shared" si="388"/>
        <v>0.8623032904148632</v>
      </c>
      <c r="AN543">
        <f t="shared" si="389"/>
        <v>9.4</v>
      </c>
      <c r="AO543">
        <v>543</v>
      </c>
      <c r="AP543">
        <f t="shared" si="390"/>
        <v>542</v>
      </c>
      <c r="AQ543">
        <f t="shared" si="391"/>
        <v>0.8623032904148632</v>
      </c>
      <c r="AR543">
        <f t="shared" si="392"/>
        <v>116</v>
      </c>
      <c r="AS543">
        <v>543</v>
      </c>
      <c r="AT543">
        <f t="shared" si="393"/>
        <v>542</v>
      </c>
      <c r="AU543">
        <f t="shared" si="394"/>
        <v>0.8623032904148632</v>
      </c>
      <c r="AV543">
        <f t="shared" si="395"/>
        <v>5500</v>
      </c>
      <c r="AW543">
        <v>543</v>
      </c>
      <c r="AX543">
        <f t="shared" si="396"/>
        <v>542</v>
      </c>
      <c r="AY543">
        <f t="shared" si="397"/>
        <v>0.8623032904148632</v>
      </c>
      <c r="AZ543">
        <f t="shared" si="398"/>
        <v>30</v>
      </c>
      <c r="BA543">
        <v>543</v>
      </c>
      <c r="BB543">
        <f t="shared" si="399"/>
        <v>542</v>
      </c>
      <c r="BC543">
        <f t="shared" si="400"/>
        <v>0.8623032904148632</v>
      </c>
      <c r="BD543">
        <f t="shared" si="401"/>
        <v>34</v>
      </c>
      <c r="BE543">
        <v>543</v>
      </c>
      <c r="BF543">
        <f t="shared" si="402"/>
        <v>542</v>
      </c>
      <c r="BG543">
        <f t="shared" si="403"/>
        <v>0.8623032904148632</v>
      </c>
      <c r="BH543">
        <f t="shared" si="404"/>
        <v>16503</v>
      </c>
    </row>
    <row r="544" spans="1:60" x14ac:dyDescent="0.25">
      <c r="A544">
        <v>544</v>
      </c>
      <c r="B544">
        <f t="shared" si="360"/>
        <v>543</v>
      </c>
      <c r="C544">
        <f t="shared" si="361"/>
        <v>0.86158798283260274</v>
      </c>
      <c r="D544">
        <f t="shared" si="362"/>
        <v>0</v>
      </c>
      <c r="E544">
        <v>544</v>
      </c>
      <c r="F544">
        <f t="shared" si="363"/>
        <v>543</v>
      </c>
      <c r="G544">
        <f t="shared" si="364"/>
        <v>0.86158798283260274</v>
      </c>
      <c r="H544">
        <f t="shared" si="365"/>
        <v>94.5</v>
      </c>
      <c r="I544">
        <v>544</v>
      </c>
      <c r="J544">
        <f t="shared" si="366"/>
        <v>543</v>
      </c>
      <c r="K544">
        <f t="shared" si="367"/>
        <v>0.86158798283260274</v>
      </c>
      <c r="L544">
        <f t="shared" si="368"/>
        <v>166.3</v>
      </c>
      <c r="M544">
        <v>544</v>
      </c>
      <c r="N544">
        <f t="shared" si="369"/>
        <v>543</v>
      </c>
      <c r="O544">
        <f t="shared" si="370"/>
        <v>0.86158798283260274</v>
      </c>
      <c r="P544">
        <f t="shared" si="371"/>
        <v>64.099999999999994</v>
      </c>
      <c r="Q544">
        <v>544</v>
      </c>
      <c r="R544">
        <f t="shared" si="372"/>
        <v>543</v>
      </c>
      <c r="S544">
        <f t="shared" si="373"/>
        <v>0.86158798283260274</v>
      </c>
      <c r="T544">
        <f t="shared" si="374"/>
        <v>52</v>
      </c>
      <c r="U544">
        <v>544</v>
      </c>
      <c r="V544">
        <f t="shared" si="375"/>
        <v>543</v>
      </c>
      <c r="W544">
        <f t="shared" si="376"/>
        <v>0.86158798283260274</v>
      </c>
      <c r="X544">
        <f t="shared" si="377"/>
        <v>2145</v>
      </c>
      <c r="Y544">
        <v>544</v>
      </c>
      <c r="Z544">
        <f t="shared" si="378"/>
        <v>543</v>
      </c>
      <c r="AA544">
        <f t="shared" si="379"/>
        <v>0.86158798283260274</v>
      </c>
      <c r="AB544">
        <f t="shared" si="380"/>
        <v>97</v>
      </c>
      <c r="AC544">
        <v>544</v>
      </c>
      <c r="AD544">
        <f t="shared" si="381"/>
        <v>543</v>
      </c>
      <c r="AE544">
        <f t="shared" si="382"/>
        <v>0.86158798283260274</v>
      </c>
      <c r="AF544">
        <f t="shared" si="383"/>
        <v>3.15</v>
      </c>
      <c r="AG544">
        <v>544</v>
      </c>
      <c r="AH544">
        <f t="shared" si="384"/>
        <v>543</v>
      </c>
      <c r="AI544">
        <f t="shared" si="385"/>
        <v>0.86158798283260274</v>
      </c>
      <c r="AJ544">
        <f t="shared" si="386"/>
        <v>3.11</v>
      </c>
      <c r="AK544">
        <v>544</v>
      </c>
      <c r="AL544">
        <f t="shared" si="387"/>
        <v>543</v>
      </c>
      <c r="AM544">
        <f t="shared" si="388"/>
        <v>0.86158798283260274</v>
      </c>
      <c r="AN544">
        <f t="shared" si="389"/>
        <v>8.6</v>
      </c>
      <c r="AO544">
        <v>544</v>
      </c>
      <c r="AP544">
        <f t="shared" si="390"/>
        <v>543</v>
      </c>
      <c r="AQ544">
        <f t="shared" si="391"/>
        <v>0.86158798283260274</v>
      </c>
      <c r="AR544">
        <f t="shared" si="392"/>
        <v>70</v>
      </c>
      <c r="AS544">
        <v>544</v>
      </c>
      <c r="AT544">
        <f t="shared" si="393"/>
        <v>543</v>
      </c>
      <c r="AU544">
        <f t="shared" si="394"/>
        <v>0.86158798283260274</v>
      </c>
      <c r="AV544">
        <f t="shared" si="395"/>
        <v>4800</v>
      </c>
      <c r="AW544">
        <v>544</v>
      </c>
      <c r="AX544">
        <f t="shared" si="396"/>
        <v>543</v>
      </c>
      <c r="AY544">
        <f t="shared" si="397"/>
        <v>0.86158798283260274</v>
      </c>
      <c r="AZ544">
        <f t="shared" si="398"/>
        <v>19</v>
      </c>
      <c r="BA544">
        <v>544</v>
      </c>
      <c r="BB544">
        <f t="shared" si="399"/>
        <v>543</v>
      </c>
      <c r="BC544">
        <f t="shared" si="400"/>
        <v>0.86158798283260274</v>
      </c>
      <c r="BD544">
        <f t="shared" si="401"/>
        <v>25</v>
      </c>
      <c r="BE544">
        <v>544</v>
      </c>
      <c r="BF544">
        <f t="shared" si="402"/>
        <v>543</v>
      </c>
      <c r="BG544">
        <f t="shared" si="403"/>
        <v>0.86158798283260274</v>
      </c>
      <c r="BH544">
        <f t="shared" si="404"/>
        <v>7788</v>
      </c>
    </row>
    <row r="545" spans="1:60" x14ac:dyDescent="0.25">
      <c r="A545">
        <v>545</v>
      </c>
      <c r="B545">
        <f t="shared" si="360"/>
        <v>544</v>
      </c>
      <c r="C545">
        <f t="shared" si="361"/>
        <v>0.86087267525034239</v>
      </c>
      <c r="D545">
        <f t="shared" si="362"/>
        <v>2</v>
      </c>
      <c r="E545">
        <v>545</v>
      </c>
      <c r="F545">
        <f t="shared" si="363"/>
        <v>544</v>
      </c>
      <c r="G545">
        <f t="shared" si="364"/>
        <v>0.86087267525034239</v>
      </c>
      <c r="H545">
        <f t="shared" si="365"/>
        <v>102.4</v>
      </c>
      <c r="I545">
        <v>545</v>
      </c>
      <c r="J545">
        <f t="shared" si="366"/>
        <v>544</v>
      </c>
      <c r="K545">
        <f t="shared" si="367"/>
        <v>0.86087267525034239</v>
      </c>
      <c r="L545">
        <f t="shared" si="368"/>
        <v>183.1</v>
      </c>
      <c r="M545">
        <v>545</v>
      </c>
      <c r="N545">
        <f t="shared" si="369"/>
        <v>544</v>
      </c>
      <c r="O545">
        <f t="shared" si="370"/>
        <v>0.86087267525034239</v>
      </c>
      <c r="P545">
        <f t="shared" si="371"/>
        <v>66.900000000000006</v>
      </c>
      <c r="Q545">
        <v>545</v>
      </c>
      <c r="R545">
        <f t="shared" si="372"/>
        <v>544</v>
      </c>
      <c r="S545">
        <f t="shared" si="373"/>
        <v>0.86087267525034239</v>
      </c>
      <c r="T545">
        <f t="shared" si="374"/>
        <v>55.5</v>
      </c>
      <c r="U545">
        <v>545</v>
      </c>
      <c r="V545">
        <f t="shared" si="375"/>
        <v>544</v>
      </c>
      <c r="W545">
        <f t="shared" si="376"/>
        <v>0.86087267525034239</v>
      </c>
      <c r="X545">
        <f t="shared" si="377"/>
        <v>2935</v>
      </c>
      <c r="Y545">
        <v>545</v>
      </c>
      <c r="Z545">
        <f t="shared" si="378"/>
        <v>544</v>
      </c>
      <c r="AA545">
        <f t="shared" si="379"/>
        <v>0.86087267525034239</v>
      </c>
      <c r="AB545">
        <f t="shared" si="380"/>
        <v>141</v>
      </c>
      <c r="AC545">
        <v>545</v>
      </c>
      <c r="AD545">
        <f t="shared" si="381"/>
        <v>544</v>
      </c>
      <c r="AE545">
        <f t="shared" si="382"/>
        <v>0.86087267525034239</v>
      </c>
      <c r="AF545">
        <f t="shared" si="383"/>
        <v>3.58</v>
      </c>
      <c r="AG545">
        <v>545</v>
      </c>
      <c r="AH545">
        <f t="shared" si="384"/>
        <v>544</v>
      </c>
      <c r="AI545">
        <f t="shared" si="385"/>
        <v>0.86087267525034239</v>
      </c>
      <c r="AJ545">
        <f t="shared" si="386"/>
        <v>3.41</v>
      </c>
      <c r="AK545">
        <v>545</v>
      </c>
      <c r="AL545">
        <f t="shared" si="387"/>
        <v>544</v>
      </c>
      <c r="AM545">
        <f t="shared" si="388"/>
        <v>0.86087267525034239</v>
      </c>
      <c r="AN545">
        <f t="shared" si="389"/>
        <v>9.4</v>
      </c>
      <c r="AO545">
        <v>545</v>
      </c>
      <c r="AP545">
        <f t="shared" si="390"/>
        <v>544</v>
      </c>
      <c r="AQ545">
        <f t="shared" si="391"/>
        <v>0.86087267525034239</v>
      </c>
      <c r="AR545">
        <f t="shared" si="392"/>
        <v>116</v>
      </c>
      <c r="AS545">
        <v>545</v>
      </c>
      <c r="AT545">
        <f t="shared" si="393"/>
        <v>544</v>
      </c>
      <c r="AU545">
        <f t="shared" si="394"/>
        <v>0.86087267525034239</v>
      </c>
      <c r="AV545">
        <f t="shared" si="395"/>
        <v>5500</v>
      </c>
      <c r="AW545">
        <v>545</v>
      </c>
      <c r="AX545">
        <f t="shared" si="396"/>
        <v>544</v>
      </c>
      <c r="AY545">
        <f t="shared" si="397"/>
        <v>0.86087267525034239</v>
      </c>
      <c r="AZ545">
        <f t="shared" si="398"/>
        <v>30</v>
      </c>
      <c r="BA545">
        <v>545</v>
      </c>
      <c r="BB545">
        <f t="shared" si="399"/>
        <v>544</v>
      </c>
      <c r="BC545">
        <f t="shared" si="400"/>
        <v>0.86087267525034239</v>
      </c>
      <c r="BD545">
        <f t="shared" si="401"/>
        <v>34</v>
      </c>
      <c r="BE545">
        <v>545</v>
      </c>
      <c r="BF545">
        <f t="shared" si="402"/>
        <v>544</v>
      </c>
      <c r="BG545">
        <f t="shared" si="403"/>
        <v>0.86087267525034239</v>
      </c>
      <c r="BH545">
        <f t="shared" si="404"/>
        <v>16503</v>
      </c>
    </row>
    <row r="546" spans="1:60" x14ac:dyDescent="0.25">
      <c r="A546">
        <v>546</v>
      </c>
      <c r="B546">
        <f t="shared" si="360"/>
        <v>545</v>
      </c>
      <c r="C546">
        <f t="shared" si="361"/>
        <v>0.86015736766808204</v>
      </c>
      <c r="D546">
        <f t="shared" si="362"/>
        <v>0</v>
      </c>
      <c r="E546">
        <v>546</v>
      </c>
      <c r="F546">
        <f t="shared" si="363"/>
        <v>545</v>
      </c>
      <c r="G546">
        <f t="shared" si="364"/>
        <v>0.86015736766808204</v>
      </c>
      <c r="H546">
        <f t="shared" si="365"/>
        <v>94.5</v>
      </c>
      <c r="I546">
        <v>546</v>
      </c>
      <c r="J546">
        <f t="shared" si="366"/>
        <v>545</v>
      </c>
      <c r="K546">
        <f t="shared" si="367"/>
        <v>0.86015736766808204</v>
      </c>
      <c r="L546">
        <f t="shared" si="368"/>
        <v>166.3</v>
      </c>
      <c r="M546">
        <v>546</v>
      </c>
      <c r="N546">
        <f t="shared" si="369"/>
        <v>545</v>
      </c>
      <c r="O546">
        <f t="shared" si="370"/>
        <v>0.86015736766808204</v>
      </c>
      <c r="P546">
        <f t="shared" si="371"/>
        <v>64.099999999999994</v>
      </c>
      <c r="Q546">
        <v>546</v>
      </c>
      <c r="R546">
        <f t="shared" si="372"/>
        <v>545</v>
      </c>
      <c r="S546">
        <f t="shared" si="373"/>
        <v>0.86015736766808204</v>
      </c>
      <c r="T546">
        <f t="shared" si="374"/>
        <v>52</v>
      </c>
      <c r="U546">
        <v>546</v>
      </c>
      <c r="V546">
        <f t="shared" si="375"/>
        <v>545</v>
      </c>
      <c r="W546">
        <f t="shared" si="376"/>
        <v>0.86015736766808204</v>
      </c>
      <c r="X546">
        <f t="shared" si="377"/>
        <v>2145</v>
      </c>
      <c r="Y546">
        <v>546</v>
      </c>
      <c r="Z546">
        <f t="shared" si="378"/>
        <v>545</v>
      </c>
      <c r="AA546">
        <f t="shared" si="379"/>
        <v>0.86015736766808204</v>
      </c>
      <c r="AB546">
        <f t="shared" si="380"/>
        <v>97</v>
      </c>
      <c r="AC546">
        <v>546</v>
      </c>
      <c r="AD546">
        <f t="shared" si="381"/>
        <v>545</v>
      </c>
      <c r="AE546">
        <f t="shared" si="382"/>
        <v>0.86015736766808204</v>
      </c>
      <c r="AF546">
        <f t="shared" si="383"/>
        <v>3.15</v>
      </c>
      <c r="AG546">
        <v>546</v>
      </c>
      <c r="AH546">
        <f t="shared" si="384"/>
        <v>545</v>
      </c>
      <c r="AI546">
        <f t="shared" si="385"/>
        <v>0.86015736766808204</v>
      </c>
      <c r="AJ546">
        <f t="shared" si="386"/>
        <v>3.11</v>
      </c>
      <c r="AK546">
        <v>546</v>
      </c>
      <c r="AL546">
        <f t="shared" si="387"/>
        <v>545</v>
      </c>
      <c r="AM546">
        <f t="shared" si="388"/>
        <v>0.86015736766808204</v>
      </c>
      <c r="AN546">
        <f t="shared" si="389"/>
        <v>8.6</v>
      </c>
      <c r="AO546">
        <v>546</v>
      </c>
      <c r="AP546">
        <f t="shared" si="390"/>
        <v>545</v>
      </c>
      <c r="AQ546">
        <f t="shared" si="391"/>
        <v>0.86015736766808204</v>
      </c>
      <c r="AR546">
        <f t="shared" si="392"/>
        <v>70</v>
      </c>
      <c r="AS546">
        <v>546</v>
      </c>
      <c r="AT546">
        <f t="shared" si="393"/>
        <v>545</v>
      </c>
      <c r="AU546">
        <f t="shared" si="394"/>
        <v>0.86015736766808204</v>
      </c>
      <c r="AV546">
        <f t="shared" si="395"/>
        <v>4800</v>
      </c>
      <c r="AW546">
        <v>546</v>
      </c>
      <c r="AX546">
        <f t="shared" si="396"/>
        <v>545</v>
      </c>
      <c r="AY546">
        <f t="shared" si="397"/>
        <v>0.86015736766808204</v>
      </c>
      <c r="AZ546">
        <f t="shared" si="398"/>
        <v>19</v>
      </c>
      <c r="BA546">
        <v>546</v>
      </c>
      <c r="BB546">
        <f t="shared" si="399"/>
        <v>545</v>
      </c>
      <c r="BC546">
        <f t="shared" si="400"/>
        <v>0.86015736766808204</v>
      </c>
      <c r="BD546">
        <f t="shared" si="401"/>
        <v>25</v>
      </c>
      <c r="BE546">
        <v>546</v>
      </c>
      <c r="BF546">
        <f t="shared" si="402"/>
        <v>545</v>
      </c>
      <c r="BG546">
        <f t="shared" si="403"/>
        <v>0.86015736766808204</v>
      </c>
      <c r="BH546">
        <f t="shared" si="404"/>
        <v>7788</v>
      </c>
    </row>
    <row r="547" spans="1:60" x14ac:dyDescent="0.25">
      <c r="A547">
        <v>547</v>
      </c>
      <c r="B547">
        <f t="shared" si="360"/>
        <v>546</v>
      </c>
      <c r="C547">
        <f t="shared" si="361"/>
        <v>0.85944206008582158</v>
      </c>
      <c r="D547">
        <f t="shared" si="362"/>
        <v>2</v>
      </c>
      <c r="E547">
        <v>547</v>
      </c>
      <c r="F547">
        <f t="shared" si="363"/>
        <v>546</v>
      </c>
      <c r="G547">
        <f t="shared" si="364"/>
        <v>0.85944206008582158</v>
      </c>
      <c r="H547">
        <f t="shared" si="365"/>
        <v>102.4</v>
      </c>
      <c r="I547">
        <v>547</v>
      </c>
      <c r="J547">
        <f t="shared" si="366"/>
        <v>546</v>
      </c>
      <c r="K547">
        <f t="shared" si="367"/>
        <v>0.85944206008582158</v>
      </c>
      <c r="L547">
        <f t="shared" si="368"/>
        <v>183.1</v>
      </c>
      <c r="M547">
        <v>547</v>
      </c>
      <c r="N547">
        <f t="shared" si="369"/>
        <v>546</v>
      </c>
      <c r="O547">
        <f t="shared" si="370"/>
        <v>0.85944206008582158</v>
      </c>
      <c r="P547">
        <f t="shared" si="371"/>
        <v>66.900000000000006</v>
      </c>
      <c r="Q547">
        <v>547</v>
      </c>
      <c r="R547">
        <f t="shared" si="372"/>
        <v>546</v>
      </c>
      <c r="S547">
        <f t="shared" si="373"/>
        <v>0.85944206008582158</v>
      </c>
      <c r="T547">
        <f t="shared" si="374"/>
        <v>55.5</v>
      </c>
      <c r="U547">
        <v>547</v>
      </c>
      <c r="V547">
        <f t="shared" si="375"/>
        <v>546</v>
      </c>
      <c r="W547">
        <f t="shared" si="376"/>
        <v>0.85944206008582158</v>
      </c>
      <c r="X547">
        <f t="shared" si="377"/>
        <v>2935</v>
      </c>
      <c r="Y547">
        <v>547</v>
      </c>
      <c r="Z547">
        <f t="shared" si="378"/>
        <v>546</v>
      </c>
      <c r="AA547">
        <f t="shared" si="379"/>
        <v>0.85944206008582158</v>
      </c>
      <c r="AB547">
        <f t="shared" si="380"/>
        <v>141</v>
      </c>
      <c r="AC547">
        <v>547</v>
      </c>
      <c r="AD547">
        <f t="shared" si="381"/>
        <v>546</v>
      </c>
      <c r="AE547">
        <f t="shared" si="382"/>
        <v>0.85944206008582158</v>
      </c>
      <c r="AF547">
        <f t="shared" si="383"/>
        <v>3.58</v>
      </c>
      <c r="AG547">
        <v>547</v>
      </c>
      <c r="AH547">
        <f t="shared" si="384"/>
        <v>546</v>
      </c>
      <c r="AI547">
        <f t="shared" si="385"/>
        <v>0.85944206008582158</v>
      </c>
      <c r="AJ547">
        <f t="shared" si="386"/>
        <v>3.41</v>
      </c>
      <c r="AK547">
        <v>547</v>
      </c>
      <c r="AL547">
        <f t="shared" si="387"/>
        <v>546</v>
      </c>
      <c r="AM547">
        <f t="shared" si="388"/>
        <v>0.85944206008582158</v>
      </c>
      <c r="AN547">
        <f t="shared" si="389"/>
        <v>9.4</v>
      </c>
      <c r="AO547">
        <v>547</v>
      </c>
      <c r="AP547">
        <f t="shared" si="390"/>
        <v>546</v>
      </c>
      <c r="AQ547">
        <f t="shared" si="391"/>
        <v>0.85944206008582158</v>
      </c>
      <c r="AR547">
        <f t="shared" si="392"/>
        <v>116</v>
      </c>
      <c r="AS547">
        <v>547</v>
      </c>
      <c r="AT547">
        <f t="shared" si="393"/>
        <v>546</v>
      </c>
      <c r="AU547">
        <f t="shared" si="394"/>
        <v>0.85944206008582158</v>
      </c>
      <c r="AV547">
        <f t="shared" si="395"/>
        <v>5500</v>
      </c>
      <c r="AW547">
        <v>547</v>
      </c>
      <c r="AX547">
        <f t="shared" si="396"/>
        <v>546</v>
      </c>
      <c r="AY547">
        <f t="shared" si="397"/>
        <v>0.85944206008582158</v>
      </c>
      <c r="AZ547">
        <f t="shared" si="398"/>
        <v>30</v>
      </c>
      <c r="BA547">
        <v>547</v>
      </c>
      <c r="BB547">
        <f t="shared" si="399"/>
        <v>546</v>
      </c>
      <c r="BC547">
        <f t="shared" si="400"/>
        <v>0.85944206008582158</v>
      </c>
      <c r="BD547">
        <f t="shared" si="401"/>
        <v>34</v>
      </c>
      <c r="BE547">
        <v>547</v>
      </c>
      <c r="BF547">
        <f t="shared" si="402"/>
        <v>546</v>
      </c>
      <c r="BG547">
        <f t="shared" si="403"/>
        <v>0.85944206008582158</v>
      </c>
      <c r="BH547">
        <f t="shared" si="404"/>
        <v>16503</v>
      </c>
    </row>
    <row r="548" spans="1:60" x14ac:dyDescent="0.25">
      <c r="A548">
        <v>548</v>
      </c>
      <c r="B548">
        <f t="shared" si="360"/>
        <v>547</v>
      </c>
      <c r="C548">
        <f t="shared" si="361"/>
        <v>0.85872675250356112</v>
      </c>
      <c r="D548">
        <f t="shared" si="362"/>
        <v>0</v>
      </c>
      <c r="E548">
        <v>548</v>
      </c>
      <c r="F548">
        <f t="shared" si="363"/>
        <v>547</v>
      </c>
      <c r="G548">
        <f t="shared" si="364"/>
        <v>0.85872675250356112</v>
      </c>
      <c r="H548">
        <f t="shared" si="365"/>
        <v>94.5</v>
      </c>
      <c r="I548">
        <v>548</v>
      </c>
      <c r="J548">
        <f t="shared" si="366"/>
        <v>547</v>
      </c>
      <c r="K548">
        <f t="shared" si="367"/>
        <v>0.85872675250356112</v>
      </c>
      <c r="L548">
        <f t="shared" si="368"/>
        <v>166.3</v>
      </c>
      <c r="M548">
        <v>548</v>
      </c>
      <c r="N548">
        <f t="shared" si="369"/>
        <v>547</v>
      </c>
      <c r="O548">
        <f t="shared" si="370"/>
        <v>0.85872675250356112</v>
      </c>
      <c r="P548">
        <f t="shared" si="371"/>
        <v>64.099999999999994</v>
      </c>
      <c r="Q548">
        <v>548</v>
      </c>
      <c r="R548">
        <f t="shared" si="372"/>
        <v>547</v>
      </c>
      <c r="S548">
        <f t="shared" si="373"/>
        <v>0.85872675250356112</v>
      </c>
      <c r="T548">
        <f t="shared" si="374"/>
        <v>52</v>
      </c>
      <c r="U548">
        <v>548</v>
      </c>
      <c r="V548">
        <f t="shared" si="375"/>
        <v>547</v>
      </c>
      <c r="W548">
        <f t="shared" si="376"/>
        <v>0.85872675250356112</v>
      </c>
      <c r="X548">
        <f t="shared" si="377"/>
        <v>2145</v>
      </c>
      <c r="Y548">
        <v>548</v>
      </c>
      <c r="Z548">
        <f t="shared" si="378"/>
        <v>547</v>
      </c>
      <c r="AA548">
        <f t="shared" si="379"/>
        <v>0.85872675250356112</v>
      </c>
      <c r="AB548">
        <f t="shared" si="380"/>
        <v>97</v>
      </c>
      <c r="AC548">
        <v>548</v>
      </c>
      <c r="AD548">
        <f t="shared" si="381"/>
        <v>547</v>
      </c>
      <c r="AE548">
        <f t="shared" si="382"/>
        <v>0.85872675250356112</v>
      </c>
      <c r="AF548">
        <f t="shared" si="383"/>
        <v>3.15</v>
      </c>
      <c r="AG548">
        <v>548</v>
      </c>
      <c r="AH548">
        <f t="shared" si="384"/>
        <v>547</v>
      </c>
      <c r="AI548">
        <f t="shared" si="385"/>
        <v>0.85872675250356112</v>
      </c>
      <c r="AJ548">
        <f t="shared" si="386"/>
        <v>3.11</v>
      </c>
      <c r="AK548">
        <v>548</v>
      </c>
      <c r="AL548">
        <f t="shared" si="387"/>
        <v>547</v>
      </c>
      <c r="AM548">
        <f t="shared" si="388"/>
        <v>0.85872675250356112</v>
      </c>
      <c r="AN548">
        <f t="shared" si="389"/>
        <v>8.6</v>
      </c>
      <c r="AO548">
        <v>548</v>
      </c>
      <c r="AP548">
        <f t="shared" si="390"/>
        <v>547</v>
      </c>
      <c r="AQ548">
        <f t="shared" si="391"/>
        <v>0.85872675250356112</v>
      </c>
      <c r="AR548">
        <f t="shared" si="392"/>
        <v>70</v>
      </c>
      <c r="AS548">
        <v>548</v>
      </c>
      <c r="AT548">
        <f t="shared" si="393"/>
        <v>547</v>
      </c>
      <c r="AU548">
        <f t="shared" si="394"/>
        <v>0.85872675250356112</v>
      </c>
      <c r="AV548">
        <f t="shared" si="395"/>
        <v>4800</v>
      </c>
      <c r="AW548">
        <v>548</v>
      </c>
      <c r="AX548">
        <f t="shared" si="396"/>
        <v>547</v>
      </c>
      <c r="AY548">
        <f t="shared" si="397"/>
        <v>0.85872675250356112</v>
      </c>
      <c r="AZ548">
        <f t="shared" si="398"/>
        <v>19</v>
      </c>
      <c r="BA548">
        <v>548</v>
      </c>
      <c r="BB548">
        <f t="shared" si="399"/>
        <v>547</v>
      </c>
      <c r="BC548">
        <f t="shared" si="400"/>
        <v>0.85872675250356112</v>
      </c>
      <c r="BD548">
        <f t="shared" si="401"/>
        <v>25</v>
      </c>
      <c r="BE548">
        <v>548</v>
      </c>
      <c r="BF548">
        <f t="shared" si="402"/>
        <v>547</v>
      </c>
      <c r="BG548">
        <f t="shared" si="403"/>
        <v>0.85872675250356112</v>
      </c>
      <c r="BH548">
        <f t="shared" si="404"/>
        <v>7788</v>
      </c>
    </row>
    <row r="549" spans="1:60" x14ac:dyDescent="0.25">
      <c r="A549">
        <v>549</v>
      </c>
      <c r="B549">
        <f t="shared" si="360"/>
        <v>548</v>
      </c>
      <c r="C549">
        <f t="shared" si="361"/>
        <v>0.85801144492130077</v>
      </c>
      <c r="D549">
        <f t="shared" si="362"/>
        <v>2</v>
      </c>
      <c r="E549">
        <v>549</v>
      </c>
      <c r="F549">
        <f t="shared" si="363"/>
        <v>548</v>
      </c>
      <c r="G549">
        <f t="shared" si="364"/>
        <v>0.85801144492130077</v>
      </c>
      <c r="H549">
        <f t="shared" si="365"/>
        <v>102.4</v>
      </c>
      <c r="I549">
        <v>549</v>
      </c>
      <c r="J549">
        <f t="shared" si="366"/>
        <v>548</v>
      </c>
      <c r="K549">
        <f t="shared" si="367"/>
        <v>0.85801144492130077</v>
      </c>
      <c r="L549">
        <f t="shared" si="368"/>
        <v>183.1</v>
      </c>
      <c r="M549">
        <v>549</v>
      </c>
      <c r="N549">
        <f t="shared" si="369"/>
        <v>548</v>
      </c>
      <c r="O549">
        <f t="shared" si="370"/>
        <v>0.85801144492130077</v>
      </c>
      <c r="P549">
        <f t="shared" si="371"/>
        <v>66.900000000000006</v>
      </c>
      <c r="Q549">
        <v>549</v>
      </c>
      <c r="R549">
        <f t="shared" si="372"/>
        <v>548</v>
      </c>
      <c r="S549">
        <f t="shared" si="373"/>
        <v>0.85801144492130077</v>
      </c>
      <c r="T549">
        <f t="shared" si="374"/>
        <v>55.5</v>
      </c>
      <c r="U549">
        <v>549</v>
      </c>
      <c r="V549">
        <f t="shared" si="375"/>
        <v>548</v>
      </c>
      <c r="W549">
        <f t="shared" si="376"/>
        <v>0.85801144492130077</v>
      </c>
      <c r="X549">
        <f t="shared" si="377"/>
        <v>2935</v>
      </c>
      <c r="Y549">
        <v>549</v>
      </c>
      <c r="Z549">
        <f t="shared" si="378"/>
        <v>548</v>
      </c>
      <c r="AA549">
        <f t="shared" si="379"/>
        <v>0.85801144492130077</v>
      </c>
      <c r="AB549">
        <f t="shared" si="380"/>
        <v>141</v>
      </c>
      <c r="AC549">
        <v>549</v>
      </c>
      <c r="AD549">
        <f t="shared" si="381"/>
        <v>548</v>
      </c>
      <c r="AE549">
        <f t="shared" si="382"/>
        <v>0.85801144492130077</v>
      </c>
      <c r="AF549">
        <f t="shared" si="383"/>
        <v>3.58</v>
      </c>
      <c r="AG549">
        <v>549</v>
      </c>
      <c r="AH549">
        <f t="shared" si="384"/>
        <v>548</v>
      </c>
      <c r="AI549">
        <f t="shared" si="385"/>
        <v>0.85801144492130077</v>
      </c>
      <c r="AJ549">
        <f t="shared" si="386"/>
        <v>3.41</v>
      </c>
      <c r="AK549">
        <v>549</v>
      </c>
      <c r="AL549">
        <f t="shared" si="387"/>
        <v>548</v>
      </c>
      <c r="AM549">
        <f t="shared" si="388"/>
        <v>0.85801144492130077</v>
      </c>
      <c r="AN549">
        <f t="shared" si="389"/>
        <v>9.4</v>
      </c>
      <c r="AO549">
        <v>549</v>
      </c>
      <c r="AP549">
        <f t="shared" si="390"/>
        <v>548</v>
      </c>
      <c r="AQ549">
        <f t="shared" si="391"/>
        <v>0.85801144492130077</v>
      </c>
      <c r="AR549">
        <f t="shared" si="392"/>
        <v>116</v>
      </c>
      <c r="AS549">
        <v>549</v>
      </c>
      <c r="AT549">
        <f t="shared" si="393"/>
        <v>548</v>
      </c>
      <c r="AU549">
        <f t="shared" si="394"/>
        <v>0.85801144492130077</v>
      </c>
      <c r="AV549">
        <f t="shared" si="395"/>
        <v>5500</v>
      </c>
      <c r="AW549">
        <v>549</v>
      </c>
      <c r="AX549">
        <f t="shared" si="396"/>
        <v>548</v>
      </c>
      <c r="AY549">
        <f t="shared" si="397"/>
        <v>0.85801144492130077</v>
      </c>
      <c r="AZ549">
        <f t="shared" si="398"/>
        <v>30</v>
      </c>
      <c r="BA549">
        <v>549</v>
      </c>
      <c r="BB549">
        <f t="shared" si="399"/>
        <v>548</v>
      </c>
      <c r="BC549">
        <f t="shared" si="400"/>
        <v>0.85801144492130077</v>
      </c>
      <c r="BD549">
        <f t="shared" si="401"/>
        <v>34</v>
      </c>
      <c r="BE549">
        <v>549</v>
      </c>
      <c r="BF549">
        <f t="shared" si="402"/>
        <v>548</v>
      </c>
      <c r="BG549">
        <f t="shared" si="403"/>
        <v>0.85801144492130077</v>
      </c>
      <c r="BH549">
        <f t="shared" si="404"/>
        <v>16503</v>
      </c>
    </row>
    <row r="550" spans="1:60" x14ac:dyDescent="0.25">
      <c r="A550">
        <v>550</v>
      </c>
      <c r="B550">
        <f t="shared" si="360"/>
        <v>549</v>
      </c>
      <c r="C550">
        <f t="shared" si="361"/>
        <v>0.85729613733904042</v>
      </c>
      <c r="D550">
        <f t="shared" si="362"/>
        <v>0</v>
      </c>
      <c r="E550">
        <v>550</v>
      </c>
      <c r="F550">
        <f t="shared" si="363"/>
        <v>549</v>
      </c>
      <c r="G550">
        <f t="shared" si="364"/>
        <v>0.85729613733904042</v>
      </c>
      <c r="H550">
        <f t="shared" si="365"/>
        <v>94.5</v>
      </c>
      <c r="I550">
        <v>550</v>
      </c>
      <c r="J550">
        <f t="shared" si="366"/>
        <v>549</v>
      </c>
      <c r="K550">
        <f t="shared" si="367"/>
        <v>0.85729613733904042</v>
      </c>
      <c r="L550">
        <f t="shared" si="368"/>
        <v>166.3</v>
      </c>
      <c r="M550">
        <v>550</v>
      </c>
      <c r="N550">
        <f t="shared" si="369"/>
        <v>549</v>
      </c>
      <c r="O550">
        <f t="shared" si="370"/>
        <v>0.85729613733904042</v>
      </c>
      <c r="P550">
        <f t="shared" si="371"/>
        <v>64.099999999999994</v>
      </c>
      <c r="Q550">
        <v>550</v>
      </c>
      <c r="R550">
        <f t="shared" si="372"/>
        <v>549</v>
      </c>
      <c r="S550">
        <f t="shared" si="373"/>
        <v>0.85729613733904042</v>
      </c>
      <c r="T550">
        <f t="shared" si="374"/>
        <v>52</v>
      </c>
      <c r="U550">
        <v>550</v>
      </c>
      <c r="V550">
        <f t="shared" si="375"/>
        <v>549</v>
      </c>
      <c r="W550">
        <f t="shared" si="376"/>
        <v>0.85729613733904042</v>
      </c>
      <c r="X550">
        <f t="shared" si="377"/>
        <v>2145</v>
      </c>
      <c r="Y550">
        <v>550</v>
      </c>
      <c r="Z550">
        <f t="shared" si="378"/>
        <v>549</v>
      </c>
      <c r="AA550">
        <f t="shared" si="379"/>
        <v>0.85729613733904042</v>
      </c>
      <c r="AB550">
        <f t="shared" si="380"/>
        <v>97</v>
      </c>
      <c r="AC550">
        <v>550</v>
      </c>
      <c r="AD550">
        <f t="shared" si="381"/>
        <v>549</v>
      </c>
      <c r="AE550">
        <f t="shared" si="382"/>
        <v>0.85729613733904042</v>
      </c>
      <c r="AF550">
        <f t="shared" si="383"/>
        <v>3.15</v>
      </c>
      <c r="AG550">
        <v>550</v>
      </c>
      <c r="AH550">
        <f t="shared" si="384"/>
        <v>549</v>
      </c>
      <c r="AI550">
        <f t="shared" si="385"/>
        <v>0.85729613733904042</v>
      </c>
      <c r="AJ550">
        <f t="shared" si="386"/>
        <v>3.11</v>
      </c>
      <c r="AK550">
        <v>550</v>
      </c>
      <c r="AL550">
        <f t="shared" si="387"/>
        <v>549</v>
      </c>
      <c r="AM550">
        <f t="shared" si="388"/>
        <v>0.85729613733904042</v>
      </c>
      <c r="AN550">
        <f t="shared" si="389"/>
        <v>8.6</v>
      </c>
      <c r="AO550">
        <v>550</v>
      </c>
      <c r="AP550">
        <f t="shared" si="390"/>
        <v>549</v>
      </c>
      <c r="AQ550">
        <f t="shared" si="391"/>
        <v>0.85729613733904042</v>
      </c>
      <c r="AR550">
        <f t="shared" si="392"/>
        <v>70</v>
      </c>
      <c r="AS550">
        <v>550</v>
      </c>
      <c r="AT550">
        <f t="shared" si="393"/>
        <v>549</v>
      </c>
      <c r="AU550">
        <f t="shared" si="394"/>
        <v>0.85729613733904042</v>
      </c>
      <c r="AV550">
        <f t="shared" si="395"/>
        <v>4800</v>
      </c>
      <c r="AW550">
        <v>550</v>
      </c>
      <c r="AX550">
        <f t="shared" si="396"/>
        <v>549</v>
      </c>
      <c r="AY550">
        <f t="shared" si="397"/>
        <v>0.85729613733904042</v>
      </c>
      <c r="AZ550">
        <f t="shared" si="398"/>
        <v>19</v>
      </c>
      <c r="BA550">
        <v>550</v>
      </c>
      <c r="BB550">
        <f t="shared" si="399"/>
        <v>549</v>
      </c>
      <c r="BC550">
        <f t="shared" si="400"/>
        <v>0.85729613733904042</v>
      </c>
      <c r="BD550">
        <f t="shared" si="401"/>
        <v>25</v>
      </c>
      <c r="BE550">
        <v>550</v>
      </c>
      <c r="BF550">
        <f t="shared" si="402"/>
        <v>549</v>
      </c>
      <c r="BG550">
        <f t="shared" si="403"/>
        <v>0.85729613733904042</v>
      </c>
      <c r="BH550">
        <f t="shared" si="404"/>
        <v>7788</v>
      </c>
    </row>
    <row r="551" spans="1:60" x14ac:dyDescent="0.25">
      <c r="A551">
        <v>551</v>
      </c>
      <c r="B551">
        <f t="shared" si="360"/>
        <v>550</v>
      </c>
      <c r="C551">
        <f t="shared" si="361"/>
        <v>0.85658082975677996</v>
      </c>
      <c r="D551">
        <f t="shared" si="362"/>
        <v>2</v>
      </c>
      <c r="E551">
        <v>551</v>
      </c>
      <c r="F551">
        <f t="shared" si="363"/>
        <v>550</v>
      </c>
      <c r="G551">
        <f t="shared" si="364"/>
        <v>0.85658082975677996</v>
      </c>
      <c r="H551">
        <f t="shared" si="365"/>
        <v>102.4</v>
      </c>
      <c r="I551">
        <v>551</v>
      </c>
      <c r="J551">
        <f t="shared" si="366"/>
        <v>550</v>
      </c>
      <c r="K551">
        <f t="shared" si="367"/>
        <v>0.85658082975677996</v>
      </c>
      <c r="L551">
        <f t="shared" si="368"/>
        <v>183.1</v>
      </c>
      <c r="M551">
        <v>551</v>
      </c>
      <c r="N551">
        <f t="shared" si="369"/>
        <v>550</v>
      </c>
      <c r="O551">
        <f t="shared" si="370"/>
        <v>0.85658082975677996</v>
      </c>
      <c r="P551">
        <f t="shared" si="371"/>
        <v>66.900000000000006</v>
      </c>
      <c r="Q551">
        <v>551</v>
      </c>
      <c r="R551">
        <f t="shared" si="372"/>
        <v>550</v>
      </c>
      <c r="S551">
        <f t="shared" si="373"/>
        <v>0.85658082975677996</v>
      </c>
      <c r="T551">
        <f t="shared" si="374"/>
        <v>55.5</v>
      </c>
      <c r="U551">
        <v>551</v>
      </c>
      <c r="V551">
        <f t="shared" si="375"/>
        <v>550</v>
      </c>
      <c r="W551">
        <f t="shared" si="376"/>
        <v>0.85658082975677996</v>
      </c>
      <c r="X551">
        <f t="shared" si="377"/>
        <v>2935</v>
      </c>
      <c r="Y551">
        <v>551</v>
      </c>
      <c r="Z551">
        <f t="shared" si="378"/>
        <v>550</v>
      </c>
      <c r="AA551">
        <f t="shared" si="379"/>
        <v>0.85658082975677996</v>
      </c>
      <c r="AB551">
        <f t="shared" si="380"/>
        <v>141</v>
      </c>
      <c r="AC551">
        <v>551</v>
      </c>
      <c r="AD551">
        <f t="shared" si="381"/>
        <v>550</v>
      </c>
      <c r="AE551">
        <f t="shared" si="382"/>
        <v>0.85658082975677996</v>
      </c>
      <c r="AF551">
        <f t="shared" si="383"/>
        <v>3.58</v>
      </c>
      <c r="AG551">
        <v>551</v>
      </c>
      <c r="AH551">
        <f t="shared" si="384"/>
        <v>550</v>
      </c>
      <c r="AI551">
        <f t="shared" si="385"/>
        <v>0.85658082975677996</v>
      </c>
      <c r="AJ551">
        <f t="shared" si="386"/>
        <v>3.41</v>
      </c>
      <c r="AK551">
        <v>551</v>
      </c>
      <c r="AL551">
        <f t="shared" si="387"/>
        <v>550</v>
      </c>
      <c r="AM551">
        <f t="shared" si="388"/>
        <v>0.85658082975677996</v>
      </c>
      <c r="AN551">
        <f t="shared" si="389"/>
        <v>9.4</v>
      </c>
      <c r="AO551">
        <v>551</v>
      </c>
      <c r="AP551">
        <f t="shared" si="390"/>
        <v>550</v>
      </c>
      <c r="AQ551">
        <f t="shared" si="391"/>
        <v>0.85658082975677996</v>
      </c>
      <c r="AR551">
        <f t="shared" si="392"/>
        <v>116</v>
      </c>
      <c r="AS551">
        <v>551</v>
      </c>
      <c r="AT551">
        <f t="shared" si="393"/>
        <v>550</v>
      </c>
      <c r="AU551">
        <f t="shared" si="394"/>
        <v>0.85658082975677996</v>
      </c>
      <c r="AV551">
        <f t="shared" si="395"/>
        <v>5500</v>
      </c>
      <c r="AW551">
        <v>551</v>
      </c>
      <c r="AX551">
        <f t="shared" si="396"/>
        <v>550</v>
      </c>
      <c r="AY551">
        <f t="shared" si="397"/>
        <v>0.85658082975677996</v>
      </c>
      <c r="AZ551">
        <f t="shared" si="398"/>
        <v>30</v>
      </c>
      <c r="BA551">
        <v>551</v>
      </c>
      <c r="BB551">
        <f t="shared" si="399"/>
        <v>550</v>
      </c>
      <c r="BC551">
        <f t="shared" si="400"/>
        <v>0.85658082975677996</v>
      </c>
      <c r="BD551">
        <f t="shared" si="401"/>
        <v>34</v>
      </c>
      <c r="BE551">
        <v>551</v>
      </c>
      <c r="BF551">
        <f t="shared" si="402"/>
        <v>550</v>
      </c>
      <c r="BG551">
        <f t="shared" si="403"/>
        <v>0.85658082975677996</v>
      </c>
      <c r="BH551">
        <f t="shared" si="404"/>
        <v>16503</v>
      </c>
    </row>
    <row r="552" spans="1:60" x14ac:dyDescent="0.25">
      <c r="A552">
        <v>552</v>
      </c>
      <c r="B552">
        <f t="shared" si="360"/>
        <v>551</v>
      </c>
      <c r="C552">
        <f t="shared" si="361"/>
        <v>0.8558655221745195</v>
      </c>
      <c r="D552">
        <f t="shared" si="362"/>
        <v>0</v>
      </c>
      <c r="E552">
        <v>552</v>
      </c>
      <c r="F552">
        <f t="shared" si="363"/>
        <v>551</v>
      </c>
      <c r="G552">
        <f t="shared" si="364"/>
        <v>0.8558655221745195</v>
      </c>
      <c r="H552">
        <f t="shared" si="365"/>
        <v>94.5</v>
      </c>
      <c r="I552">
        <v>552</v>
      </c>
      <c r="J552">
        <f t="shared" si="366"/>
        <v>551</v>
      </c>
      <c r="K552">
        <f t="shared" si="367"/>
        <v>0.8558655221745195</v>
      </c>
      <c r="L552">
        <f t="shared" si="368"/>
        <v>166.3</v>
      </c>
      <c r="M552">
        <v>552</v>
      </c>
      <c r="N552">
        <f t="shared" si="369"/>
        <v>551</v>
      </c>
      <c r="O552">
        <f t="shared" si="370"/>
        <v>0.8558655221745195</v>
      </c>
      <c r="P552">
        <f t="shared" si="371"/>
        <v>64.099999999999994</v>
      </c>
      <c r="Q552">
        <v>552</v>
      </c>
      <c r="R552">
        <f t="shared" si="372"/>
        <v>551</v>
      </c>
      <c r="S552">
        <f t="shared" si="373"/>
        <v>0.8558655221745195</v>
      </c>
      <c r="T552">
        <f t="shared" si="374"/>
        <v>52</v>
      </c>
      <c r="U552">
        <v>552</v>
      </c>
      <c r="V552">
        <f t="shared" si="375"/>
        <v>551</v>
      </c>
      <c r="W552">
        <f t="shared" si="376"/>
        <v>0.8558655221745195</v>
      </c>
      <c r="X552">
        <f t="shared" si="377"/>
        <v>2145</v>
      </c>
      <c r="Y552">
        <v>552</v>
      </c>
      <c r="Z552">
        <f t="shared" si="378"/>
        <v>551</v>
      </c>
      <c r="AA552">
        <f t="shared" si="379"/>
        <v>0.8558655221745195</v>
      </c>
      <c r="AB552">
        <f t="shared" si="380"/>
        <v>97</v>
      </c>
      <c r="AC552">
        <v>552</v>
      </c>
      <c r="AD552">
        <f t="shared" si="381"/>
        <v>551</v>
      </c>
      <c r="AE552">
        <f t="shared" si="382"/>
        <v>0.8558655221745195</v>
      </c>
      <c r="AF552">
        <f t="shared" si="383"/>
        <v>3.15</v>
      </c>
      <c r="AG552">
        <v>552</v>
      </c>
      <c r="AH552">
        <f t="shared" si="384"/>
        <v>551</v>
      </c>
      <c r="AI552">
        <f t="shared" si="385"/>
        <v>0.8558655221745195</v>
      </c>
      <c r="AJ552">
        <f t="shared" si="386"/>
        <v>3.11</v>
      </c>
      <c r="AK552">
        <v>552</v>
      </c>
      <c r="AL552">
        <f t="shared" si="387"/>
        <v>551</v>
      </c>
      <c r="AM552">
        <f t="shared" si="388"/>
        <v>0.8558655221745195</v>
      </c>
      <c r="AN552">
        <f t="shared" si="389"/>
        <v>8.6</v>
      </c>
      <c r="AO552">
        <v>552</v>
      </c>
      <c r="AP552">
        <f t="shared" si="390"/>
        <v>551</v>
      </c>
      <c r="AQ552">
        <f t="shared" si="391"/>
        <v>0.8558655221745195</v>
      </c>
      <c r="AR552">
        <f t="shared" si="392"/>
        <v>70</v>
      </c>
      <c r="AS552">
        <v>552</v>
      </c>
      <c r="AT552">
        <f t="shared" si="393"/>
        <v>551</v>
      </c>
      <c r="AU552">
        <f t="shared" si="394"/>
        <v>0.8558655221745195</v>
      </c>
      <c r="AV552">
        <f t="shared" si="395"/>
        <v>4800</v>
      </c>
      <c r="AW552">
        <v>552</v>
      </c>
      <c r="AX552">
        <f t="shared" si="396"/>
        <v>551</v>
      </c>
      <c r="AY552">
        <f t="shared" si="397"/>
        <v>0.8558655221745195</v>
      </c>
      <c r="AZ552">
        <f t="shared" si="398"/>
        <v>19</v>
      </c>
      <c r="BA552">
        <v>552</v>
      </c>
      <c r="BB552">
        <f t="shared" si="399"/>
        <v>551</v>
      </c>
      <c r="BC552">
        <f t="shared" si="400"/>
        <v>0.8558655221745195</v>
      </c>
      <c r="BD552">
        <f t="shared" si="401"/>
        <v>25</v>
      </c>
      <c r="BE552">
        <v>552</v>
      </c>
      <c r="BF552">
        <f t="shared" si="402"/>
        <v>551</v>
      </c>
      <c r="BG552">
        <f t="shared" si="403"/>
        <v>0.8558655221745195</v>
      </c>
      <c r="BH552">
        <f t="shared" si="404"/>
        <v>7788</v>
      </c>
    </row>
    <row r="553" spans="1:60" x14ac:dyDescent="0.25">
      <c r="A553">
        <v>553</v>
      </c>
      <c r="B553">
        <f t="shared" si="360"/>
        <v>552</v>
      </c>
      <c r="C553">
        <f t="shared" si="361"/>
        <v>0.85515021459225915</v>
      </c>
      <c r="D553">
        <f t="shared" si="362"/>
        <v>2</v>
      </c>
      <c r="E553">
        <v>553</v>
      </c>
      <c r="F553">
        <f t="shared" si="363"/>
        <v>552</v>
      </c>
      <c r="G553">
        <f t="shared" si="364"/>
        <v>0.85515021459225915</v>
      </c>
      <c r="H553">
        <f t="shared" si="365"/>
        <v>102.4</v>
      </c>
      <c r="I553">
        <v>553</v>
      </c>
      <c r="J553">
        <f t="shared" si="366"/>
        <v>552</v>
      </c>
      <c r="K553">
        <f t="shared" si="367"/>
        <v>0.85515021459225915</v>
      </c>
      <c r="L553">
        <f t="shared" si="368"/>
        <v>183.1</v>
      </c>
      <c r="M553">
        <v>553</v>
      </c>
      <c r="N553">
        <f t="shared" si="369"/>
        <v>552</v>
      </c>
      <c r="O553">
        <f t="shared" si="370"/>
        <v>0.85515021459225915</v>
      </c>
      <c r="P553">
        <f t="shared" si="371"/>
        <v>66.900000000000006</v>
      </c>
      <c r="Q553">
        <v>553</v>
      </c>
      <c r="R553">
        <f t="shared" si="372"/>
        <v>552</v>
      </c>
      <c r="S553">
        <f t="shared" si="373"/>
        <v>0.85515021459225915</v>
      </c>
      <c r="T553">
        <f t="shared" si="374"/>
        <v>55.5</v>
      </c>
      <c r="U553">
        <v>553</v>
      </c>
      <c r="V553">
        <f t="shared" si="375"/>
        <v>552</v>
      </c>
      <c r="W553">
        <f t="shared" si="376"/>
        <v>0.85515021459225915</v>
      </c>
      <c r="X553">
        <f t="shared" si="377"/>
        <v>2935</v>
      </c>
      <c r="Y553">
        <v>553</v>
      </c>
      <c r="Z553">
        <f t="shared" si="378"/>
        <v>552</v>
      </c>
      <c r="AA553">
        <f t="shared" si="379"/>
        <v>0.85515021459225915</v>
      </c>
      <c r="AB553">
        <f t="shared" si="380"/>
        <v>141</v>
      </c>
      <c r="AC553">
        <v>553</v>
      </c>
      <c r="AD553">
        <f t="shared" si="381"/>
        <v>552</v>
      </c>
      <c r="AE553">
        <f t="shared" si="382"/>
        <v>0.85515021459225915</v>
      </c>
      <c r="AF553">
        <f t="shared" si="383"/>
        <v>3.58</v>
      </c>
      <c r="AG553">
        <v>553</v>
      </c>
      <c r="AH553">
        <f t="shared" si="384"/>
        <v>552</v>
      </c>
      <c r="AI553">
        <f t="shared" si="385"/>
        <v>0.85515021459225915</v>
      </c>
      <c r="AJ553">
        <f t="shared" si="386"/>
        <v>3.41</v>
      </c>
      <c r="AK553">
        <v>553</v>
      </c>
      <c r="AL553">
        <f t="shared" si="387"/>
        <v>552</v>
      </c>
      <c r="AM553">
        <f t="shared" si="388"/>
        <v>0.85515021459225915</v>
      </c>
      <c r="AN553">
        <f t="shared" si="389"/>
        <v>9.4</v>
      </c>
      <c r="AO553">
        <v>553</v>
      </c>
      <c r="AP553">
        <f t="shared" si="390"/>
        <v>552</v>
      </c>
      <c r="AQ553">
        <f t="shared" si="391"/>
        <v>0.85515021459225915</v>
      </c>
      <c r="AR553">
        <f t="shared" si="392"/>
        <v>116</v>
      </c>
      <c r="AS553">
        <v>553</v>
      </c>
      <c r="AT553">
        <f t="shared" si="393"/>
        <v>552</v>
      </c>
      <c r="AU553">
        <f t="shared" si="394"/>
        <v>0.85515021459225915</v>
      </c>
      <c r="AV553">
        <f t="shared" si="395"/>
        <v>5500</v>
      </c>
      <c r="AW553">
        <v>553</v>
      </c>
      <c r="AX553">
        <f t="shared" si="396"/>
        <v>552</v>
      </c>
      <c r="AY553">
        <f t="shared" si="397"/>
        <v>0.85515021459225915</v>
      </c>
      <c r="AZ553">
        <f t="shared" si="398"/>
        <v>30</v>
      </c>
      <c r="BA553">
        <v>553</v>
      </c>
      <c r="BB553">
        <f t="shared" si="399"/>
        <v>552</v>
      </c>
      <c r="BC553">
        <f t="shared" si="400"/>
        <v>0.85515021459225915</v>
      </c>
      <c r="BD553">
        <f t="shared" si="401"/>
        <v>34</v>
      </c>
      <c r="BE553">
        <v>553</v>
      </c>
      <c r="BF553">
        <f t="shared" si="402"/>
        <v>552</v>
      </c>
      <c r="BG553">
        <f t="shared" si="403"/>
        <v>0.85515021459225915</v>
      </c>
      <c r="BH553">
        <f t="shared" si="404"/>
        <v>16503</v>
      </c>
    </row>
    <row r="554" spans="1:60" x14ac:dyDescent="0.25">
      <c r="A554">
        <v>554</v>
      </c>
      <c r="B554">
        <f t="shared" si="360"/>
        <v>553</v>
      </c>
      <c r="C554">
        <f t="shared" si="361"/>
        <v>0.8544349070099988</v>
      </c>
      <c r="D554">
        <f t="shared" si="362"/>
        <v>0</v>
      </c>
      <c r="E554">
        <v>554</v>
      </c>
      <c r="F554">
        <f t="shared" si="363"/>
        <v>553</v>
      </c>
      <c r="G554">
        <f t="shared" si="364"/>
        <v>0.8544349070099988</v>
      </c>
      <c r="H554">
        <f t="shared" si="365"/>
        <v>94.5</v>
      </c>
      <c r="I554">
        <v>554</v>
      </c>
      <c r="J554">
        <f t="shared" si="366"/>
        <v>553</v>
      </c>
      <c r="K554">
        <f t="shared" si="367"/>
        <v>0.8544349070099988</v>
      </c>
      <c r="L554">
        <f t="shared" si="368"/>
        <v>166.3</v>
      </c>
      <c r="M554">
        <v>554</v>
      </c>
      <c r="N554">
        <f t="shared" si="369"/>
        <v>553</v>
      </c>
      <c r="O554">
        <f t="shared" si="370"/>
        <v>0.8544349070099988</v>
      </c>
      <c r="P554">
        <f t="shared" si="371"/>
        <v>64.099999999999994</v>
      </c>
      <c r="Q554">
        <v>554</v>
      </c>
      <c r="R554">
        <f t="shared" si="372"/>
        <v>553</v>
      </c>
      <c r="S554">
        <f t="shared" si="373"/>
        <v>0.8544349070099988</v>
      </c>
      <c r="T554">
        <f t="shared" si="374"/>
        <v>52</v>
      </c>
      <c r="U554">
        <v>554</v>
      </c>
      <c r="V554">
        <f t="shared" si="375"/>
        <v>553</v>
      </c>
      <c r="W554">
        <f t="shared" si="376"/>
        <v>0.8544349070099988</v>
      </c>
      <c r="X554">
        <f t="shared" si="377"/>
        <v>2145</v>
      </c>
      <c r="Y554">
        <v>554</v>
      </c>
      <c r="Z554">
        <f t="shared" si="378"/>
        <v>553</v>
      </c>
      <c r="AA554">
        <f t="shared" si="379"/>
        <v>0.8544349070099988</v>
      </c>
      <c r="AB554">
        <f t="shared" si="380"/>
        <v>97</v>
      </c>
      <c r="AC554">
        <v>554</v>
      </c>
      <c r="AD554">
        <f t="shared" si="381"/>
        <v>553</v>
      </c>
      <c r="AE554">
        <f t="shared" si="382"/>
        <v>0.8544349070099988</v>
      </c>
      <c r="AF554">
        <f t="shared" si="383"/>
        <v>3.15</v>
      </c>
      <c r="AG554">
        <v>554</v>
      </c>
      <c r="AH554">
        <f t="shared" si="384"/>
        <v>553</v>
      </c>
      <c r="AI554">
        <f t="shared" si="385"/>
        <v>0.8544349070099988</v>
      </c>
      <c r="AJ554">
        <f t="shared" si="386"/>
        <v>3.11</v>
      </c>
      <c r="AK554">
        <v>554</v>
      </c>
      <c r="AL554">
        <f t="shared" si="387"/>
        <v>553</v>
      </c>
      <c r="AM554">
        <f t="shared" si="388"/>
        <v>0.8544349070099988</v>
      </c>
      <c r="AN554">
        <f t="shared" si="389"/>
        <v>8.6</v>
      </c>
      <c r="AO554">
        <v>554</v>
      </c>
      <c r="AP554">
        <f t="shared" si="390"/>
        <v>553</v>
      </c>
      <c r="AQ554">
        <f t="shared" si="391"/>
        <v>0.8544349070099988</v>
      </c>
      <c r="AR554">
        <f t="shared" si="392"/>
        <v>70</v>
      </c>
      <c r="AS554">
        <v>554</v>
      </c>
      <c r="AT554">
        <f t="shared" si="393"/>
        <v>553</v>
      </c>
      <c r="AU554">
        <f t="shared" si="394"/>
        <v>0.8544349070099988</v>
      </c>
      <c r="AV554">
        <f t="shared" si="395"/>
        <v>4800</v>
      </c>
      <c r="AW554">
        <v>554</v>
      </c>
      <c r="AX554">
        <f t="shared" si="396"/>
        <v>553</v>
      </c>
      <c r="AY554">
        <f t="shared" si="397"/>
        <v>0.8544349070099988</v>
      </c>
      <c r="AZ554">
        <f t="shared" si="398"/>
        <v>19</v>
      </c>
      <c r="BA554">
        <v>554</v>
      </c>
      <c r="BB554">
        <f t="shared" si="399"/>
        <v>553</v>
      </c>
      <c r="BC554">
        <f t="shared" si="400"/>
        <v>0.8544349070099988</v>
      </c>
      <c r="BD554">
        <f t="shared" si="401"/>
        <v>25</v>
      </c>
      <c r="BE554">
        <v>554</v>
      </c>
      <c r="BF554">
        <f t="shared" si="402"/>
        <v>553</v>
      </c>
      <c r="BG554">
        <f t="shared" si="403"/>
        <v>0.8544349070099988</v>
      </c>
      <c r="BH554">
        <f t="shared" si="404"/>
        <v>7788</v>
      </c>
    </row>
    <row r="555" spans="1:60" x14ac:dyDescent="0.25">
      <c r="A555">
        <v>555</v>
      </c>
      <c r="B555">
        <f t="shared" si="360"/>
        <v>554</v>
      </c>
      <c r="C555">
        <f t="shared" si="361"/>
        <v>0.85371959942773845</v>
      </c>
      <c r="D555">
        <f t="shared" si="362"/>
        <v>2</v>
      </c>
      <c r="E555">
        <v>555</v>
      </c>
      <c r="F555">
        <f t="shared" si="363"/>
        <v>554</v>
      </c>
      <c r="G555">
        <f t="shared" si="364"/>
        <v>0.85371959942773845</v>
      </c>
      <c r="H555">
        <f t="shared" si="365"/>
        <v>102.4</v>
      </c>
      <c r="I555">
        <v>555</v>
      </c>
      <c r="J555">
        <f t="shared" si="366"/>
        <v>554</v>
      </c>
      <c r="K555">
        <f t="shared" si="367"/>
        <v>0.85371959942773845</v>
      </c>
      <c r="L555">
        <f t="shared" si="368"/>
        <v>183.1</v>
      </c>
      <c r="M555">
        <v>555</v>
      </c>
      <c r="N555">
        <f t="shared" si="369"/>
        <v>554</v>
      </c>
      <c r="O555">
        <f t="shared" si="370"/>
        <v>0.85371959942773845</v>
      </c>
      <c r="P555">
        <f t="shared" si="371"/>
        <v>66.900000000000006</v>
      </c>
      <c r="Q555">
        <v>555</v>
      </c>
      <c r="R555">
        <f t="shared" si="372"/>
        <v>554</v>
      </c>
      <c r="S555">
        <f t="shared" si="373"/>
        <v>0.85371959942773845</v>
      </c>
      <c r="T555">
        <f t="shared" si="374"/>
        <v>55.5</v>
      </c>
      <c r="U555">
        <v>555</v>
      </c>
      <c r="V555">
        <f t="shared" si="375"/>
        <v>554</v>
      </c>
      <c r="W555">
        <f t="shared" si="376"/>
        <v>0.85371959942773845</v>
      </c>
      <c r="X555">
        <f t="shared" si="377"/>
        <v>2935</v>
      </c>
      <c r="Y555">
        <v>555</v>
      </c>
      <c r="Z555">
        <f t="shared" si="378"/>
        <v>554</v>
      </c>
      <c r="AA555">
        <f t="shared" si="379"/>
        <v>0.85371959942773845</v>
      </c>
      <c r="AB555">
        <f t="shared" si="380"/>
        <v>141</v>
      </c>
      <c r="AC555">
        <v>555</v>
      </c>
      <c r="AD555">
        <f t="shared" si="381"/>
        <v>554</v>
      </c>
      <c r="AE555">
        <f t="shared" si="382"/>
        <v>0.85371959942773845</v>
      </c>
      <c r="AF555">
        <f t="shared" si="383"/>
        <v>3.58</v>
      </c>
      <c r="AG555">
        <v>555</v>
      </c>
      <c r="AH555">
        <f t="shared" si="384"/>
        <v>554</v>
      </c>
      <c r="AI555">
        <f t="shared" si="385"/>
        <v>0.85371959942773845</v>
      </c>
      <c r="AJ555">
        <f t="shared" si="386"/>
        <v>3.41</v>
      </c>
      <c r="AK555">
        <v>555</v>
      </c>
      <c r="AL555">
        <f t="shared" si="387"/>
        <v>554</v>
      </c>
      <c r="AM555">
        <f t="shared" si="388"/>
        <v>0.85371959942773845</v>
      </c>
      <c r="AN555">
        <f t="shared" si="389"/>
        <v>9.4</v>
      </c>
      <c r="AO555">
        <v>555</v>
      </c>
      <c r="AP555">
        <f t="shared" si="390"/>
        <v>554</v>
      </c>
      <c r="AQ555">
        <f t="shared" si="391"/>
        <v>0.85371959942773845</v>
      </c>
      <c r="AR555">
        <f t="shared" si="392"/>
        <v>116</v>
      </c>
      <c r="AS555">
        <v>555</v>
      </c>
      <c r="AT555">
        <f t="shared" si="393"/>
        <v>554</v>
      </c>
      <c r="AU555">
        <f t="shared" si="394"/>
        <v>0.85371959942773845</v>
      </c>
      <c r="AV555">
        <f t="shared" si="395"/>
        <v>5500</v>
      </c>
      <c r="AW555">
        <v>555</v>
      </c>
      <c r="AX555">
        <f t="shared" si="396"/>
        <v>554</v>
      </c>
      <c r="AY555">
        <f t="shared" si="397"/>
        <v>0.85371959942773845</v>
      </c>
      <c r="AZ555">
        <f t="shared" si="398"/>
        <v>30</v>
      </c>
      <c r="BA555">
        <v>555</v>
      </c>
      <c r="BB555">
        <f t="shared" si="399"/>
        <v>554</v>
      </c>
      <c r="BC555">
        <f t="shared" si="400"/>
        <v>0.85371959942773845</v>
      </c>
      <c r="BD555">
        <f t="shared" si="401"/>
        <v>34</v>
      </c>
      <c r="BE555">
        <v>555</v>
      </c>
      <c r="BF555">
        <f t="shared" si="402"/>
        <v>554</v>
      </c>
      <c r="BG555">
        <f t="shared" si="403"/>
        <v>0.85371959942773845</v>
      </c>
      <c r="BH555">
        <f t="shared" si="404"/>
        <v>16503</v>
      </c>
    </row>
    <row r="556" spans="1:60" x14ac:dyDescent="0.25">
      <c r="A556">
        <v>556</v>
      </c>
      <c r="B556">
        <f t="shared" si="360"/>
        <v>555</v>
      </c>
      <c r="C556">
        <f t="shared" si="361"/>
        <v>0.85300429184547799</v>
      </c>
      <c r="D556">
        <f t="shared" si="362"/>
        <v>0</v>
      </c>
      <c r="E556">
        <v>556</v>
      </c>
      <c r="F556">
        <f t="shared" si="363"/>
        <v>555</v>
      </c>
      <c r="G556">
        <f t="shared" si="364"/>
        <v>0.85300429184547799</v>
      </c>
      <c r="H556">
        <f t="shared" si="365"/>
        <v>94.5</v>
      </c>
      <c r="I556">
        <v>556</v>
      </c>
      <c r="J556">
        <f t="shared" si="366"/>
        <v>555</v>
      </c>
      <c r="K556">
        <f t="shared" si="367"/>
        <v>0.85300429184547799</v>
      </c>
      <c r="L556">
        <f t="shared" si="368"/>
        <v>166.3</v>
      </c>
      <c r="M556">
        <v>556</v>
      </c>
      <c r="N556">
        <f t="shared" si="369"/>
        <v>555</v>
      </c>
      <c r="O556">
        <f t="shared" si="370"/>
        <v>0.85300429184547799</v>
      </c>
      <c r="P556">
        <f t="shared" si="371"/>
        <v>64.099999999999994</v>
      </c>
      <c r="Q556">
        <v>556</v>
      </c>
      <c r="R556">
        <f t="shared" si="372"/>
        <v>555</v>
      </c>
      <c r="S556">
        <f t="shared" si="373"/>
        <v>0.85300429184547799</v>
      </c>
      <c r="T556">
        <f t="shared" si="374"/>
        <v>52</v>
      </c>
      <c r="U556">
        <v>556</v>
      </c>
      <c r="V556">
        <f t="shared" si="375"/>
        <v>555</v>
      </c>
      <c r="W556">
        <f t="shared" si="376"/>
        <v>0.85300429184547799</v>
      </c>
      <c r="X556">
        <f t="shared" si="377"/>
        <v>2145</v>
      </c>
      <c r="Y556">
        <v>556</v>
      </c>
      <c r="Z556">
        <f t="shared" si="378"/>
        <v>555</v>
      </c>
      <c r="AA556">
        <f t="shared" si="379"/>
        <v>0.85300429184547799</v>
      </c>
      <c r="AB556">
        <f t="shared" si="380"/>
        <v>97</v>
      </c>
      <c r="AC556">
        <v>556</v>
      </c>
      <c r="AD556">
        <f t="shared" si="381"/>
        <v>555</v>
      </c>
      <c r="AE556">
        <f t="shared" si="382"/>
        <v>0.85300429184547799</v>
      </c>
      <c r="AF556">
        <f t="shared" si="383"/>
        <v>3.15</v>
      </c>
      <c r="AG556">
        <v>556</v>
      </c>
      <c r="AH556">
        <f t="shared" si="384"/>
        <v>555</v>
      </c>
      <c r="AI556">
        <f t="shared" si="385"/>
        <v>0.85300429184547799</v>
      </c>
      <c r="AJ556">
        <f t="shared" si="386"/>
        <v>3.11</v>
      </c>
      <c r="AK556">
        <v>556</v>
      </c>
      <c r="AL556">
        <f t="shared" si="387"/>
        <v>555</v>
      </c>
      <c r="AM556">
        <f t="shared" si="388"/>
        <v>0.85300429184547799</v>
      </c>
      <c r="AN556">
        <f t="shared" si="389"/>
        <v>8.6</v>
      </c>
      <c r="AO556">
        <v>556</v>
      </c>
      <c r="AP556">
        <f t="shared" si="390"/>
        <v>555</v>
      </c>
      <c r="AQ556">
        <f t="shared" si="391"/>
        <v>0.85300429184547799</v>
      </c>
      <c r="AR556">
        <f t="shared" si="392"/>
        <v>70</v>
      </c>
      <c r="AS556">
        <v>556</v>
      </c>
      <c r="AT556">
        <f t="shared" si="393"/>
        <v>555</v>
      </c>
      <c r="AU556">
        <f t="shared" si="394"/>
        <v>0.85300429184547799</v>
      </c>
      <c r="AV556">
        <f t="shared" si="395"/>
        <v>4800</v>
      </c>
      <c r="AW556">
        <v>556</v>
      </c>
      <c r="AX556">
        <f t="shared" si="396"/>
        <v>555</v>
      </c>
      <c r="AY556">
        <f t="shared" si="397"/>
        <v>0.85300429184547799</v>
      </c>
      <c r="AZ556">
        <f t="shared" si="398"/>
        <v>19</v>
      </c>
      <c r="BA556">
        <v>556</v>
      </c>
      <c r="BB556">
        <f t="shared" si="399"/>
        <v>555</v>
      </c>
      <c r="BC556">
        <f t="shared" si="400"/>
        <v>0.85300429184547799</v>
      </c>
      <c r="BD556">
        <f t="shared" si="401"/>
        <v>25</v>
      </c>
      <c r="BE556">
        <v>556</v>
      </c>
      <c r="BF556">
        <f t="shared" si="402"/>
        <v>555</v>
      </c>
      <c r="BG556">
        <f t="shared" si="403"/>
        <v>0.85300429184547799</v>
      </c>
      <c r="BH556">
        <f t="shared" si="404"/>
        <v>7788</v>
      </c>
    </row>
    <row r="557" spans="1:60" x14ac:dyDescent="0.25">
      <c r="A557">
        <v>557</v>
      </c>
      <c r="B557">
        <f t="shared" si="360"/>
        <v>556</v>
      </c>
      <c r="C557">
        <f t="shared" si="361"/>
        <v>0.85228898426321753</v>
      </c>
      <c r="D557">
        <f t="shared" si="362"/>
        <v>2</v>
      </c>
      <c r="E557">
        <v>557</v>
      </c>
      <c r="F557">
        <f t="shared" si="363"/>
        <v>556</v>
      </c>
      <c r="G557">
        <f t="shared" si="364"/>
        <v>0.85228898426321753</v>
      </c>
      <c r="H557">
        <f t="shared" si="365"/>
        <v>102.4</v>
      </c>
      <c r="I557">
        <v>557</v>
      </c>
      <c r="J557">
        <f t="shared" si="366"/>
        <v>556</v>
      </c>
      <c r="K557">
        <f t="shared" si="367"/>
        <v>0.85228898426321753</v>
      </c>
      <c r="L557">
        <f t="shared" si="368"/>
        <v>183.1</v>
      </c>
      <c r="M557">
        <v>557</v>
      </c>
      <c r="N557">
        <f t="shared" si="369"/>
        <v>556</v>
      </c>
      <c r="O557">
        <f t="shared" si="370"/>
        <v>0.85228898426321753</v>
      </c>
      <c r="P557">
        <f t="shared" si="371"/>
        <v>66.900000000000006</v>
      </c>
      <c r="Q557">
        <v>557</v>
      </c>
      <c r="R557">
        <f t="shared" si="372"/>
        <v>556</v>
      </c>
      <c r="S557">
        <f t="shared" si="373"/>
        <v>0.85228898426321753</v>
      </c>
      <c r="T557">
        <f t="shared" si="374"/>
        <v>55.5</v>
      </c>
      <c r="U557">
        <v>557</v>
      </c>
      <c r="V557">
        <f t="shared" si="375"/>
        <v>556</v>
      </c>
      <c r="W557">
        <f t="shared" si="376"/>
        <v>0.85228898426321753</v>
      </c>
      <c r="X557">
        <f t="shared" si="377"/>
        <v>2935</v>
      </c>
      <c r="Y557">
        <v>557</v>
      </c>
      <c r="Z557">
        <f t="shared" si="378"/>
        <v>556</v>
      </c>
      <c r="AA557">
        <f t="shared" si="379"/>
        <v>0.85228898426321753</v>
      </c>
      <c r="AB557">
        <f t="shared" si="380"/>
        <v>141</v>
      </c>
      <c r="AC557">
        <v>557</v>
      </c>
      <c r="AD557">
        <f t="shared" si="381"/>
        <v>556</v>
      </c>
      <c r="AE557">
        <f t="shared" si="382"/>
        <v>0.85228898426321753</v>
      </c>
      <c r="AF557">
        <f t="shared" si="383"/>
        <v>3.58</v>
      </c>
      <c r="AG557">
        <v>557</v>
      </c>
      <c r="AH557">
        <f t="shared" si="384"/>
        <v>556</v>
      </c>
      <c r="AI557">
        <f t="shared" si="385"/>
        <v>0.85228898426321753</v>
      </c>
      <c r="AJ557">
        <f t="shared" si="386"/>
        <v>3.41</v>
      </c>
      <c r="AK557">
        <v>557</v>
      </c>
      <c r="AL557">
        <f t="shared" si="387"/>
        <v>556</v>
      </c>
      <c r="AM557">
        <f t="shared" si="388"/>
        <v>0.85228898426321753</v>
      </c>
      <c r="AN557">
        <f t="shared" si="389"/>
        <v>9.4</v>
      </c>
      <c r="AO557">
        <v>557</v>
      </c>
      <c r="AP557">
        <f t="shared" si="390"/>
        <v>556</v>
      </c>
      <c r="AQ557">
        <f t="shared" si="391"/>
        <v>0.85228898426321753</v>
      </c>
      <c r="AR557">
        <f t="shared" si="392"/>
        <v>116</v>
      </c>
      <c r="AS557">
        <v>557</v>
      </c>
      <c r="AT557">
        <f t="shared" si="393"/>
        <v>556</v>
      </c>
      <c r="AU557">
        <f t="shared" si="394"/>
        <v>0.85228898426321753</v>
      </c>
      <c r="AV557">
        <f t="shared" si="395"/>
        <v>5500</v>
      </c>
      <c r="AW557">
        <v>557</v>
      </c>
      <c r="AX557">
        <f t="shared" si="396"/>
        <v>556</v>
      </c>
      <c r="AY557">
        <f t="shared" si="397"/>
        <v>0.85228898426321753</v>
      </c>
      <c r="AZ557">
        <f t="shared" si="398"/>
        <v>30</v>
      </c>
      <c r="BA557">
        <v>557</v>
      </c>
      <c r="BB557">
        <f t="shared" si="399"/>
        <v>556</v>
      </c>
      <c r="BC557">
        <f t="shared" si="400"/>
        <v>0.85228898426321753</v>
      </c>
      <c r="BD557">
        <f t="shared" si="401"/>
        <v>34</v>
      </c>
      <c r="BE557">
        <v>557</v>
      </c>
      <c r="BF557">
        <f t="shared" si="402"/>
        <v>556</v>
      </c>
      <c r="BG557">
        <f t="shared" si="403"/>
        <v>0.85228898426321753</v>
      </c>
      <c r="BH557">
        <f t="shared" si="404"/>
        <v>16503</v>
      </c>
    </row>
    <row r="558" spans="1:60" x14ac:dyDescent="0.25">
      <c r="A558">
        <v>558</v>
      </c>
      <c r="B558">
        <f t="shared" si="360"/>
        <v>557</v>
      </c>
      <c r="C558">
        <f t="shared" si="361"/>
        <v>0.85157367668095718</v>
      </c>
      <c r="D558">
        <f t="shared" si="362"/>
        <v>0</v>
      </c>
      <c r="E558">
        <v>558</v>
      </c>
      <c r="F558">
        <f t="shared" si="363"/>
        <v>557</v>
      </c>
      <c r="G558">
        <f t="shared" si="364"/>
        <v>0.85157367668095718</v>
      </c>
      <c r="H558">
        <f t="shared" si="365"/>
        <v>94.5</v>
      </c>
      <c r="I558">
        <v>558</v>
      </c>
      <c r="J558">
        <f t="shared" si="366"/>
        <v>557</v>
      </c>
      <c r="K558">
        <f t="shared" si="367"/>
        <v>0.85157367668095718</v>
      </c>
      <c r="L558">
        <f t="shared" si="368"/>
        <v>166.3</v>
      </c>
      <c r="M558">
        <v>558</v>
      </c>
      <c r="N558">
        <f t="shared" si="369"/>
        <v>557</v>
      </c>
      <c r="O558">
        <f t="shared" si="370"/>
        <v>0.85157367668095718</v>
      </c>
      <c r="P558">
        <f t="shared" si="371"/>
        <v>64.099999999999994</v>
      </c>
      <c r="Q558">
        <v>558</v>
      </c>
      <c r="R558">
        <f t="shared" si="372"/>
        <v>557</v>
      </c>
      <c r="S558">
        <f t="shared" si="373"/>
        <v>0.85157367668095718</v>
      </c>
      <c r="T558">
        <f t="shared" si="374"/>
        <v>52</v>
      </c>
      <c r="U558">
        <v>558</v>
      </c>
      <c r="V558">
        <f t="shared" si="375"/>
        <v>557</v>
      </c>
      <c r="W558">
        <f t="shared" si="376"/>
        <v>0.85157367668095718</v>
      </c>
      <c r="X558">
        <f t="shared" si="377"/>
        <v>2145</v>
      </c>
      <c r="Y558">
        <v>558</v>
      </c>
      <c r="Z558">
        <f t="shared" si="378"/>
        <v>557</v>
      </c>
      <c r="AA558">
        <f t="shared" si="379"/>
        <v>0.85157367668095718</v>
      </c>
      <c r="AB558">
        <f t="shared" si="380"/>
        <v>97</v>
      </c>
      <c r="AC558">
        <v>558</v>
      </c>
      <c r="AD558">
        <f t="shared" si="381"/>
        <v>557</v>
      </c>
      <c r="AE558">
        <f t="shared" si="382"/>
        <v>0.85157367668095718</v>
      </c>
      <c r="AF558">
        <f t="shared" si="383"/>
        <v>3.15</v>
      </c>
      <c r="AG558">
        <v>558</v>
      </c>
      <c r="AH558">
        <f t="shared" si="384"/>
        <v>557</v>
      </c>
      <c r="AI558">
        <f t="shared" si="385"/>
        <v>0.85157367668095718</v>
      </c>
      <c r="AJ558">
        <f t="shared" si="386"/>
        <v>3.11</v>
      </c>
      <c r="AK558">
        <v>558</v>
      </c>
      <c r="AL558">
        <f t="shared" si="387"/>
        <v>557</v>
      </c>
      <c r="AM558">
        <f t="shared" si="388"/>
        <v>0.85157367668095718</v>
      </c>
      <c r="AN558">
        <f t="shared" si="389"/>
        <v>8.6</v>
      </c>
      <c r="AO558">
        <v>558</v>
      </c>
      <c r="AP558">
        <f t="shared" si="390"/>
        <v>557</v>
      </c>
      <c r="AQ558">
        <f t="shared" si="391"/>
        <v>0.85157367668095718</v>
      </c>
      <c r="AR558">
        <f t="shared" si="392"/>
        <v>70</v>
      </c>
      <c r="AS558">
        <v>558</v>
      </c>
      <c r="AT558">
        <f t="shared" si="393"/>
        <v>557</v>
      </c>
      <c r="AU558">
        <f t="shared" si="394"/>
        <v>0.85157367668095718</v>
      </c>
      <c r="AV558">
        <f t="shared" si="395"/>
        <v>4800</v>
      </c>
      <c r="AW558">
        <v>558</v>
      </c>
      <c r="AX558">
        <f t="shared" si="396"/>
        <v>557</v>
      </c>
      <c r="AY558">
        <f t="shared" si="397"/>
        <v>0.85157367668095718</v>
      </c>
      <c r="AZ558">
        <f t="shared" si="398"/>
        <v>19</v>
      </c>
      <c r="BA558">
        <v>558</v>
      </c>
      <c r="BB558">
        <f t="shared" si="399"/>
        <v>557</v>
      </c>
      <c r="BC558">
        <f t="shared" si="400"/>
        <v>0.85157367668095718</v>
      </c>
      <c r="BD558">
        <f t="shared" si="401"/>
        <v>25</v>
      </c>
      <c r="BE558">
        <v>558</v>
      </c>
      <c r="BF558">
        <f t="shared" si="402"/>
        <v>557</v>
      </c>
      <c r="BG558">
        <f t="shared" si="403"/>
        <v>0.85157367668095718</v>
      </c>
      <c r="BH558">
        <f t="shared" si="404"/>
        <v>7788</v>
      </c>
    </row>
    <row r="559" spans="1:60" x14ac:dyDescent="0.25">
      <c r="A559">
        <v>559</v>
      </c>
      <c r="B559">
        <f t="shared" si="360"/>
        <v>558</v>
      </c>
      <c r="C559">
        <f t="shared" si="361"/>
        <v>0.85085836909869683</v>
      </c>
      <c r="D559">
        <f t="shared" si="362"/>
        <v>2</v>
      </c>
      <c r="E559">
        <v>559</v>
      </c>
      <c r="F559">
        <f t="shared" si="363"/>
        <v>558</v>
      </c>
      <c r="G559">
        <f t="shared" si="364"/>
        <v>0.85085836909869683</v>
      </c>
      <c r="H559">
        <f t="shared" si="365"/>
        <v>102.4</v>
      </c>
      <c r="I559">
        <v>559</v>
      </c>
      <c r="J559">
        <f t="shared" si="366"/>
        <v>558</v>
      </c>
      <c r="K559">
        <f t="shared" si="367"/>
        <v>0.85085836909869683</v>
      </c>
      <c r="L559">
        <f t="shared" si="368"/>
        <v>183.1</v>
      </c>
      <c r="M559">
        <v>559</v>
      </c>
      <c r="N559">
        <f t="shared" si="369"/>
        <v>558</v>
      </c>
      <c r="O559">
        <f t="shared" si="370"/>
        <v>0.85085836909869683</v>
      </c>
      <c r="P559">
        <f t="shared" si="371"/>
        <v>66.900000000000006</v>
      </c>
      <c r="Q559">
        <v>559</v>
      </c>
      <c r="R559">
        <f t="shared" si="372"/>
        <v>558</v>
      </c>
      <c r="S559">
        <f t="shared" si="373"/>
        <v>0.85085836909869683</v>
      </c>
      <c r="T559">
        <f t="shared" si="374"/>
        <v>55.5</v>
      </c>
      <c r="U559">
        <v>559</v>
      </c>
      <c r="V559">
        <f t="shared" si="375"/>
        <v>558</v>
      </c>
      <c r="W559">
        <f t="shared" si="376"/>
        <v>0.85085836909869683</v>
      </c>
      <c r="X559">
        <f t="shared" si="377"/>
        <v>2935</v>
      </c>
      <c r="Y559">
        <v>559</v>
      </c>
      <c r="Z559">
        <f t="shared" si="378"/>
        <v>558</v>
      </c>
      <c r="AA559">
        <f t="shared" si="379"/>
        <v>0.85085836909869683</v>
      </c>
      <c r="AB559">
        <f t="shared" si="380"/>
        <v>141</v>
      </c>
      <c r="AC559">
        <v>559</v>
      </c>
      <c r="AD559">
        <f t="shared" si="381"/>
        <v>558</v>
      </c>
      <c r="AE559">
        <f t="shared" si="382"/>
        <v>0.85085836909869683</v>
      </c>
      <c r="AF559">
        <f t="shared" si="383"/>
        <v>3.58</v>
      </c>
      <c r="AG559">
        <v>559</v>
      </c>
      <c r="AH559">
        <f t="shared" si="384"/>
        <v>558</v>
      </c>
      <c r="AI559">
        <f t="shared" si="385"/>
        <v>0.85085836909869683</v>
      </c>
      <c r="AJ559">
        <f t="shared" si="386"/>
        <v>3.41</v>
      </c>
      <c r="AK559">
        <v>559</v>
      </c>
      <c r="AL559">
        <f t="shared" si="387"/>
        <v>558</v>
      </c>
      <c r="AM559">
        <f t="shared" si="388"/>
        <v>0.85085836909869683</v>
      </c>
      <c r="AN559">
        <f t="shared" si="389"/>
        <v>9.4</v>
      </c>
      <c r="AO559">
        <v>559</v>
      </c>
      <c r="AP559">
        <f t="shared" si="390"/>
        <v>558</v>
      </c>
      <c r="AQ559">
        <f t="shared" si="391"/>
        <v>0.85085836909869683</v>
      </c>
      <c r="AR559">
        <f t="shared" si="392"/>
        <v>116</v>
      </c>
      <c r="AS559">
        <v>559</v>
      </c>
      <c r="AT559">
        <f t="shared" si="393"/>
        <v>558</v>
      </c>
      <c r="AU559">
        <f t="shared" si="394"/>
        <v>0.85085836909869683</v>
      </c>
      <c r="AV559">
        <f t="shared" si="395"/>
        <v>5500</v>
      </c>
      <c r="AW559">
        <v>559</v>
      </c>
      <c r="AX559">
        <f t="shared" si="396"/>
        <v>558</v>
      </c>
      <c r="AY559">
        <f t="shared" si="397"/>
        <v>0.85085836909869683</v>
      </c>
      <c r="AZ559">
        <f t="shared" si="398"/>
        <v>30</v>
      </c>
      <c r="BA559">
        <v>559</v>
      </c>
      <c r="BB559">
        <f t="shared" si="399"/>
        <v>558</v>
      </c>
      <c r="BC559">
        <f t="shared" si="400"/>
        <v>0.85085836909869683</v>
      </c>
      <c r="BD559">
        <f t="shared" si="401"/>
        <v>34</v>
      </c>
      <c r="BE559">
        <v>559</v>
      </c>
      <c r="BF559">
        <f t="shared" si="402"/>
        <v>558</v>
      </c>
      <c r="BG559">
        <f t="shared" si="403"/>
        <v>0.85085836909869683</v>
      </c>
      <c r="BH559">
        <f t="shared" si="404"/>
        <v>16503</v>
      </c>
    </row>
    <row r="560" spans="1:60" x14ac:dyDescent="0.25">
      <c r="A560">
        <v>560</v>
      </c>
      <c r="B560">
        <f t="shared" si="360"/>
        <v>559</v>
      </c>
      <c r="C560">
        <f t="shared" si="361"/>
        <v>0.85014306151643637</v>
      </c>
      <c r="D560">
        <f t="shared" si="362"/>
        <v>0</v>
      </c>
      <c r="E560">
        <v>560</v>
      </c>
      <c r="F560">
        <f t="shared" si="363"/>
        <v>559</v>
      </c>
      <c r="G560">
        <f t="shared" si="364"/>
        <v>0.85014306151643637</v>
      </c>
      <c r="H560">
        <f t="shared" si="365"/>
        <v>94.5</v>
      </c>
      <c r="I560">
        <v>560</v>
      </c>
      <c r="J560">
        <f t="shared" si="366"/>
        <v>559</v>
      </c>
      <c r="K560">
        <f t="shared" si="367"/>
        <v>0.85014306151643637</v>
      </c>
      <c r="L560">
        <f t="shared" si="368"/>
        <v>166.3</v>
      </c>
      <c r="M560">
        <v>560</v>
      </c>
      <c r="N560">
        <f t="shared" si="369"/>
        <v>559</v>
      </c>
      <c r="O560">
        <f t="shared" si="370"/>
        <v>0.85014306151643637</v>
      </c>
      <c r="P560">
        <f t="shared" si="371"/>
        <v>64.099999999999994</v>
      </c>
      <c r="Q560">
        <v>560</v>
      </c>
      <c r="R560">
        <f t="shared" si="372"/>
        <v>559</v>
      </c>
      <c r="S560">
        <f t="shared" si="373"/>
        <v>0.85014306151643637</v>
      </c>
      <c r="T560">
        <f t="shared" si="374"/>
        <v>52</v>
      </c>
      <c r="U560">
        <v>560</v>
      </c>
      <c r="V560">
        <f t="shared" si="375"/>
        <v>559</v>
      </c>
      <c r="W560">
        <f t="shared" si="376"/>
        <v>0.85014306151643637</v>
      </c>
      <c r="X560">
        <f t="shared" si="377"/>
        <v>2145</v>
      </c>
      <c r="Y560">
        <v>560</v>
      </c>
      <c r="Z560">
        <f t="shared" si="378"/>
        <v>559</v>
      </c>
      <c r="AA560">
        <f t="shared" si="379"/>
        <v>0.85014306151643637</v>
      </c>
      <c r="AB560">
        <f t="shared" si="380"/>
        <v>97</v>
      </c>
      <c r="AC560">
        <v>560</v>
      </c>
      <c r="AD560">
        <f t="shared" si="381"/>
        <v>559</v>
      </c>
      <c r="AE560">
        <f t="shared" si="382"/>
        <v>0.85014306151643637</v>
      </c>
      <c r="AF560">
        <f t="shared" si="383"/>
        <v>3.15</v>
      </c>
      <c r="AG560">
        <v>560</v>
      </c>
      <c r="AH560">
        <f t="shared" si="384"/>
        <v>559</v>
      </c>
      <c r="AI560">
        <f t="shared" si="385"/>
        <v>0.85014306151643637</v>
      </c>
      <c r="AJ560">
        <f t="shared" si="386"/>
        <v>3.11</v>
      </c>
      <c r="AK560">
        <v>560</v>
      </c>
      <c r="AL560">
        <f t="shared" si="387"/>
        <v>559</v>
      </c>
      <c r="AM560">
        <f t="shared" si="388"/>
        <v>0.85014306151643637</v>
      </c>
      <c r="AN560">
        <f t="shared" si="389"/>
        <v>8.6</v>
      </c>
      <c r="AO560">
        <v>560</v>
      </c>
      <c r="AP560">
        <f t="shared" si="390"/>
        <v>559</v>
      </c>
      <c r="AQ560">
        <f t="shared" si="391"/>
        <v>0.85014306151643637</v>
      </c>
      <c r="AR560">
        <f t="shared" si="392"/>
        <v>70</v>
      </c>
      <c r="AS560">
        <v>560</v>
      </c>
      <c r="AT560">
        <f t="shared" si="393"/>
        <v>559</v>
      </c>
      <c r="AU560">
        <f t="shared" si="394"/>
        <v>0.85014306151643637</v>
      </c>
      <c r="AV560">
        <f t="shared" si="395"/>
        <v>4800</v>
      </c>
      <c r="AW560">
        <v>560</v>
      </c>
      <c r="AX560">
        <f t="shared" si="396"/>
        <v>559</v>
      </c>
      <c r="AY560">
        <f t="shared" si="397"/>
        <v>0.85014306151643637</v>
      </c>
      <c r="AZ560">
        <f t="shared" si="398"/>
        <v>19</v>
      </c>
      <c r="BA560">
        <v>560</v>
      </c>
      <c r="BB560">
        <f t="shared" si="399"/>
        <v>559</v>
      </c>
      <c r="BC560">
        <f t="shared" si="400"/>
        <v>0.85014306151643637</v>
      </c>
      <c r="BD560">
        <f t="shared" si="401"/>
        <v>25</v>
      </c>
      <c r="BE560">
        <v>560</v>
      </c>
      <c r="BF560">
        <f t="shared" si="402"/>
        <v>559</v>
      </c>
      <c r="BG560">
        <f t="shared" si="403"/>
        <v>0.85014306151643637</v>
      </c>
      <c r="BH560">
        <f t="shared" si="404"/>
        <v>7788</v>
      </c>
    </row>
    <row r="561" spans="1:60" x14ac:dyDescent="0.25">
      <c r="A561">
        <v>561</v>
      </c>
      <c r="B561">
        <f t="shared" si="360"/>
        <v>560</v>
      </c>
      <c r="C561">
        <f t="shared" si="361"/>
        <v>0.84942775393417591</v>
      </c>
      <c r="D561">
        <f t="shared" si="362"/>
        <v>2</v>
      </c>
      <c r="E561">
        <v>561</v>
      </c>
      <c r="F561">
        <f t="shared" si="363"/>
        <v>560</v>
      </c>
      <c r="G561">
        <f t="shared" si="364"/>
        <v>0.84942775393417591</v>
      </c>
      <c r="H561">
        <f t="shared" si="365"/>
        <v>102.4</v>
      </c>
      <c r="I561">
        <v>561</v>
      </c>
      <c r="J561">
        <f t="shared" si="366"/>
        <v>560</v>
      </c>
      <c r="K561">
        <f t="shared" si="367"/>
        <v>0.84942775393417591</v>
      </c>
      <c r="L561">
        <f t="shared" si="368"/>
        <v>183.1</v>
      </c>
      <c r="M561">
        <v>561</v>
      </c>
      <c r="N561">
        <f t="shared" si="369"/>
        <v>560</v>
      </c>
      <c r="O561">
        <f t="shared" si="370"/>
        <v>0.84942775393417591</v>
      </c>
      <c r="P561">
        <f t="shared" si="371"/>
        <v>66.900000000000006</v>
      </c>
      <c r="Q561">
        <v>561</v>
      </c>
      <c r="R561">
        <f t="shared" si="372"/>
        <v>560</v>
      </c>
      <c r="S561">
        <f t="shared" si="373"/>
        <v>0.84942775393417591</v>
      </c>
      <c r="T561">
        <f t="shared" si="374"/>
        <v>55.5</v>
      </c>
      <c r="U561">
        <v>561</v>
      </c>
      <c r="V561">
        <f t="shared" si="375"/>
        <v>560</v>
      </c>
      <c r="W561">
        <f t="shared" si="376"/>
        <v>0.84942775393417591</v>
      </c>
      <c r="X561">
        <f t="shared" si="377"/>
        <v>2935</v>
      </c>
      <c r="Y561">
        <v>561</v>
      </c>
      <c r="Z561">
        <f t="shared" si="378"/>
        <v>560</v>
      </c>
      <c r="AA561">
        <f t="shared" si="379"/>
        <v>0.84942775393417591</v>
      </c>
      <c r="AB561">
        <f t="shared" si="380"/>
        <v>141</v>
      </c>
      <c r="AC561">
        <v>561</v>
      </c>
      <c r="AD561">
        <f t="shared" si="381"/>
        <v>560</v>
      </c>
      <c r="AE561">
        <f t="shared" si="382"/>
        <v>0.84942775393417591</v>
      </c>
      <c r="AF561">
        <f t="shared" si="383"/>
        <v>3.58</v>
      </c>
      <c r="AG561">
        <v>561</v>
      </c>
      <c r="AH561">
        <f t="shared" si="384"/>
        <v>560</v>
      </c>
      <c r="AI561">
        <f t="shared" si="385"/>
        <v>0.84942775393417591</v>
      </c>
      <c r="AJ561">
        <f t="shared" si="386"/>
        <v>3.41</v>
      </c>
      <c r="AK561">
        <v>561</v>
      </c>
      <c r="AL561">
        <f t="shared" si="387"/>
        <v>560</v>
      </c>
      <c r="AM561">
        <f t="shared" si="388"/>
        <v>0.84942775393417591</v>
      </c>
      <c r="AN561">
        <f t="shared" si="389"/>
        <v>9.4</v>
      </c>
      <c r="AO561">
        <v>561</v>
      </c>
      <c r="AP561">
        <f t="shared" si="390"/>
        <v>560</v>
      </c>
      <c r="AQ561">
        <f t="shared" si="391"/>
        <v>0.84942775393417591</v>
      </c>
      <c r="AR561">
        <f t="shared" si="392"/>
        <v>116</v>
      </c>
      <c r="AS561">
        <v>561</v>
      </c>
      <c r="AT561">
        <f t="shared" si="393"/>
        <v>560</v>
      </c>
      <c r="AU561">
        <f t="shared" si="394"/>
        <v>0.84942775393417591</v>
      </c>
      <c r="AV561">
        <f t="shared" si="395"/>
        <v>5500</v>
      </c>
      <c r="AW561">
        <v>561</v>
      </c>
      <c r="AX561">
        <f t="shared" si="396"/>
        <v>560</v>
      </c>
      <c r="AY561">
        <f t="shared" si="397"/>
        <v>0.84942775393417591</v>
      </c>
      <c r="AZ561">
        <f t="shared" si="398"/>
        <v>30</v>
      </c>
      <c r="BA561">
        <v>561</v>
      </c>
      <c r="BB561">
        <f t="shared" si="399"/>
        <v>560</v>
      </c>
      <c r="BC561">
        <f t="shared" si="400"/>
        <v>0.84942775393417591</v>
      </c>
      <c r="BD561">
        <f t="shared" si="401"/>
        <v>34</v>
      </c>
      <c r="BE561">
        <v>561</v>
      </c>
      <c r="BF561">
        <f t="shared" si="402"/>
        <v>560</v>
      </c>
      <c r="BG561">
        <f t="shared" si="403"/>
        <v>0.84942775393417591</v>
      </c>
      <c r="BH561">
        <f t="shared" si="404"/>
        <v>16503</v>
      </c>
    </row>
    <row r="562" spans="1:60" x14ac:dyDescent="0.25">
      <c r="A562">
        <v>562</v>
      </c>
      <c r="B562">
        <f t="shared" si="360"/>
        <v>561</v>
      </c>
      <c r="C562">
        <f t="shared" si="361"/>
        <v>0.84871244635191556</v>
      </c>
      <c r="D562">
        <f t="shared" si="362"/>
        <v>0</v>
      </c>
      <c r="E562">
        <v>562</v>
      </c>
      <c r="F562">
        <f t="shared" si="363"/>
        <v>561</v>
      </c>
      <c r="G562">
        <f t="shared" si="364"/>
        <v>0.84871244635191556</v>
      </c>
      <c r="H562">
        <f t="shared" si="365"/>
        <v>94.5</v>
      </c>
      <c r="I562">
        <v>562</v>
      </c>
      <c r="J562">
        <f t="shared" si="366"/>
        <v>561</v>
      </c>
      <c r="K562">
        <f t="shared" si="367"/>
        <v>0.84871244635191556</v>
      </c>
      <c r="L562">
        <f t="shared" si="368"/>
        <v>166.3</v>
      </c>
      <c r="M562">
        <v>562</v>
      </c>
      <c r="N562">
        <f t="shared" si="369"/>
        <v>561</v>
      </c>
      <c r="O562">
        <f t="shared" si="370"/>
        <v>0.84871244635191556</v>
      </c>
      <c r="P562">
        <f t="shared" si="371"/>
        <v>64.099999999999994</v>
      </c>
      <c r="Q562">
        <v>562</v>
      </c>
      <c r="R562">
        <f t="shared" si="372"/>
        <v>561</v>
      </c>
      <c r="S562">
        <f t="shared" si="373"/>
        <v>0.84871244635191556</v>
      </c>
      <c r="T562">
        <f t="shared" si="374"/>
        <v>52</v>
      </c>
      <c r="U562">
        <v>562</v>
      </c>
      <c r="V562">
        <f t="shared" si="375"/>
        <v>561</v>
      </c>
      <c r="W562">
        <f t="shared" si="376"/>
        <v>0.84871244635191556</v>
      </c>
      <c r="X562">
        <f t="shared" si="377"/>
        <v>2145</v>
      </c>
      <c r="Y562">
        <v>562</v>
      </c>
      <c r="Z562">
        <f t="shared" si="378"/>
        <v>561</v>
      </c>
      <c r="AA562">
        <f t="shared" si="379"/>
        <v>0.84871244635191556</v>
      </c>
      <c r="AB562">
        <f t="shared" si="380"/>
        <v>97</v>
      </c>
      <c r="AC562">
        <v>562</v>
      </c>
      <c r="AD562">
        <f t="shared" si="381"/>
        <v>561</v>
      </c>
      <c r="AE562">
        <f t="shared" si="382"/>
        <v>0.84871244635191556</v>
      </c>
      <c r="AF562">
        <f t="shared" si="383"/>
        <v>3.15</v>
      </c>
      <c r="AG562">
        <v>562</v>
      </c>
      <c r="AH562">
        <f t="shared" si="384"/>
        <v>561</v>
      </c>
      <c r="AI562">
        <f t="shared" si="385"/>
        <v>0.84871244635191556</v>
      </c>
      <c r="AJ562">
        <f t="shared" si="386"/>
        <v>3.11</v>
      </c>
      <c r="AK562">
        <v>562</v>
      </c>
      <c r="AL562">
        <f t="shared" si="387"/>
        <v>561</v>
      </c>
      <c r="AM562">
        <f t="shared" si="388"/>
        <v>0.84871244635191556</v>
      </c>
      <c r="AN562">
        <f t="shared" si="389"/>
        <v>8.6</v>
      </c>
      <c r="AO562">
        <v>562</v>
      </c>
      <c r="AP562">
        <f t="shared" si="390"/>
        <v>561</v>
      </c>
      <c r="AQ562">
        <f t="shared" si="391"/>
        <v>0.84871244635191556</v>
      </c>
      <c r="AR562">
        <f t="shared" si="392"/>
        <v>70</v>
      </c>
      <c r="AS562">
        <v>562</v>
      </c>
      <c r="AT562">
        <f t="shared" si="393"/>
        <v>561</v>
      </c>
      <c r="AU562">
        <f t="shared" si="394"/>
        <v>0.84871244635191556</v>
      </c>
      <c r="AV562">
        <f t="shared" si="395"/>
        <v>4800</v>
      </c>
      <c r="AW562">
        <v>562</v>
      </c>
      <c r="AX562">
        <f t="shared" si="396"/>
        <v>561</v>
      </c>
      <c r="AY562">
        <f t="shared" si="397"/>
        <v>0.84871244635191556</v>
      </c>
      <c r="AZ562">
        <f t="shared" si="398"/>
        <v>19</v>
      </c>
      <c r="BA562">
        <v>562</v>
      </c>
      <c r="BB562">
        <f t="shared" si="399"/>
        <v>561</v>
      </c>
      <c r="BC562">
        <f t="shared" si="400"/>
        <v>0.84871244635191556</v>
      </c>
      <c r="BD562">
        <f t="shared" si="401"/>
        <v>25</v>
      </c>
      <c r="BE562">
        <v>562</v>
      </c>
      <c r="BF562">
        <f t="shared" si="402"/>
        <v>561</v>
      </c>
      <c r="BG562">
        <f t="shared" si="403"/>
        <v>0.84871244635191556</v>
      </c>
      <c r="BH562">
        <f t="shared" si="404"/>
        <v>7788</v>
      </c>
    </row>
    <row r="563" spans="1:60" x14ac:dyDescent="0.25">
      <c r="A563">
        <v>563</v>
      </c>
      <c r="B563">
        <f t="shared" si="360"/>
        <v>562</v>
      </c>
      <c r="C563">
        <f t="shared" si="361"/>
        <v>0.84799713876965521</v>
      </c>
      <c r="D563">
        <f t="shared" si="362"/>
        <v>2</v>
      </c>
      <c r="E563">
        <v>563</v>
      </c>
      <c r="F563">
        <f t="shared" si="363"/>
        <v>562</v>
      </c>
      <c r="G563">
        <f t="shared" si="364"/>
        <v>0.84799713876965521</v>
      </c>
      <c r="H563">
        <f t="shared" si="365"/>
        <v>102.4</v>
      </c>
      <c r="I563">
        <v>563</v>
      </c>
      <c r="J563">
        <f t="shared" si="366"/>
        <v>562</v>
      </c>
      <c r="K563">
        <f t="shared" si="367"/>
        <v>0.84799713876965521</v>
      </c>
      <c r="L563">
        <f t="shared" si="368"/>
        <v>183.1</v>
      </c>
      <c r="M563">
        <v>563</v>
      </c>
      <c r="N563">
        <f t="shared" si="369"/>
        <v>562</v>
      </c>
      <c r="O563">
        <f t="shared" si="370"/>
        <v>0.84799713876965521</v>
      </c>
      <c r="P563">
        <f t="shared" si="371"/>
        <v>66.900000000000006</v>
      </c>
      <c r="Q563">
        <v>563</v>
      </c>
      <c r="R563">
        <f t="shared" si="372"/>
        <v>562</v>
      </c>
      <c r="S563">
        <f t="shared" si="373"/>
        <v>0.84799713876965521</v>
      </c>
      <c r="T563">
        <f t="shared" si="374"/>
        <v>55.5</v>
      </c>
      <c r="U563">
        <v>563</v>
      </c>
      <c r="V563">
        <f t="shared" si="375"/>
        <v>562</v>
      </c>
      <c r="W563">
        <f t="shared" si="376"/>
        <v>0.84799713876965521</v>
      </c>
      <c r="X563">
        <f t="shared" si="377"/>
        <v>2935</v>
      </c>
      <c r="Y563">
        <v>563</v>
      </c>
      <c r="Z563">
        <f t="shared" si="378"/>
        <v>562</v>
      </c>
      <c r="AA563">
        <f t="shared" si="379"/>
        <v>0.84799713876965521</v>
      </c>
      <c r="AB563">
        <f t="shared" si="380"/>
        <v>141</v>
      </c>
      <c r="AC563">
        <v>563</v>
      </c>
      <c r="AD563">
        <f t="shared" si="381"/>
        <v>562</v>
      </c>
      <c r="AE563">
        <f t="shared" si="382"/>
        <v>0.84799713876965521</v>
      </c>
      <c r="AF563">
        <f t="shared" si="383"/>
        <v>3.58</v>
      </c>
      <c r="AG563">
        <v>563</v>
      </c>
      <c r="AH563">
        <f t="shared" si="384"/>
        <v>562</v>
      </c>
      <c r="AI563">
        <f t="shared" si="385"/>
        <v>0.84799713876965521</v>
      </c>
      <c r="AJ563">
        <f t="shared" si="386"/>
        <v>3.41</v>
      </c>
      <c r="AK563">
        <v>563</v>
      </c>
      <c r="AL563">
        <f t="shared" si="387"/>
        <v>562</v>
      </c>
      <c r="AM563">
        <f t="shared" si="388"/>
        <v>0.84799713876965521</v>
      </c>
      <c r="AN563">
        <f t="shared" si="389"/>
        <v>9.4</v>
      </c>
      <c r="AO563">
        <v>563</v>
      </c>
      <c r="AP563">
        <f t="shared" si="390"/>
        <v>562</v>
      </c>
      <c r="AQ563">
        <f t="shared" si="391"/>
        <v>0.84799713876965521</v>
      </c>
      <c r="AR563">
        <f t="shared" si="392"/>
        <v>116</v>
      </c>
      <c r="AS563">
        <v>563</v>
      </c>
      <c r="AT563">
        <f t="shared" si="393"/>
        <v>562</v>
      </c>
      <c r="AU563">
        <f t="shared" si="394"/>
        <v>0.84799713876965521</v>
      </c>
      <c r="AV563">
        <f t="shared" si="395"/>
        <v>5500</v>
      </c>
      <c r="AW563">
        <v>563</v>
      </c>
      <c r="AX563">
        <f t="shared" si="396"/>
        <v>562</v>
      </c>
      <c r="AY563">
        <f t="shared" si="397"/>
        <v>0.84799713876965521</v>
      </c>
      <c r="AZ563">
        <f t="shared" si="398"/>
        <v>30</v>
      </c>
      <c r="BA563">
        <v>563</v>
      </c>
      <c r="BB563">
        <f t="shared" si="399"/>
        <v>562</v>
      </c>
      <c r="BC563">
        <f t="shared" si="400"/>
        <v>0.84799713876965521</v>
      </c>
      <c r="BD563">
        <f t="shared" si="401"/>
        <v>34</v>
      </c>
      <c r="BE563">
        <v>563</v>
      </c>
      <c r="BF563">
        <f t="shared" si="402"/>
        <v>562</v>
      </c>
      <c r="BG563">
        <f t="shared" si="403"/>
        <v>0.84799713876965521</v>
      </c>
      <c r="BH563">
        <f t="shared" si="404"/>
        <v>16503</v>
      </c>
    </row>
    <row r="564" spans="1:60" x14ac:dyDescent="0.25">
      <c r="A564">
        <v>564</v>
      </c>
      <c r="B564">
        <f t="shared" si="360"/>
        <v>563</v>
      </c>
      <c r="C564">
        <f t="shared" si="361"/>
        <v>0.84728183118739475</v>
      </c>
      <c r="D564">
        <f t="shared" si="362"/>
        <v>0</v>
      </c>
      <c r="E564">
        <v>564</v>
      </c>
      <c r="F564">
        <f t="shared" si="363"/>
        <v>563</v>
      </c>
      <c r="G564">
        <f t="shared" si="364"/>
        <v>0.84728183118739475</v>
      </c>
      <c r="H564">
        <f t="shared" si="365"/>
        <v>94.5</v>
      </c>
      <c r="I564">
        <v>564</v>
      </c>
      <c r="J564">
        <f t="shared" si="366"/>
        <v>563</v>
      </c>
      <c r="K564">
        <f t="shared" si="367"/>
        <v>0.84728183118739475</v>
      </c>
      <c r="L564">
        <f t="shared" si="368"/>
        <v>166.3</v>
      </c>
      <c r="M564">
        <v>564</v>
      </c>
      <c r="N564">
        <f t="shared" si="369"/>
        <v>563</v>
      </c>
      <c r="O564">
        <f t="shared" si="370"/>
        <v>0.84728183118739475</v>
      </c>
      <c r="P564">
        <f t="shared" si="371"/>
        <v>64.099999999999994</v>
      </c>
      <c r="Q564">
        <v>564</v>
      </c>
      <c r="R564">
        <f t="shared" si="372"/>
        <v>563</v>
      </c>
      <c r="S564">
        <f t="shared" si="373"/>
        <v>0.84728183118739475</v>
      </c>
      <c r="T564">
        <f t="shared" si="374"/>
        <v>52</v>
      </c>
      <c r="U564">
        <v>564</v>
      </c>
      <c r="V564">
        <f t="shared" si="375"/>
        <v>563</v>
      </c>
      <c r="W564">
        <f t="shared" si="376"/>
        <v>0.84728183118739475</v>
      </c>
      <c r="X564">
        <f t="shared" si="377"/>
        <v>2145</v>
      </c>
      <c r="Y564">
        <v>564</v>
      </c>
      <c r="Z564">
        <f t="shared" si="378"/>
        <v>563</v>
      </c>
      <c r="AA564">
        <f t="shared" si="379"/>
        <v>0.84728183118739475</v>
      </c>
      <c r="AB564">
        <f t="shared" si="380"/>
        <v>97</v>
      </c>
      <c r="AC564">
        <v>564</v>
      </c>
      <c r="AD564">
        <f t="shared" si="381"/>
        <v>563</v>
      </c>
      <c r="AE564">
        <f t="shared" si="382"/>
        <v>0.84728183118739475</v>
      </c>
      <c r="AF564">
        <f t="shared" si="383"/>
        <v>3.15</v>
      </c>
      <c r="AG564">
        <v>564</v>
      </c>
      <c r="AH564">
        <f t="shared" si="384"/>
        <v>563</v>
      </c>
      <c r="AI564">
        <f t="shared" si="385"/>
        <v>0.84728183118739475</v>
      </c>
      <c r="AJ564">
        <f t="shared" si="386"/>
        <v>3.11</v>
      </c>
      <c r="AK564">
        <v>564</v>
      </c>
      <c r="AL564">
        <f t="shared" si="387"/>
        <v>563</v>
      </c>
      <c r="AM564">
        <f t="shared" si="388"/>
        <v>0.84728183118739475</v>
      </c>
      <c r="AN564">
        <f t="shared" si="389"/>
        <v>8.6</v>
      </c>
      <c r="AO564">
        <v>564</v>
      </c>
      <c r="AP564">
        <f t="shared" si="390"/>
        <v>563</v>
      </c>
      <c r="AQ564">
        <f t="shared" si="391"/>
        <v>0.84728183118739475</v>
      </c>
      <c r="AR564">
        <f t="shared" si="392"/>
        <v>70</v>
      </c>
      <c r="AS564">
        <v>564</v>
      </c>
      <c r="AT564">
        <f t="shared" si="393"/>
        <v>563</v>
      </c>
      <c r="AU564">
        <f t="shared" si="394"/>
        <v>0.84728183118739475</v>
      </c>
      <c r="AV564">
        <f t="shared" si="395"/>
        <v>4800</v>
      </c>
      <c r="AW564">
        <v>564</v>
      </c>
      <c r="AX564">
        <f t="shared" si="396"/>
        <v>563</v>
      </c>
      <c r="AY564">
        <f t="shared" si="397"/>
        <v>0.84728183118739475</v>
      </c>
      <c r="AZ564">
        <f t="shared" si="398"/>
        <v>19</v>
      </c>
      <c r="BA564">
        <v>564</v>
      </c>
      <c r="BB564">
        <f t="shared" si="399"/>
        <v>563</v>
      </c>
      <c r="BC564">
        <f t="shared" si="400"/>
        <v>0.84728183118739475</v>
      </c>
      <c r="BD564">
        <f t="shared" si="401"/>
        <v>25</v>
      </c>
      <c r="BE564">
        <v>564</v>
      </c>
      <c r="BF564">
        <f t="shared" si="402"/>
        <v>563</v>
      </c>
      <c r="BG564">
        <f t="shared" si="403"/>
        <v>0.84728183118739475</v>
      </c>
      <c r="BH564">
        <f t="shared" si="404"/>
        <v>7788</v>
      </c>
    </row>
    <row r="565" spans="1:60" x14ac:dyDescent="0.25">
      <c r="A565">
        <v>565</v>
      </c>
      <c r="B565">
        <f t="shared" si="360"/>
        <v>564</v>
      </c>
      <c r="C565">
        <f t="shared" si="361"/>
        <v>0.8465665236051344</v>
      </c>
      <c r="D565">
        <f t="shared" si="362"/>
        <v>2</v>
      </c>
      <c r="E565">
        <v>565</v>
      </c>
      <c r="F565">
        <f t="shared" si="363"/>
        <v>564</v>
      </c>
      <c r="G565">
        <f t="shared" si="364"/>
        <v>0.8465665236051344</v>
      </c>
      <c r="H565">
        <f t="shared" si="365"/>
        <v>102.4</v>
      </c>
      <c r="I565">
        <v>565</v>
      </c>
      <c r="J565">
        <f t="shared" si="366"/>
        <v>564</v>
      </c>
      <c r="K565">
        <f t="shared" si="367"/>
        <v>0.8465665236051344</v>
      </c>
      <c r="L565">
        <f t="shared" si="368"/>
        <v>183.1</v>
      </c>
      <c r="M565">
        <v>565</v>
      </c>
      <c r="N565">
        <f t="shared" si="369"/>
        <v>564</v>
      </c>
      <c r="O565">
        <f t="shared" si="370"/>
        <v>0.8465665236051344</v>
      </c>
      <c r="P565">
        <f t="shared" si="371"/>
        <v>66.900000000000006</v>
      </c>
      <c r="Q565">
        <v>565</v>
      </c>
      <c r="R565">
        <f t="shared" si="372"/>
        <v>564</v>
      </c>
      <c r="S565">
        <f t="shared" si="373"/>
        <v>0.8465665236051344</v>
      </c>
      <c r="T565">
        <f t="shared" si="374"/>
        <v>55.5</v>
      </c>
      <c r="U565">
        <v>565</v>
      </c>
      <c r="V565">
        <f t="shared" si="375"/>
        <v>564</v>
      </c>
      <c r="W565">
        <f t="shared" si="376"/>
        <v>0.8465665236051344</v>
      </c>
      <c r="X565">
        <f t="shared" si="377"/>
        <v>2935</v>
      </c>
      <c r="Y565">
        <v>565</v>
      </c>
      <c r="Z565">
        <f t="shared" si="378"/>
        <v>564</v>
      </c>
      <c r="AA565">
        <f t="shared" si="379"/>
        <v>0.8465665236051344</v>
      </c>
      <c r="AB565">
        <f t="shared" si="380"/>
        <v>141</v>
      </c>
      <c r="AC565">
        <v>565</v>
      </c>
      <c r="AD565">
        <f t="shared" si="381"/>
        <v>564</v>
      </c>
      <c r="AE565">
        <f t="shared" si="382"/>
        <v>0.8465665236051344</v>
      </c>
      <c r="AF565">
        <f t="shared" si="383"/>
        <v>3.58</v>
      </c>
      <c r="AG565">
        <v>565</v>
      </c>
      <c r="AH565">
        <f t="shared" si="384"/>
        <v>564</v>
      </c>
      <c r="AI565">
        <f t="shared" si="385"/>
        <v>0.8465665236051344</v>
      </c>
      <c r="AJ565">
        <f t="shared" si="386"/>
        <v>3.41</v>
      </c>
      <c r="AK565">
        <v>565</v>
      </c>
      <c r="AL565">
        <f t="shared" si="387"/>
        <v>564</v>
      </c>
      <c r="AM565">
        <f t="shared" si="388"/>
        <v>0.8465665236051344</v>
      </c>
      <c r="AN565">
        <f t="shared" si="389"/>
        <v>9.4</v>
      </c>
      <c r="AO565">
        <v>565</v>
      </c>
      <c r="AP565">
        <f t="shared" si="390"/>
        <v>564</v>
      </c>
      <c r="AQ565">
        <f t="shared" si="391"/>
        <v>0.8465665236051344</v>
      </c>
      <c r="AR565">
        <f t="shared" si="392"/>
        <v>116</v>
      </c>
      <c r="AS565">
        <v>565</v>
      </c>
      <c r="AT565">
        <f t="shared" si="393"/>
        <v>564</v>
      </c>
      <c r="AU565">
        <f t="shared" si="394"/>
        <v>0.8465665236051344</v>
      </c>
      <c r="AV565">
        <f t="shared" si="395"/>
        <v>5500</v>
      </c>
      <c r="AW565">
        <v>565</v>
      </c>
      <c r="AX565">
        <f t="shared" si="396"/>
        <v>564</v>
      </c>
      <c r="AY565">
        <f t="shared" si="397"/>
        <v>0.8465665236051344</v>
      </c>
      <c r="AZ565">
        <f t="shared" si="398"/>
        <v>30</v>
      </c>
      <c r="BA565">
        <v>565</v>
      </c>
      <c r="BB565">
        <f t="shared" si="399"/>
        <v>564</v>
      </c>
      <c r="BC565">
        <f t="shared" si="400"/>
        <v>0.8465665236051344</v>
      </c>
      <c r="BD565">
        <f t="shared" si="401"/>
        <v>34</v>
      </c>
      <c r="BE565">
        <v>565</v>
      </c>
      <c r="BF565">
        <f t="shared" si="402"/>
        <v>564</v>
      </c>
      <c r="BG565">
        <f t="shared" si="403"/>
        <v>0.8465665236051344</v>
      </c>
      <c r="BH565">
        <f t="shared" si="404"/>
        <v>16503</v>
      </c>
    </row>
    <row r="566" spans="1:60" x14ac:dyDescent="0.25">
      <c r="A566">
        <v>566</v>
      </c>
      <c r="B566">
        <f t="shared" si="360"/>
        <v>565</v>
      </c>
      <c r="C566">
        <f t="shared" si="361"/>
        <v>0.84585121602287394</v>
      </c>
      <c r="D566">
        <f t="shared" si="362"/>
        <v>0</v>
      </c>
      <c r="E566">
        <v>566</v>
      </c>
      <c r="F566">
        <f t="shared" si="363"/>
        <v>565</v>
      </c>
      <c r="G566">
        <f t="shared" si="364"/>
        <v>0.84585121602287394</v>
      </c>
      <c r="H566">
        <f t="shared" si="365"/>
        <v>94.5</v>
      </c>
      <c r="I566">
        <v>566</v>
      </c>
      <c r="J566">
        <f t="shared" si="366"/>
        <v>565</v>
      </c>
      <c r="K566">
        <f t="shared" si="367"/>
        <v>0.84585121602287394</v>
      </c>
      <c r="L566">
        <f t="shared" si="368"/>
        <v>166.3</v>
      </c>
      <c r="M566">
        <v>566</v>
      </c>
      <c r="N566">
        <f t="shared" si="369"/>
        <v>565</v>
      </c>
      <c r="O566">
        <f t="shared" si="370"/>
        <v>0.84585121602287394</v>
      </c>
      <c r="P566">
        <f t="shared" si="371"/>
        <v>64.099999999999994</v>
      </c>
      <c r="Q566">
        <v>566</v>
      </c>
      <c r="R566">
        <f t="shared" si="372"/>
        <v>565</v>
      </c>
      <c r="S566">
        <f t="shared" si="373"/>
        <v>0.84585121602287394</v>
      </c>
      <c r="T566">
        <f t="shared" si="374"/>
        <v>52</v>
      </c>
      <c r="U566">
        <v>566</v>
      </c>
      <c r="V566">
        <f t="shared" si="375"/>
        <v>565</v>
      </c>
      <c r="W566">
        <f t="shared" si="376"/>
        <v>0.84585121602287394</v>
      </c>
      <c r="X566">
        <f t="shared" si="377"/>
        <v>2145</v>
      </c>
      <c r="Y566">
        <v>566</v>
      </c>
      <c r="Z566">
        <f t="shared" si="378"/>
        <v>565</v>
      </c>
      <c r="AA566">
        <f t="shared" si="379"/>
        <v>0.84585121602287394</v>
      </c>
      <c r="AB566">
        <f t="shared" si="380"/>
        <v>97</v>
      </c>
      <c r="AC566">
        <v>566</v>
      </c>
      <c r="AD566">
        <f t="shared" si="381"/>
        <v>565</v>
      </c>
      <c r="AE566">
        <f t="shared" si="382"/>
        <v>0.84585121602287394</v>
      </c>
      <c r="AF566">
        <f t="shared" si="383"/>
        <v>3.15</v>
      </c>
      <c r="AG566">
        <v>566</v>
      </c>
      <c r="AH566">
        <f t="shared" si="384"/>
        <v>565</v>
      </c>
      <c r="AI566">
        <f t="shared" si="385"/>
        <v>0.84585121602287394</v>
      </c>
      <c r="AJ566">
        <f t="shared" si="386"/>
        <v>3.11</v>
      </c>
      <c r="AK566">
        <v>566</v>
      </c>
      <c r="AL566">
        <f t="shared" si="387"/>
        <v>565</v>
      </c>
      <c r="AM566">
        <f t="shared" si="388"/>
        <v>0.84585121602287394</v>
      </c>
      <c r="AN566">
        <f t="shared" si="389"/>
        <v>8.6</v>
      </c>
      <c r="AO566">
        <v>566</v>
      </c>
      <c r="AP566">
        <f t="shared" si="390"/>
        <v>565</v>
      </c>
      <c r="AQ566">
        <f t="shared" si="391"/>
        <v>0.84585121602287394</v>
      </c>
      <c r="AR566">
        <f t="shared" si="392"/>
        <v>70</v>
      </c>
      <c r="AS566">
        <v>566</v>
      </c>
      <c r="AT566">
        <f t="shared" si="393"/>
        <v>565</v>
      </c>
      <c r="AU566">
        <f t="shared" si="394"/>
        <v>0.84585121602287394</v>
      </c>
      <c r="AV566">
        <f t="shared" si="395"/>
        <v>4800</v>
      </c>
      <c r="AW566">
        <v>566</v>
      </c>
      <c r="AX566">
        <f t="shared" si="396"/>
        <v>565</v>
      </c>
      <c r="AY566">
        <f t="shared" si="397"/>
        <v>0.84585121602287394</v>
      </c>
      <c r="AZ566">
        <f t="shared" si="398"/>
        <v>19</v>
      </c>
      <c r="BA566">
        <v>566</v>
      </c>
      <c r="BB566">
        <f t="shared" si="399"/>
        <v>565</v>
      </c>
      <c r="BC566">
        <f t="shared" si="400"/>
        <v>0.84585121602287394</v>
      </c>
      <c r="BD566">
        <f t="shared" si="401"/>
        <v>25</v>
      </c>
      <c r="BE566">
        <v>566</v>
      </c>
      <c r="BF566">
        <f t="shared" si="402"/>
        <v>565</v>
      </c>
      <c r="BG566">
        <f t="shared" si="403"/>
        <v>0.84585121602287394</v>
      </c>
      <c r="BH566">
        <f t="shared" si="404"/>
        <v>7788</v>
      </c>
    </row>
    <row r="567" spans="1:60" x14ac:dyDescent="0.25">
      <c r="A567">
        <v>567</v>
      </c>
      <c r="B567">
        <f t="shared" si="360"/>
        <v>566</v>
      </c>
      <c r="C567">
        <f t="shared" si="361"/>
        <v>0.84513590844061359</v>
      </c>
      <c r="D567">
        <f t="shared" si="362"/>
        <v>2</v>
      </c>
      <c r="E567">
        <v>567</v>
      </c>
      <c r="F567">
        <f t="shared" si="363"/>
        <v>566</v>
      </c>
      <c r="G567">
        <f t="shared" si="364"/>
        <v>0.84513590844061359</v>
      </c>
      <c r="H567">
        <f t="shared" si="365"/>
        <v>102.4</v>
      </c>
      <c r="I567">
        <v>567</v>
      </c>
      <c r="J567">
        <f t="shared" si="366"/>
        <v>566</v>
      </c>
      <c r="K567">
        <f t="shared" si="367"/>
        <v>0.84513590844061359</v>
      </c>
      <c r="L567">
        <f t="shared" si="368"/>
        <v>183.1</v>
      </c>
      <c r="M567">
        <v>567</v>
      </c>
      <c r="N567">
        <f t="shared" si="369"/>
        <v>566</v>
      </c>
      <c r="O567">
        <f t="shared" si="370"/>
        <v>0.84513590844061359</v>
      </c>
      <c r="P567">
        <f t="shared" si="371"/>
        <v>66.900000000000006</v>
      </c>
      <c r="Q567">
        <v>567</v>
      </c>
      <c r="R567">
        <f t="shared" si="372"/>
        <v>566</v>
      </c>
      <c r="S567">
        <f t="shared" si="373"/>
        <v>0.84513590844061359</v>
      </c>
      <c r="T567">
        <f t="shared" si="374"/>
        <v>55.5</v>
      </c>
      <c r="U567">
        <v>567</v>
      </c>
      <c r="V567">
        <f t="shared" si="375"/>
        <v>566</v>
      </c>
      <c r="W567">
        <f t="shared" si="376"/>
        <v>0.84513590844061359</v>
      </c>
      <c r="X567">
        <f t="shared" si="377"/>
        <v>2935</v>
      </c>
      <c r="Y567">
        <v>567</v>
      </c>
      <c r="Z567">
        <f t="shared" si="378"/>
        <v>566</v>
      </c>
      <c r="AA567">
        <f t="shared" si="379"/>
        <v>0.84513590844061359</v>
      </c>
      <c r="AB567">
        <f t="shared" si="380"/>
        <v>141</v>
      </c>
      <c r="AC567">
        <v>567</v>
      </c>
      <c r="AD567">
        <f t="shared" si="381"/>
        <v>566</v>
      </c>
      <c r="AE567">
        <f t="shared" si="382"/>
        <v>0.84513590844061359</v>
      </c>
      <c r="AF567">
        <f t="shared" si="383"/>
        <v>3.58</v>
      </c>
      <c r="AG567">
        <v>567</v>
      </c>
      <c r="AH567">
        <f t="shared" si="384"/>
        <v>566</v>
      </c>
      <c r="AI567">
        <f t="shared" si="385"/>
        <v>0.84513590844061359</v>
      </c>
      <c r="AJ567">
        <f t="shared" si="386"/>
        <v>3.41</v>
      </c>
      <c r="AK567">
        <v>567</v>
      </c>
      <c r="AL567">
        <f t="shared" si="387"/>
        <v>566</v>
      </c>
      <c r="AM567">
        <f t="shared" si="388"/>
        <v>0.84513590844061359</v>
      </c>
      <c r="AN567">
        <f t="shared" si="389"/>
        <v>9.4</v>
      </c>
      <c r="AO567">
        <v>567</v>
      </c>
      <c r="AP567">
        <f t="shared" si="390"/>
        <v>566</v>
      </c>
      <c r="AQ567">
        <f t="shared" si="391"/>
        <v>0.84513590844061359</v>
      </c>
      <c r="AR567">
        <f t="shared" si="392"/>
        <v>116</v>
      </c>
      <c r="AS567">
        <v>567</v>
      </c>
      <c r="AT567">
        <f t="shared" si="393"/>
        <v>566</v>
      </c>
      <c r="AU567">
        <f t="shared" si="394"/>
        <v>0.84513590844061359</v>
      </c>
      <c r="AV567">
        <f t="shared" si="395"/>
        <v>5500</v>
      </c>
      <c r="AW567">
        <v>567</v>
      </c>
      <c r="AX567">
        <f t="shared" si="396"/>
        <v>566</v>
      </c>
      <c r="AY567">
        <f t="shared" si="397"/>
        <v>0.84513590844061359</v>
      </c>
      <c r="AZ567">
        <f t="shared" si="398"/>
        <v>30</v>
      </c>
      <c r="BA567">
        <v>567</v>
      </c>
      <c r="BB567">
        <f t="shared" si="399"/>
        <v>566</v>
      </c>
      <c r="BC567">
        <f t="shared" si="400"/>
        <v>0.84513590844061359</v>
      </c>
      <c r="BD567">
        <f t="shared" si="401"/>
        <v>34</v>
      </c>
      <c r="BE567">
        <v>567</v>
      </c>
      <c r="BF567">
        <f t="shared" si="402"/>
        <v>566</v>
      </c>
      <c r="BG567">
        <f t="shared" si="403"/>
        <v>0.84513590844061359</v>
      </c>
      <c r="BH567">
        <f t="shared" si="404"/>
        <v>16503</v>
      </c>
    </row>
    <row r="568" spans="1:60" x14ac:dyDescent="0.25">
      <c r="A568">
        <v>568</v>
      </c>
      <c r="B568">
        <f t="shared" si="360"/>
        <v>567</v>
      </c>
      <c r="C568">
        <f t="shared" si="361"/>
        <v>0.84442060085835324</v>
      </c>
      <c r="D568">
        <f t="shared" si="362"/>
        <v>0</v>
      </c>
      <c r="E568">
        <v>568</v>
      </c>
      <c r="F568">
        <f t="shared" si="363"/>
        <v>567</v>
      </c>
      <c r="G568">
        <f t="shared" si="364"/>
        <v>0.84442060085835324</v>
      </c>
      <c r="H568">
        <f t="shared" si="365"/>
        <v>94.5</v>
      </c>
      <c r="I568">
        <v>568</v>
      </c>
      <c r="J568">
        <f t="shared" si="366"/>
        <v>567</v>
      </c>
      <c r="K568">
        <f t="shared" si="367"/>
        <v>0.84442060085835324</v>
      </c>
      <c r="L568">
        <f t="shared" si="368"/>
        <v>166.3</v>
      </c>
      <c r="M568">
        <v>568</v>
      </c>
      <c r="N568">
        <f t="shared" si="369"/>
        <v>567</v>
      </c>
      <c r="O568">
        <f t="shared" si="370"/>
        <v>0.84442060085835324</v>
      </c>
      <c r="P568">
        <f t="shared" si="371"/>
        <v>64.099999999999994</v>
      </c>
      <c r="Q568">
        <v>568</v>
      </c>
      <c r="R568">
        <f t="shared" si="372"/>
        <v>567</v>
      </c>
      <c r="S568">
        <f t="shared" si="373"/>
        <v>0.84442060085835324</v>
      </c>
      <c r="T568">
        <f t="shared" si="374"/>
        <v>52</v>
      </c>
      <c r="U568">
        <v>568</v>
      </c>
      <c r="V568">
        <f t="shared" si="375"/>
        <v>567</v>
      </c>
      <c r="W568">
        <f t="shared" si="376"/>
        <v>0.84442060085835324</v>
      </c>
      <c r="X568">
        <f t="shared" si="377"/>
        <v>2145</v>
      </c>
      <c r="Y568">
        <v>568</v>
      </c>
      <c r="Z568">
        <f t="shared" si="378"/>
        <v>567</v>
      </c>
      <c r="AA568">
        <f t="shared" si="379"/>
        <v>0.84442060085835324</v>
      </c>
      <c r="AB568">
        <f t="shared" si="380"/>
        <v>97</v>
      </c>
      <c r="AC568">
        <v>568</v>
      </c>
      <c r="AD568">
        <f t="shared" si="381"/>
        <v>567</v>
      </c>
      <c r="AE568">
        <f t="shared" si="382"/>
        <v>0.84442060085835324</v>
      </c>
      <c r="AF568">
        <f t="shared" si="383"/>
        <v>3.15</v>
      </c>
      <c r="AG568">
        <v>568</v>
      </c>
      <c r="AH568">
        <f t="shared" si="384"/>
        <v>567</v>
      </c>
      <c r="AI568">
        <f t="shared" si="385"/>
        <v>0.84442060085835324</v>
      </c>
      <c r="AJ568">
        <f t="shared" si="386"/>
        <v>3.11</v>
      </c>
      <c r="AK568">
        <v>568</v>
      </c>
      <c r="AL568">
        <f t="shared" si="387"/>
        <v>567</v>
      </c>
      <c r="AM568">
        <f t="shared" si="388"/>
        <v>0.84442060085835324</v>
      </c>
      <c r="AN568">
        <f t="shared" si="389"/>
        <v>8.6</v>
      </c>
      <c r="AO568">
        <v>568</v>
      </c>
      <c r="AP568">
        <f t="shared" si="390"/>
        <v>567</v>
      </c>
      <c r="AQ568">
        <f t="shared" si="391"/>
        <v>0.84442060085835324</v>
      </c>
      <c r="AR568">
        <f t="shared" si="392"/>
        <v>70</v>
      </c>
      <c r="AS568">
        <v>568</v>
      </c>
      <c r="AT568">
        <f t="shared" si="393"/>
        <v>567</v>
      </c>
      <c r="AU568">
        <f t="shared" si="394"/>
        <v>0.84442060085835324</v>
      </c>
      <c r="AV568">
        <f t="shared" si="395"/>
        <v>4800</v>
      </c>
      <c r="AW568">
        <v>568</v>
      </c>
      <c r="AX568">
        <f t="shared" si="396"/>
        <v>567</v>
      </c>
      <c r="AY568">
        <f t="shared" si="397"/>
        <v>0.84442060085835324</v>
      </c>
      <c r="AZ568">
        <f t="shared" si="398"/>
        <v>19</v>
      </c>
      <c r="BA568">
        <v>568</v>
      </c>
      <c r="BB568">
        <f t="shared" si="399"/>
        <v>567</v>
      </c>
      <c r="BC568">
        <f t="shared" si="400"/>
        <v>0.84442060085835324</v>
      </c>
      <c r="BD568">
        <f t="shared" si="401"/>
        <v>25</v>
      </c>
      <c r="BE568">
        <v>568</v>
      </c>
      <c r="BF568">
        <f t="shared" si="402"/>
        <v>567</v>
      </c>
      <c r="BG568">
        <f t="shared" si="403"/>
        <v>0.84442060085835324</v>
      </c>
      <c r="BH568">
        <f t="shared" si="404"/>
        <v>7788</v>
      </c>
    </row>
    <row r="569" spans="1:60" x14ac:dyDescent="0.25">
      <c r="A569">
        <v>569</v>
      </c>
      <c r="B569">
        <f t="shared" si="360"/>
        <v>568</v>
      </c>
      <c r="C569">
        <f t="shared" si="361"/>
        <v>0.84370529327609278</v>
      </c>
      <c r="D569">
        <f t="shared" si="362"/>
        <v>2</v>
      </c>
      <c r="E569">
        <v>569</v>
      </c>
      <c r="F569">
        <f t="shared" si="363"/>
        <v>568</v>
      </c>
      <c r="G569">
        <f t="shared" si="364"/>
        <v>0.84370529327609278</v>
      </c>
      <c r="H569">
        <f t="shared" si="365"/>
        <v>102.4</v>
      </c>
      <c r="I569">
        <v>569</v>
      </c>
      <c r="J569">
        <f t="shared" si="366"/>
        <v>568</v>
      </c>
      <c r="K569">
        <f t="shared" si="367"/>
        <v>0.84370529327609278</v>
      </c>
      <c r="L569">
        <f t="shared" si="368"/>
        <v>183.1</v>
      </c>
      <c r="M569">
        <v>569</v>
      </c>
      <c r="N569">
        <f t="shared" si="369"/>
        <v>568</v>
      </c>
      <c r="O569">
        <f t="shared" si="370"/>
        <v>0.84370529327609278</v>
      </c>
      <c r="P569">
        <f t="shared" si="371"/>
        <v>66.900000000000006</v>
      </c>
      <c r="Q569">
        <v>569</v>
      </c>
      <c r="R569">
        <f t="shared" si="372"/>
        <v>568</v>
      </c>
      <c r="S569">
        <f t="shared" si="373"/>
        <v>0.84370529327609278</v>
      </c>
      <c r="T569">
        <f t="shared" si="374"/>
        <v>55.5</v>
      </c>
      <c r="U569">
        <v>569</v>
      </c>
      <c r="V569">
        <f t="shared" si="375"/>
        <v>568</v>
      </c>
      <c r="W569">
        <f t="shared" si="376"/>
        <v>0.84370529327609278</v>
      </c>
      <c r="X569">
        <f t="shared" si="377"/>
        <v>2935</v>
      </c>
      <c r="Y569">
        <v>569</v>
      </c>
      <c r="Z569">
        <f t="shared" si="378"/>
        <v>568</v>
      </c>
      <c r="AA569">
        <f t="shared" si="379"/>
        <v>0.84370529327609278</v>
      </c>
      <c r="AB569">
        <f t="shared" si="380"/>
        <v>141</v>
      </c>
      <c r="AC569">
        <v>569</v>
      </c>
      <c r="AD569">
        <f t="shared" si="381"/>
        <v>568</v>
      </c>
      <c r="AE569">
        <f t="shared" si="382"/>
        <v>0.84370529327609278</v>
      </c>
      <c r="AF569">
        <f t="shared" si="383"/>
        <v>3.58</v>
      </c>
      <c r="AG569">
        <v>569</v>
      </c>
      <c r="AH569">
        <f t="shared" si="384"/>
        <v>568</v>
      </c>
      <c r="AI569">
        <f t="shared" si="385"/>
        <v>0.84370529327609278</v>
      </c>
      <c r="AJ569">
        <f t="shared" si="386"/>
        <v>3.41</v>
      </c>
      <c r="AK569">
        <v>569</v>
      </c>
      <c r="AL569">
        <f t="shared" si="387"/>
        <v>568</v>
      </c>
      <c r="AM569">
        <f t="shared" si="388"/>
        <v>0.84370529327609278</v>
      </c>
      <c r="AN569">
        <f t="shared" si="389"/>
        <v>9.4</v>
      </c>
      <c r="AO569">
        <v>569</v>
      </c>
      <c r="AP569">
        <f t="shared" si="390"/>
        <v>568</v>
      </c>
      <c r="AQ569">
        <f t="shared" si="391"/>
        <v>0.84370529327609278</v>
      </c>
      <c r="AR569">
        <f t="shared" si="392"/>
        <v>116</v>
      </c>
      <c r="AS569">
        <v>569</v>
      </c>
      <c r="AT569">
        <f t="shared" si="393"/>
        <v>568</v>
      </c>
      <c r="AU569">
        <f t="shared" si="394"/>
        <v>0.84370529327609278</v>
      </c>
      <c r="AV569">
        <f t="shared" si="395"/>
        <v>5500</v>
      </c>
      <c r="AW569">
        <v>569</v>
      </c>
      <c r="AX569">
        <f t="shared" si="396"/>
        <v>568</v>
      </c>
      <c r="AY569">
        <f t="shared" si="397"/>
        <v>0.84370529327609278</v>
      </c>
      <c r="AZ569">
        <f t="shared" si="398"/>
        <v>30</v>
      </c>
      <c r="BA569">
        <v>569</v>
      </c>
      <c r="BB569">
        <f t="shared" si="399"/>
        <v>568</v>
      </c>
      <c r="BC569">
        <f t="shared" si="400"/>
        <v>0.84370529327609278</v>
      </c>
      <c r="BD569">
        <f t="shared" si="401"/>
        <v>34</v>
      </c>
      <c r="BE569">
        <v>569</v>
      </c>
      <c r="BF569">
        <f t="shared" si="402"/>
        <v>568</v>
      </c>
      <c r="BG569">
        <f t="shared" si="403"/>
        <v>0.84370529327609278</v>
      </c>
      <c r="BH569">
        <f t="shared" si="404"/>
        <v>16503</v>
      </c>
    </row>
    <row r="570" spans="1:60" x14ac:dyDescent="0.25">
      <c r="A570">
        <v>570</v>
      </c>
      <c r="B570">
        <f t="shared" si="360"/>
        <v>569</v>
      </c>
      <c r="C570">
        <f t="shared" si="361"/>
        <v>0.84298998569383232</v>
      </c>
      <c r="D570">
        <f t="shared" si="362"/>
        <v>0</v>
      </c>
      <c r="E570">
        <v>570</v>
      </c>
      <c r="F570">
        <f t="shared" si="363"/>
        <v>569</v>
      </c>
      <c r="G570">
        <f t="shared" si="364"/>
        <v>0.84298998569383232</v>
      </c>
      <c r="H570">
        <f t="shared" si="365"/>
        <v>94.5</v>
      </c>
      <c r="I570">
        <v>570</v>
      </c>
      <c r="J570">
        <f t="shared" si="366"/>
        <v>569</v>
      </c>
      <c r="K570">
        <f t="shared" si="367"/>
        <v>0.84298998569383232</v>
      </c>
      <c r="L570">
        <f t="shared" si="368"/>
        <v>166.3</v>
      </c>
      <c r="M570">
        <v>570</v>
      </c>
      <c r="N570">
        <f t="shared" si="369"/>
        <v>569</v>
      </c>
      <c r="O570">
        <f t="shared" si="370"/>
        <v>0.84298998569383232</v>
      </c>
      <c r="P570">
        <f t="shared" si="371"/>
        <v>64.099999999999994</v>
      </c>
      <c r="Q570">
        <v>570</v>
      </c>
      <c r="R570">
        <f t="shared" si="372"/>
        <v>569</v>
      </c>
      <c r="S570">
        <f t="shared" si="373"/>
        <v>0.84298998569383232</v>
      </c>
      <c r="T570">
        <f t="shared" si="374"/>
        <v>52</v>
      </c>
      <c r="U570">
        <v>570</v>
      </c>
      <c r="V570">
        <f t="shared" si="375"/>
        <v>569</v>
      </c>
      <c r="W570">
        <f t="shared" si="376"/>
        <v>0.84298998569383232</v>
      </c>
      <c r="X570">
        <f t="shared" si="377"/>
        <v>2145</v>
      </c>
      <c r="Y570">
        <v>570</v>
      </c>
      <c r="Z570">
        <f t="shared" si="378"/>
        <v>569</v>
      </c>
      <c r="AA570">
        <f t="shared" si="379"/>
        <v>0.84298998569383232</v>
      </c>
      <c r="AB570">
        <f t="shared" si="380"/>
        <v>97</v>
      </c>
      <c r="AC570">
        <v>570</v>
      </c>
      <c r="AD570">
        <f t="shared" si="381"/>
        <v>569</v>
      </c>
      <c r="AE570">
        <f t="shared" si="382"/>
        <v>0.84298998569383232</v>
      </c>
      <c r="AF570">
        <f t="shared" si="383"/>
        <v>3.15</v>
      </c>
      <c r="AG570">
        <v>570</v>
      </c>
      <c r="AH570">
        <f t="shared" si="384"/>
        <v>569</v>
      </c>
      <c r="AI570">
        <f t="shared" si="385"/>
        <v>0.84298998569383232</v>
      </c>
      <c r="AJ570">
        <f t="shared" si="386"/>
        <v>3.11</v>
      </c>
      <c r="AK570">
        <v>570</v>
      </c>
      <c r="AL570">
        <f t="shared" si="387"/>
        <v>569</v>
      </c>
      <c r="AM570">
        <f t="shared" si="388"/>
        <v>0.84298998569383232</v>
      </c>
      <c r="AN570">
        <f t="shared" si="389"/>
        <v>8.6</v>
      </c>
      <c r="AO570">
        <v>570</v>
      </c>
      <c r="AP570">
        <f t="shared" si="390"/>
        <v>569</v>
      </c>
      <c r="AQ570">
        <f t="shared" si="391"/>
        <v>0.84298998569383232</v>
      </c>
      <c r="AR570">
        <f t="shared" si="392"/>
        <v>70</v>
      </c>
      <c r="AS570">
        <v>570</v>
      </c>
      <c r="AT570">
        <f t="shared" si="393"/>
        <v>569</v>
      </c>
      <c r="AU570">
        <f t="shared" si="394"/>
        <v>0.84298998569383232</v>
      </c>
      <c r="AV570">
        <f t="shared" si="395"/>
        <v>4800</v>
      </c>
      <c r="AW570">
        <v>570</v>
      </c>
      <c r="AX570">
        <f t="shared" si="396"/>
        <v>569</v>
      </c>
      <c r="AY570">
        <f t="shared" si="397"/>
        <v>0.84298998569383232</v>
      </c>
      <c r="AZ570">
        <f t="shared" si="398"/>
        <v>19</v>
      </c>
      <c r="BA570">
        <v>570</v>
      </c>
      <c r="BB570">
        <f t="shared" si="399"/>
        <v>569</v>
      </c>
      <c r="BC570">
        <f t="shared" si="400"/>
        <v>0.84298998569383232</v>
      </c>
      <c r="BD570">
        <f t="shared" si="401"/>
        <v>25</v>
      </c>
      <c r="BE570">
        <v>570</v>
      </c>
      <c r="BF570">
        <f t="shared" si="402"/>
        <v>569</v>
      </c>
      <c r="BG570">
        <f t="shared" si="403"/>
        <v>0.84298998569383232</v>
      </c>
      <c r="BH570">
        <f t="shared" si="404"/>
        <v>7788</v>
      </c>
    </row>
    <row r="571" spans="1:60" x14ac:dyDescent="0.25">
      <c r="A571">
        <v>571</v>
      </c>
      <c r="B571">
        <f t="shared" si="360"/>
        <v>570</v>
      </c>
      <c r="C571">
        <f t="shared" si="361"/>
        <v>0.84227467811157197</v>
      </c>
      <c r="D571">
        <f t="shared" si="362"/>
        <v>2</v>
      </c>
      <c r="E571">
        <v>571</v>
      </c>
      <c r="F571">
        <f t="shared" si="363"/>
        <v>570</v>
      </c>
      <c r="G571">
        <f t="shared" si="364"/>
        <v>0.84227467811157197</v>
      </c>
      <c r="H571">
        <f t="shared" si="365"/>
        <v>102.4</v>
      </c>
      <c r="I571">
        <v>571</v>
      </c>
      <c r="J571">
        <f t="shared" si="366"/>
        <v>570</v>
      </c>
      <c r="K571">
        <f t="shared" si="367"/>
        <v>0.84227467811157197</v>
      </c>
      <c r="L571">
        <f t="shared" si="368"/>
        <v>183.1</v>
      </c>
      <c r="M571">
        <v>571</v>
      </c>
      <c r="N571">
        <f t="shared" si="369"/>
        <v>570</v>
      </c>
      <c r="O571">
        <f t="shared" si="370"/>
        <v>0.84227467811157197</v>
      </c>
      <c r="P571">
        <f t="shared" si="371"/>
        <v>66.900000000000006</v>
      </c>
      <c r="Q571">
        <v>571</v>
      </c>
      <c r="R571">
        <f t="shared" si="372"/>
        <v>570</v>
      </c>
      <c r="S571">
        <f t="shared" si="373"/>
        <v>0.84227467811157197</v>
      </c>
      <c r="T571">
        <f t="shared" si="374"/>
        <v>55.5</v>
      </c>
      <c r="U571">
        <v>571</v>
      </c>
      <c r="V571">
        <f t="shared" si="375"/>
        <v>570</v>
      </c>
      <c r="W571">
        <f t="shared" si="376"/>
        <v>0.84227467811157197</v>
      </c>
      <c r="X571">
        <f t="shared" si="377"/>
        <v>2935</v>
      </c>
      <c r="Y571">
        <v>571</v>
      </c>
      <c r="Z571">
        <f t="shared" si="378"/>
        <v>570</v>
      </c>
      <c r="AA571">
        <f t="shared" si="379"/>
        <v>0.84227467811157197</v>
      </c>
      <c r="AB571">
        <f t="shared" si="380"/>
        <v>141</v>
      </c>
      <c r="AC571">
        <v>571</v>
      </c>
      <c r="AD571">
        <f t="shared" si="381"/>
        <v>570</v>
      </c>
      <c r="AE571">
        <f t="shared" si="382"/>
        <v>0.84227467811157197</v>
      </c>
      <c r="AF571">
        <f t="shared" si="383"/>
        <v>3.58</v>
      </c>
      <c r="AG571">
        <v>571</v>
      </c>
      <c r="AH571">
        <f t="shared" si="384"/>
        <v>570</v>
      </c>
      <c r="AI571">
        <f t="shared" si="385"/>
        <v>0.84227467811157197</v>
      </c>
      <c r="AJ571">
        <f t="shared" si="386"/>
        <v>3.41</v>
      </c>
      <c r="AK571">
        <v>571</v>
      </c>
      <c r="AL571">
        <f t="shared" si="387"/>
        <v>570</v>
      </c>
      <c r="AM571">
        <f t="shared" si="388"/>
        <v>0.84227467811157197</v>
      </c>
      <c r="AN571">
        <f t="shared" si="389"/>
        <v>9.4</v>
      </c>
      <c r="AO571">
        <v>571</v>
      </c>
      <c r="AP571">
        <f t="shared" si="390"/>
        <v>570</v>
      </c>
      <c r="AQ571">
        <f t="shared" si="391"/>
        <v>0.84227467811157197</v>
      </c>
      <c r="AR571">
        <f t="shared" si="392"/>
        <v>116</v>
      </c>
      <c r="AS571">
        <v>571</v>
      </c>
      <c r="AT571">
        <f t="shared" si="393"/>
        <v>570</v>
      </c>
      <c r="AU571">
        <f t="shared" si="394"/>
        <v>0.84227467811157197</v>
      </c>
      <c r="AV571">
        <f t="shared" si="395"/>
        <v>5500</v>
      </c>
      <c r="AW571">
        <v>571</v>
      </c>
      <c r="AX571">
        <f t="shared" si="396"/>
        <v>570</v>
      </c>
      <c r="AY571">
        <f t="shared" si="397"/>
        <v>0.84227467811157197</v>
      </c>
      <c r="AZ571">
        <f t="shared" si="398"/>
        <v>30</v>
      </c>
      <c r="BA571">
        <v>571</v>
      </c>
      <c r="BB571">
        <f t="shared" si="399"/>
        <v>570</v>
      </c>
      <c r="BC571">
        <f t="shared" si="400"/>
        <v>0.84227467811157197</v>
      </c>
      <c r="BD571">
        <f t="shared" si="401"/>
        <v>34</v>
      </c>
      <c r="BE571">
        <v>571</v>
      </c>
      <c r="BF571">
        <f t="shared" si="402"/>
        <v>570</v>
      </c>
      <c r="BG571">
        <f t="shared" si="403"/>
        <v>0.84227467811157197</v>
      </c>
      <c r="BH571">
        <f t="shared" si="404"/>
        <v>16503</v>
      </c>
    </row>
    <row r="572" spans="1:60" x14ac:dyDescent="0.25">
      <c r="A572">
        <v>572</v>
      </c>
      <c r="B572">
        <f t="shared" si="360"/>
        <v>571</v>
      </c>
      <c r="C572">
        <f t="shared" si="361"/>
        <v>0.84155937052931162</v>
      </c>
      <c r="D572">
        <f t="shared" si="362"/>
        <v>0</v>
      </c>
      <c r="E572">
        <v>572</v>
      </c>
      <c r="F572">
        <f t="shared" si="363"/>
        <v>571</v>
      </c>
      <c r="G572">
        <f t="shared" si="364"/>
        <v>0.84155937052931162</v>
      </c>
      <c r="H572">
        <f t="shared" si="365"/>
        <v>94.5</v>
      </c>
      <c r="I572">
        <v>572</v>
      </c>
      <c r="J572">
        <f t="shared" si="366"/>
        <v>571</v>
      </c>
      <c r="K572">
        <f t="shared" si="367"/>
        <v>0.84155937052931162</v>
      </c>
      <c r="L572">
        <f t="shared" si="368"/>
        <v>166.3</v>
      </c>
      <c r="M572">
        <v>572</v>
      </c>
      <c r="N572">
        <f t="shared" si="369"/>
        <v>571</v>
      </c>
      <c r="O572">
        <f t="shared" si="370"/>
        <v>0.84155937052931162</v>
      </c>
      <c r="P572">
        <f t="shared" si="371"/>
        <v>64.099999999999994</v>
      </c>
      <c r="Q572">
        <v>572</v>
      </c>
      <c r="R572">
        <f t="shared" si="372"/>
        <v>571</v>
      </c>
      <c r="S572">
        <f t="shared" si="373"/>
        <v>0.84155937052931162</v>
      </c>
      <c r="T572">
        <f t="shared" si="374"/>
        <v>52</v>
      </c>
      <c r="U572">
        <v>572</v>
      </c>
      <c r="V572">
        <f t="shared" si="375"/>
        <v>571</v>
      </c>
      <c r="W572">
        <f t="shared" si="376"/>
        <v>0.84155937052931162</v>
      </c>
      <c r="X572">
        <f t="shared" si="377"/>
        <v>2145</v>
      </c>
      <c r="Y572">
        <v>572</v>
      </c>
      <c r="Z572">
        <f t="shared" si="378"/>
        <v>571</v>
      </c>
      <c r="AA572">
        <f t="shared" si="379"/>
        <v>0.84155937052931162</v>
      </c>
      <c r="AB572">
        <f t="shared" si="380"/>
        <v>97</v>
      </c>
      <c r="AC572">
        <v>572</v>
      </c>
      <c r="AD572">
        <f t="shared" si="381"/>
        <v>571</v>
      </c>
      <c r="AE572">
        <f t="shared" si="382"/>
        <v>0.84155937052931162</v>
      </c>
      <c r="AF572">
        <f t="shared" si="383"/>
        <v>3.15</v>
      </c>
      <c r="AG572">
        <v>572</v>
      </c>
      <c r="AH572">
        <f t="shared" si="384"/>
        <v>571</v>
      </c>
      <c r="AI572">
        <f t="shared" si="385"/>
        <v>0.84155937052931162</v>
      </c>
      <c r="AJ572">
        <f t="shared" si="386"/>
        <v>3.11</v>
      </c>
      <c r="AK572">
        <v>572</v>
      </c>
      <c r="AL572">
        <f t="shared" si="387"/>
        <v>571</v>
      </c>
      <c r="AM572">
        <f t="shared" si="388"/>
        <v>0.84155937052931162</v>
      </c>
      <c r="AN572">
        <f t="shared" si="389"/>
        <v>8.6</v>
      </c>
      <c r="AO572">
        <v>572</v>
      </c>
      <c r="AP572">
        <f t="shared" si="390"/>
        <v>571</v>
      </c>
      <c r="AQ572">
        <f t="shared" si="391"/>
        <v>0.84155937052931162</v>
      </c>
      <c r="AR572">
        <f t="shared" si="392"/>
        <v>70</v>
      </c>
      <c r="AS572">
        <v>572</v>
      </c>
      <c r="AT572">
        <f t="shared" si="393"/>
        <v>571</v>
      </c>
      <c r="AU572">
        <f t="shared" si="394"/>
        <v>0.84155937052931162</v>
      </c>
      <c r="AV572">
        <f t="shared" si="395"/>
        <v>4800</v>
      </c>
      <c r="AW572">
        <v>572</v>
      </c>
      <c r="AX572">
        <f t="shared" si="396"/>
        <v>571</v>
      </c>
      <c r="AY572">
        <f t="shared" si="397"/>
        <v>0.84155937052931162</v>
      </c>
      <c r="AZ572">
        <f t="shared" si="398"/>
        <v>19</v>
      </c>
      <c r="BA572">
        <v>572</v>
      </c>
      <c r="BB572">
        <f t="shared" si="399"/>
        <v>571</v>
      </c>
      <c r="BC572">
        <f t="shared" si="400"/>
        <v>0.84155937052931162</v>
      </c>
      <c r="BD572">
        <f t="shared" si="401"/>
        <v>25</v>
      </c>
      <c r="BE572">
        <v>572</v>
      </c>
      <c r="BF572">
        <f t="shared" si="402"/>
        <v>571</v>
      </c>
      <c r="BG572">
        <f t="shared" si="403"/>
        <v>0.84155937052931162</v>
      </c>
      <c r="BH572">
        <f t="shared" si="404"/>
        <v>7788</v>
      </c>
    </row>
    <row r="573" spans="1:60" x14ac:dyDescent="0.25">
      <c r="A573">
        <v>573</v>
      </c>
      <c r="B573">
        <f t="shared" si="360"/>
        <v>572</v>
      </c>
      <c r="C573">
        <f t="shared" si="361"/>
        <v>0.84084406294705116</v>
      </c>
      <c r="D573">
        <f t="shared" si="362"/>
        <v>2</v>
      </c>
      <c r="E573">
        <v>573</v>
      </c>
      <c r="F573">
        <f t="shared" si="363"/>
        <v>572</v>
      </c>
      <c r="G573">
        <f t="shared" si="364"/>
        <v>0.84084406294705116</v>
      </c>
      <c r="H573">
        <f t="shared" si="365"/>
        <v>102.4</v>
      </c>
      <c r="I573">
        <v>573</v>
      </c>
      <c r="J573">
        <f t="shared" si="366"/>
        <v>572</v>
      </c>
      <c r="K573">
        <f t="shared" si="367"/>
        <v>0.84084406294705116</v>
      </c>
      <c r="L573">
        <f t="shared" si="368"/>
        <v>183.1</v>
      </c>
      <c r="M573">
        <v>573</v>
      </c>
      <c r="N573">
        <f t="shared" si="369"/>
        <v>572</v>
      </c>
      <c r="O573">
        <f t="shared" si="370"/>
        <v>0.84084406294705116</v>
      </c>
      <c r="P573">
        <f t="shared" si="371"/>
        <v>66.900000000000006</v>
      </c>
      <c r="Q573">
        <v>573</v>
      </c>
      <c r="R573">
        <f t="shared" si="372"/>
        <v>572</v>
      </c>
      <c r="S573">
        <f t="shared" si="373"/>
        <v>0.84084406294705116</v>
      </c>
      <c r="T573">
        <f t="shared" si="374"/>
        <v>55.5</v>
      </c>
      <c r="U573">
        <v>573</v>
      </c>
      <c r="V573">
        <f t="shared" si="375"/>
        <v>572</v>
      </c>
      <c r="W573">
        <f t="shared" si="376"/>
        <v>0.84084406294705116</v>
      </c>
      <c r="X573">
        <f t="shared" si="377"/>
        <v>2935</v>
      </c>
      <c r="Y573">
        <v>573</v>
      </c>
      <c r="Z573">
        <f t="shared" si="378"/>
        <v>572</v>
      </c>
      <c r="AA573">
        <f t="shared" si="379"/>
        <v>0.84084406294705116</v>
      </c>
      <c r="AB573">
        <f t="shared" si="380"/>
        <v>141</v>
      </c>
      <c r="AC573">
        <v>573</v>
      </c>
      <c r="AD573">
        <f t="shared" si="381"/>
        <v>572</v>
      </c>
      <c r="AE573">
        <f t="shared" si="382"/>
        <v>0.84084406294705116</v>
      </c>
      <c r="AF573">
        <f t="shared" si="383"/>
        <v>3.58</v>
      </c>
      <c r="AG573">
        <v>573</v>
      </c>
      <c r="AH573">
        <f t="shared" si="384"/>
        <v>572</v>
      </c>
      <c r="AI573">
        <f t="shared" si="385"/>
        <v>0.84084406294705116</v>
      </c>
      <c r="AJ573">
        <f t="shared" si="386"/>
        <v>3.41</v>
      </c>
      <c r="AK573">
        <v>573</v>
      </c>
      <c r="AL573">
        <f t="shared" si="387"/>
        <v>572</v>
      </c>
      <c r="AM573">
        <f t="shared" si="388"/>
        <v>0.84084406294705116</v>
      </c>
      <c r="AN573">
        <f t="shared" si="389"/>
        <v>9.4</v>
      </c>
      <c r="AO573">
        <v>573</v>
      </c>
      <c r="AP573">
        <f t="shared" si="390"/>
        <v>572</v>
      </c>
      <c r="AQ573">
        <f t="shared" si="391"/>
        <v>0.84084406294705116</v>
      </c>
      <c r="AR573">
        <f t="shared" si="392"/>
        <v>116</v>
      </c>
      <c r="AS573">
        <v>573</v>
      </c>
      <c r="AT573">
        <f t="shared" si="393"/>
        <v>572</v>
      </c>
      <c r="AU573">
        <f t="shared" si="394"/>
        <v>0.84084406294705116</v>
      </c>
      <c r="AV573">
        <f t="shared" si="395"/>
        <v>5500</v>
      </c>
      <c r="AW573">
        <v>573</v>
      </c>
      <c r="AX573">
        <f t="shared" si="396"/>
        <v>572</v>
      </c>
      <c r="AY573">
        <f t="shared" si="397"/>
        <v>0.84084406294705116</v>
      </c>
      <c r="AZ573">
        <f t="shared" si="398"/>
        <v>30</v>
      </c>
      <c r="BA573">
        <v>573</v>
      </c>
      <c r="BB573">
        <f t="shared" si="399"/>
        <v>572</v>
      </c>
      <c r="BC573">
        <f t="shared" si="400"/>
        <v>0.84084406294705116</v>
      </c>
      <c r="BD573">
        <f t="shared" si="401"/>
        <v>34</v>
      </c>
      <c r="BE573">
        <v>573</v>
      </c>
      <c r="BF573">
        <f t="shared" si="402"/>
        <v>572</v>
      </c>
      <c r="BG573">
        <f t="shared" si="403"/>
        <v>0.84084406294705116</v>
      </c>
      <c r="BH573">
        <f t="shared" si="404"/>
        <v>16503</v>
      </c>
    </row>
    <row r="574" spans="1:60" x14ac:dyDescent="0.25">
      <c r="A574">
        <v>574</v>
      </c>
      <c r="B574">
        <f t="shared" si="360"/>
        <v>573</v>
      </c>
      <c r="C574">
        <f t="shared" si="361"/>
        <v>0.8401287553647907</v>
      </c>
      <c r="D574">
        <f t="shared" si="362"/>
        <v>0</v>
      </c>
      <c r="E574">
        <v>574</v>
      </c>
      <c r="F574">
        <f t="shared" si="363"/>
        <v>573</v>
      </c>
      <c r="G574">
        <f t="shared" si="364"/>
        <v>0.8401287553647907</v>
      </c>
      <c r="H574">
        <f t="shared" si="365"/>
        <v>94.5</v>
      </c>
      <c r="I574">
        <v>574</v>
      </c>
      <c r="J574">
        <f t="shared" si="366"/>
        <v>573</v>
      </c>
      <c r="K574">
        <f t="shared" si="367"/>
        <v>0.8401287553647907</v>
      </c>
      <c r="L574">
        <f t="shared" si="368"/>
        <v>166.3</v>
      </c>
      <c r="M574">
        <v>574</v>
      </c>
      <c r="N574">
        <f t="shared" si="369"/>
        <v>573</v>
      </c>
      <c r="O574">
        <f t="shared" si="370"/>
        <v>0.8401287553647907</v>
      </c>
      <c r="P574">
        <f t="shared" si="371"/>
        <v>64.099999999999994</v>
      </c>
      <c r="Q574">
        <v>574</v>
      </c>
      <c r="R574">
        <f t="shared" si="372"/>
        <v>573</v>
      </c>
      <c r="S574">
        <f t="shared" si="373"/>
        <v>0.8401287553647907</v>
      </c>
      <c r="T574">
        <f t="shared" si="374"/>
        <v>52</v>
      </c>
      <c r="U574">
        <v>574</v>
      </c>
      <c r="V574">
        <f t="shared" si="375"/>
        <v>573</v>
      </c>
      <c r="W574">
        <f t="shared" si="376"/>
        <v>0.8401287553647907</v>
      </c>
      <c r="X574">
        <f t="shared" si="377"/>
        <v>2145</v>
      </c>
      <c r="Y574">
        <v>574</v>
      </c>
      <c r="Z574">
        <f t="shared" si="378"/>
        <v>573</v>
      </c>
      <c r="AA574">
        <f t="shared" si="379"/>
        <v>0.8401287553647907</v>
      </c>
      <c r="AB574">
        <f t="shared" si="380"/>
        <v>97</v>
      </c>
      <c r="AC574">
        <v>574</v>
      </c>
      <c r="AD574">
        <f t="shared" si="381"/>
        <v>573</v>
      </c>
      <c r="AE574">
        <f t="shared" si="382"/>
        <v>0.8401287553647907</v>
      </c>
      <c r="AF574">
        <f t="shared" si="383"/>
        <v>3.15</v>
      </c>
      <c r="AG574">
        <v>574</v>
      </c>
      <c r="AH574">
        <f t="shared" si="384"/>
        <v>573</v>
      </c>
      <c r="AI574">
        <f t="shared" si="385"/>
        <v>0.8401287553647907</v>
      </c>
      <c r="AJ574">
        <f t="shared" si="386"/>
        <v>3.11</v>
      </c>
      <c r="AK574">
        <v>574</v>
      </c>
      <c r="AL574">
        <f t="shared" si="387"/>
        <v>573</v>
      </c>
      <c r="AM574">
        <f t="shared" si="388"/>
        <v>0.8401287553647907</v>
      </c>
      <c r="AN574">
        <f t="shared" si="389"/>
        <v>8.6</v>
      </c>
      <c r="AO574">
        <v>574</v>
      </c>
      <c r="AP574">
        <f t="shared" si="390"/>
        <v>573</v>
      </c>
      <c r="AQ574">
        <f t="shared" si="391"/>
        <v>0.8401287553647907</v>
      </c>
      <c r="AR574">
        <f t="shared" si="392"/>
        <v>70</v>
      </c>
      <c r="AS574">
        <v>574</v>
      </c>
      <c r="AT574">
        <f t="shared" si="393"/>
        <v>573</v>
      </c>
      <c r="AU574">
        <f t="shared" si="394"/>
        <v>0.8401287553647907</v>
      </c>
      <c r="AV574">
        <f t="shared" si="395"/>
        <v>4800</v>
      </c>
      <c r="AW574">
        <v>574</v>
      </c>
      <c r="AX574">
        <f t="shared" si="396"/>
        <v>573</v>
      </c>
      <c r="AY574">
        <f t="shared" si="397"/>
        <v>0.8401287553647907</v>
      </c>
      <c r="AZ574">
        <f t="shared" si="398"/>
        <v>19</v>
      </c>
      <c r="BA574">
        <v>574</v>
      </c>
      <c r="BB574">
        <f t="shared" si="399"/>
        <v>573</v>
      </c>
      <c r="BC574">
        <f t="shared" si="400"/>
        <v>0.8401287553647907</v>
      </c>
      <c r="BD574">
        <f t="shared" si="401"/>
        <v>25</v>
      </c>
      <c r="BE574">
        <v>574</v>
      </c>
      <c r="BF574">
        <f t="shared" si="402"/>
        <v>573</v>
      </c>
      <c r="BG574">
        <f t="shared" si="403"/>
        <v>0.8401287553647907</v>
      </c>
      <c r="BH574">
        <f t="shared" si="404"/>
        <v>7788</v>
      </c>
    </row>
    <row r="575" spans="1:60" x14ac:dyDescent="0.25">
      <c r="A575">
        <v>575</v>
      </c>
      <c r="B575">
        <f t="shared" si="360"/>
        <v>574</v>
      </c>
      <c r="C575">
        <f t="shared" si="361"/>
        <v>0.83941344778253035</v>
      </c>
      <c r="D575">
        <f t="shared" si="362"/>
        <v>2</v>
      </c>
      <c r="E575">
        <v>575</v>
      </c>
      <c r="F575">
        <f t="shared" si="363"/>
        <v>574</v>
      </c>
      <c r="G575">
        <f t="shared" si="364"/>
        <v>0.83941344778253035</v>
      </c>
      <c r="H575">
        <f t="shared" si="365"/>
        <v>102.4</v>
      </c>
      <c r="I575">
        <v>575</v>
      </c>
      <c r="J575">
        <f t="shared" si="366"/>
        <v>574</v>
      </c>
      <c r="K575">
        <f t="shared" si="367"/>
        <v>0.83941344778253035</v>
      </c>
      <c r="L575">
        <f t="shared" si="368"/>
        <v>183.1</v>
      </c>
      <c r="M575">
        <v>575</v>
      </c>
      <c r="N575">
        <f t="shared" si="369"/>
        <v>574</v>
      </c>
      <c r="O575">
        <f t="shared" si="370"/>
        <v>0.83941344778253035</v>
      </c>
      <c r="P575">
        <f t="shared" si="371"/>
        <v>66.900000000000006</v>
      </c>
      <c r="Q575">
        <v>575</v>
      </c>
      <c r="R575">
        <f t="shared" si="372"/>
        <v>574</v>
      </c>
      <c r="S575">
        <f t="shared" si="373"/>
        <v>0.83941344778253035</v>
      </c>
      <c r="T575">
        <f t="shared" si="374"/>
        <v>55.5</v>
      </c>
      <c r="U575">
        <v>575</v>
      </c>
      <c r="V575">
        <f t="shared" si="375"/>
        <v>574</v>
      </c>
      <c r="W575">
        <f t="shared" si="376"/>
        <v>0.83941344778253035</v>
      </c>
      <c r="X575">
        <f t="shared" si="377"/>
        <v>2935</v>
      </c>
      <c r="Y575">
        <v>575</v>
      </c>
      <c r="Z575">
        <f t="shared" si="378"/>
        <v>574</v>
      </c>
      <c r="AA575">
        <f t="shared" si="379"/>
        <v>0.83941344778253035</v>
      </c>
      <c r="AB575">
        <f t="shared" si="380"/>
        <v>141</v>
      </c>
      <c r="AC575">
        <v>575</v>
      </c>
      <c r="AD575">
        <f t="shared" si="381"/>
        <v>574</v>
      </c>
      <c r="AE575">
        <f t="shared" si="382"/>
        <v>0.83941344778253035</v>
      </c>
      <c r="AF575">
        <f t="shared" si="383"/>
        <v>3.58</v>
      </c>
      <c r="AG575">
        <v>575</v>
      </c>
      <c r="AH575">
        <f t="shared" si="384"/>
        <v>574</v>
      </c>
      <c r="AI575">
        <f t="shared" si="385"/>
        <v>0.83941344778253035</v>
      </c>
      <c r="AJ575">
        <f t="shared" si="386"/>
        <v>3.41</v>
      </c>
      <c r="AK575">
        <v>575</v>
      </c>
      <c r="AL575">
        <f t="shared" si="387"/>
        <v>574</v>
      </c>
      <c r="AM575">
        <f t="shared" si="388"/>
        <v>0.83941344778253035</v>
      </c>
      <c r="AN575">
        <f t="shared" si="389"/>
        <v>9.4</v>
      </c>
      <c r="AO575">
        <v>575</v>
      </c>
      <c r="AP575">
        <f t="shared" si="390"/>
        <v>574</v>
      </c>
      <c r="AQ575">
        <f t="shared" si="391"/>
        <v>0.83941344778253035</v>
      </c>
      <c r="AR575">
        <f t="shared" si="392"/>
        <v>116</v>
      </c>
      <c r="AS575">
        <v>575</v>
      </c>
      <c r="AT575">
        <f t="shared" si="393"/>
        <v>574</v>
      </c>
      <c r="AU575">
        <f t="shared" si="394"/>
        <v>0.83941344778253035</v>
      </c>
      <c r="AV575">
        <f t="shared" si="395"/>
        <v>5500</v>
      </c>
      <c r="AW575">
        <v>575</v>
      </c>
      <c r="AX575">
        <f t="shared" si="396"/>
        <v>574</v>
      </c>
      <c r="AY575">
        <f t="shared" si="397"/>
        <v>0.83941344778253035</v>
      </c>
      <c r="AZ575">
        <f t="shared" si="398"/>
        <v>30</v>
      </c>
      <c r="BA575">
        <v>575</v>
      </c>
      <c r="BB575">
        <f t="shared" si="399"/>
        <v>574</v>
      </c>
      <c r="BC575">
        <f t="shared" si="400"/>
        <v>0.83941344778253035</v>
      </c>
      <c r="BD575">
        <f t="shared" si="401"/>
        <v>34</v>
      </c>
      <c r="BE575">
        <v>575</v>
      </c>
      <c r="BF575">
        <f t="shared" si="402"/>
        <v>574</v>
      </c>
      <c r="BG575">
        <f t="shared" si="403"/>
        <v>0.83941344778253035</v>
      </c>
      <c r="BH575">
        <f t="shared" si="404"/>
        <v>16503</v>
      </c>
    </row>
    <row r="576" spans="1:60" x14ac:dyDescent="0.25">
      <c r="A576">
        <v>576</v>
      </c>
      <c r="B576">
        <f t="shared" si="360"/>
        <v>575</v>
      </c>
      <c r="C576">
        <f t="shared" si="361"/>
        <v>0.83869814020027</v>
      </c>
      <c r="D576">
        <f t="shared" si="362"/>
        <v>0</v>
      </c>
      <c r="E576">
        <v>576</v>
      </c>
      <c r="F576">
        <f t="shared" si="363"/>
        <v>575</v>
      </c>
      <c r="G576">
        <f t="shared" si="364"/>
        <v>0.83869814020027</v>
      </c>
      <c r="H576">
        <f t="shared" si="365"/>
        <v>94.5</v>
      </c>
      <c r="I576">
        <v>576</v>
      </c>
      <c r="J576">
        <f t="shared" si="366"/>
        <v>575</v>
      </c>
      <c r="K576">
        <f t="shared" si="367"/>
        <v>0.83869814020027</v>
      </c>
      <c r="L576">
        <f t="shared" si="368"/>
        <v>166.3</v>
      </c>
      <c r="M576">
        <v>576</v>
      </c>
      <c r="N576">
        <f t="shared" si="369"/>
        <v>575</v>
      </c>
      <c r="O576">
        <f t="shared" si="370"/>
        <v>0.83869814020027</v>
      </c>
      <c r="P576">
        <f t="shared" si="371"/>
        <v>64.099999999999994</v>
      </c>
      <c r="Q576">
        <v>576</v>
      </c>
      <c r="R576">
        <f t="shared" si="372"/>
        <v>575</v>
      </c>
      <c r="S576">
        <f t="shared" si="373"/>
        <v>0.83869814020027</v>
      </c>
      <c r="T576">
        <f t="shared" si="374"/>
        <v>52</v>
      </c>
      <c r="U576">
        <v>576</v>
      </c>
      <c r="V576">
        <f t="shared" si="375"/>
        <v>575</v>
      </c>
      <c r="W576">
        <f t="shared" si="376"/>
        <v>0.83869814020027</v>
      </c>
      <c r="X576">
        <f t="shared" si="377"/>
        <v>2145</v>
      </c>
      <c r="Y576">
        <v>576</v>
      </c>
      <c r="Z576">
        <f t="shared" si="378"/>
        <v>575</v>
      </c>
      <c r="AA576">
        <f t="shared" si="379"/>
        <v>0.83869814020027</v>
      </c>
      <c r="AB576">
        <f t="shared" si="380"/>
        <v>97</v>
      </c>
      <c r="AC576">
        <v>576</v>
      </c>
      <c r="AD576">
        <f t="shared" si="381"/>
        <v>575</v>
      </c>
      <c r="AE576">
        <f t="shared" si="382"/>
        <v>0.83869814020027</v>
      </c>
      <c r="AF576">
        <f t="shared" si="383"/>
        <v>3.15</v>
      </c>
      <c r="AG576">
        <v>576</v>
      </c>
      <c r="AH576">
        <f t="shared" si="384"/>
        <v>575</v>
      </c>
      <c r="AI576">
        <f t="shared" si="385"/>
        <v>0.83869814020027</v>
      </c>
      <c r="AJ576">
        <f t="shared" si="386"/>
        <v>3.11</v>
      </c>
      <c r="AK576">
        <v>576</v>
      </c>
      <c r="AL576">
        <f t="shared" si="387"/>
        <v>575</v>
      </c>
      <c r="AM576">
        <f t="shared" si="388"/>
        <v>0.83869814020027</v>
      </c>
      <c r="AN576">
        <f t="shared" si="389"/>
        <v>8.6</v>
      </c>
      <c r="AO576">
        <v>576</v>
      </c>
      <c r="AP576">
        <f t="shared" si="390"/>
        <v>575</v>
      </c>
      <c r="AQ576">
        <f t="shared" si="391"/>
        <v>0.83869814020027</v>
      </c>
      <c r="AR576">
        <f t="shared" si="392"/>
        <v>70</v>
      </c>
      <c r="AS576">
        <v>576</v>
      </c>
      <c r="AT576">
        <f t="shared" si="393"/>
        <v>575</v>
      </c>
      <c r="AU576">
        <f t="shared" si="394"/>
        <v>0.83869814020027</v>
      </c>
      <c r="AV576">
        <f t="shared" si="395"/>
        <v>4800</v>
      </c>
      <c r="AW576">
        <v>576</v>
      </c>
      <c r="AX576">
        <f t="shared" si="396"/>
        <v>575</v>
      </c>
      <c r="AY576">
        <f t="shared" si="397"/>
        <v>0.83869814020027</v>
      </c>
      <c r="AZ576">
        <f t="shared" si="398"/>
        <v>19</v>
      </c>
      <c r="BA576">
        <v>576</v>
      </c>
      <c r="BB576">
        <f t="shared" si="399"/>
        <v>575</v>
      </c>
      <c r="BC576">
        <f t="shared" si="400"/>
        <v>0.83869814020027</v>
      </c>
      <c r="BD576">
        <f t="shared" si="401"/>
        <v>25</v>
      </c>
      <c r="BE576">
        <v>576</v>
      </c>
      <c r="BF576">
        <f t="shared" si="402"/>
        <v>575</v>
      </c>
      <c r="BG576">
        <f t="shared" si="403"/>
        <v>0.83869814020027</v>
      </c>
      <c r="BH576">
        <f t="shared" si="404"/>
        <v>7788</v>
      </c>
    </row>
    <row r="577" spans="1:60" x14ac:dyDescent="0.25">
      <c r="A577">
        <v>577</v>
      </c>
      <c r="B577">
        <f t="shared" ref="B577:B640" si="405">(A577-1)</f>
        <v>576</v>
      </c>
      <c r="C577">
        <f t="shared" ref="C577:C640" si="406">1.25+B577*-0.0007153075822604</f>
        <v>0.83798283261800965</v>
      </c>
      <c r="D577">
        <f t="shared" ref="D577:D640" si="407">IF(B577/2-INT(B577/2)&lt;0.1,2,0)</f>
        <v>2</v>
      </c>
      <c r="E577">
        <v>577</v>
      </c>
      <c r="F577">
        <f t="shared" ref="F577:F640" si="408">(E577-1)</f>
        <v>576</v>
      </c>
      <c r="G577">
        <f t="shared" ref="G577:G640" si="409">1.25+F577*-0.0007153075822604</f>
        <v>0.83798283261800965</v>
      </c>
      <c r="H577">
        <f t="shared" ref="H577:H640" si="410">IF(F577/2-INT(F577/2)&lt;0.1,102.4,94.5)</f>
        <v>102.4</v>
      </c>
      <c r="I577">
        <v>577</v>
      </c>
      <c r="J577">
        <f t="shared" ref="J577:J640" si="411">(I577-1)</f>
        <v>576</v>
      </c>
      <c r="K577">
        <f t="shared" ref="K577:K640" si="412">1.25+J577*-0.0007153075822604</f>
        <v>0.83798283261800965</v>
      </c>
      <c r="L577">
        <f t="shared" ref="L577:L640" si="413">IF(J577/2-INT(J577/2)&lt;0.1,183.1,166.3)</f>
        <v>183.1</v>
      </c>
      <c r="M577">
        <v>577</v>
      </c>
      <c r="N577">
        <f t="shared" ref="N577:N640" si="414">(M577-1)</f>
        <v>576</v>
      </c>
      <c r="O577">
        <f t="shared" ref="O577:O640" si="415">1.25+N577*-0.0007153075822604</f>
        <v>0.83798283261800965</v>
      </c>
      <c r="P577">
        <f t="shared" ref="P577:P640" si="416">IF(N577/2-INT(N577/2)&lt;0.1,66.9,64.1)</f>
        <v>66.900000000000006</v>
      </c>
      <c r="Q577">
        <v>577</v>
      </c>
      <c r="R577">
        <f t="shared" ref="R577:R640" si="417">(Q577-1)</f>
        <v>576</v>
      </c>
      <c r="S577">
        <f t="shared" ref="S577:S640" si="418">1.25+R577*-0.0007153075822604</f>
        <v>0.83798283261800965</v>
      </c>
      <c r="T577">
        <f t="shared" ref="T577:T640" si="419">IF(R577/2-INT(R577/2)&lt;0.1,55.5,52)</f>
        <v>55.5</v>
      </c>
      <c r="U577">
        <v>577</v>
      </c>
      <c r="V577">
        <f t="shared" ref="V577:V640" si="420">(U577-1)</f>
        <v>576</v>
      </c>
      <c r="W577">
        <f t="shared" ref="W577:W640" si="421">1.25+V577*-0.0007153075822604</f>
        <v>0.83798283261800965</v>
      </c>
      <c r="X577">
        <f t="shared" ref="X577:X640" si="422">IF(V577/2-INT(V577/2)&lt;0.1,2935,2145)</f>
        <v>2935</v>
      </c>
      <c r="Y577">
        <v>577</v>
      </c>
      <c r="Z577">
        <f t="shared" ref="Z577:Z640" si="423">(Y577-1)</f>
        <v>576</v>
      </c>
      <c r="AA577">
        <f t="shared" ref="AA577:AA640" si="424">1.25+Z577*-0.0007153075822604</f>
        <v>0.83798283261800965</v>
      </c>
      <c r="AB577">
        <f t="shared" ref="AB577:AB640" si="425">IF(Z577/2-INT(Z577/2)&lt;0.1,141,97)</f>
        <v>141</v>
      </c>
      <c r="AC577">
        <v>577</v>
      </c>
      <c r="AD577">
        <f t="shared" ref="AD577:AD640" si="426">(AC577-1)</f>
        <v>576</v>
      </c>
      <c r="AE577">
        <f t="shared" ref="AE577:AE640" si="427">1.25+AD577*-0.0007153075822604</f>
        <v>0.83798283261800965</v>
      </c>
      <c r="AF577">
        <f t="shared" ref="AF577:AF640" si="428">IF(AD577/2-INT(AD577/2)&lt;0.1,3.58,3.15)</f>
        <v>3.58</v>
      </c>
      <c r="AG577">
        <v>577</v>
      </c>
      <c r="AH577">
        <f t="shared" ref="AH577:AH640" si="429">(AG577-1)</f>
        <v>576</v>
      </c>
      <c r="AI577">
        <f t="shared" ref="AI577:AI640" si="430">1.25+AH577*-0.0007153075822604</f>
        <v>0.83798283261800965</v>
      </c>
      <c r="AJ577">
        <f t="shared" ref="AJ577:AJ640" si="431">IF(AH577/2-INT(AH577/2)&lt;0.1,3.41,3.11)</f>
        <v>3.41</v>
      </c>
      <c r="AK577">
        <v>577</v>
      </c>
      <c r="AL577">
        <f t="shared" ref="AL577:AL640" si="432">(AK577-1)</f>
        <v>576</v>
      </c>
      <c r="AM577">
        <f t="shared" ref="AM577:AM640" si="433">1.25+AL577*-0.0007153075822604</f>
        <v>0.83798283261800965</v>
      </c>
      <c r="AN577">
        <f t="shared" ref="AN577:AN640" si="434">IF(AL577/2-INT(AL577/2)&lt;0.1,9.4,8.6)</f>
        <v>9.4</v>
      </c>
      <c r="AO577">
        <v>577</v>
      </c>
      <c r="AP577">
        <f t="shared" ref="AP577:AP640" si="435">(AO577-1)</f>
        <v>576</v>
      </c>
      <c r="AQ577">
        <f t="shared" ref="AQ577:AQ640" si="436">1.25+AP577*-0.0007153075822604</f>
        <v>0.83798283261800965</v>
      </c>
      <c r="AR577">
        <f t="shared" ref="AR577:AR640" si="437">IF(AP577/2-INT(AP577/2)&lt;0.1,116,70)</f>
        <v>116</v>
      </c>
      <c r="AS577">
        <v>577</v>
      </c>
      <c r="AT577">
        <f t="shared" ref="AT577:AT640" si="438">(AS577-1)</f>
        <v>576</v>
      </c>
      <c r="AU577">
        <f t="shared" ref="AU577:AU640" si="439">1.25+AT577*-0.0007153075822604</f>
        <v>0.83798283261800965</v>
      </c>
      <c r="AV577">
        <f t="shared" ref="AV577:AV640" si="440">IF(AT577/2-INT(AT577/2)&lt;0.1,5500,4800)</f>
        <v>5500</v>
      </c>
      <c r="AW577">
        <v>577</v>
      </c>
      <c r="AX577">
        <f t="shared" ref="AX577:AX640" si="441">(AW577-1)</f>
        <v>576</v>
      </c>
      <c r="AY577">
        <f t="shared" ref="AY577:AY640" si="442">1.25+AX577*-0.0007153075822604</f>
        <v>0.83798283261800965</v>
      </c>
      <c r="AZ577">
        <f t="shared" ref="AZ577:AZ640" si="443">IF(AX577/2-INT(AX577/2)&lt;0.1,30,19)</f>
        <v>30</v>
      </c>
      <c r="BA577">
        <v>577</v>
      </c>
      <c r="BB577">
        <f t="shared" ref="BB577:BB640" si="444">(BA577-1)</f>
        <v>576</v>
      </c>
      <c r="BC577">
        <f t="shared" ref="BC577:BC640" si="445">1.25+BB577*-0.0007153075822604</f>
        <v>0.83798283261800965</v>
      </c>
      <c r="BD577">
        <f t="shared" ref="BD577:BD640" si="446">IF(BB577/2-INT(BB577/2)&lt;0.1,34,25)</f>
        <v>34</v>
      </c>
      <c r="BE577">
        <v>577</v>
      </c>
      <c r="BF577">
        <f t="shared" ref="BF577:BF640" si="447">(BE577-1)</f>
        <v>576</v>
      </c>
      <c r="BG577">
        <f t="shared" ref="BG577:BG640" si="448">1.25+BF577*-0.0007153075822604</f>
        <v>0.83798283261800965</v>
      </c>
      <c r="BH577">
        <f t="shared" ref="BH577:BH640" si="449">IF(BF577/2-INT(BF577/2)&lt;0.1,16503,7788)</f>
        <v>16503</v>
      </c>
    </row>
    <row r="578" spans="1:60" x14ac:dyDescent="0.25">
      <c r="A578">
        <v>578</v>
      </c>
      <c r="B578">
        <f t="shared" si="405"/>
        <v>577</v>
      </c>
      <c r="C578">
        <f t="shared" si="406"/>
        <v>0.83726752503574919</v>
      </c>
      <c r="D578">
        <f t="shared" si="407"/>
        <v>0</v>
      </c>
      <c r="E578">
        <v>578</v>
      </c>
      <c r="F578">
        <f t="shared" si="408"/>
        <v>577</v>
      </c>
      <c r="G578">
        <f t="shared" si="409"/>
        <v>0.83726752503574919</v>
      </c>
      <c r="H578">
        <f t="shared" si="410"/>
        <v>94.5</v>
      </c>
      <c r="I578">
        <v>578</v>
      </c>
      <c r="J578">
        <f t="shared" si="411"/>
        <v>577</v>
      </c>
      <c r="K578">
        <f t="shared" si="412"/>
        <v>0.83726752503574919</v>
      </c>
      <c r="L578">
        <f t="shared" si="413"/>
        <v>166.3</v>
      </c>
      <c r="M578">
        <v>578</v>
      </c>
      <c r="N578">
        <f t="shared" si="414"/>
        <v>577</v>
      </c>
      <c r="O578">
        <f t="shared" si="415"/>
        <v>0.83726752503574919</v>
      </c>
      <c r="P578">
        <f t="shared" si="416"/>
        <v>64.099999999999994</v>
      </c>
      <c r="Q578">
        <v>578</v>
      </c>
      <c r="R578">
        <f t="shared" si="417"/>
        <v>577</v>
      </c>
      <c r="S578">
        <f t="shared" si="418"/>
        <v>0.83726752503574919</v>
      </c>
      <c r="T578">
        <f t="shared" si="419"/>
        <v>52</v>
      </c>
      <c r="U578">
        <v>578</v>
      </c>
      <c r="V578">
        <f t="shared" si="420"/>
        <v>577</v>
      </c>
      <c r="W578">
        <f t="shared" si="421"/>
        <v>0.83726752503574919</v>
      </c>
      <c r="X578">
        <f t="shared" si="422"/>
        <v>2145</v>
      </c>
      <c r="Y578">
        <v>578</v>
      </c>
      <c r="Z578">
        <f t="shared" si="423"/>
        <v>577</v>
      </c>
      <c r="AA578">
        <f t="shared" si="424"/>
        <v>0.83726752503574919</v>
      </c>
      <c r="AB578">
        <f t="shared" si="425"/>
        <v>97</v>
      </c>
      <c r="AC578">
        <v>578</v>
      </c>
      <c r="AD578">
        <f t="shared" si="426"/>
        <v>577</v>
      </c>
      <c r="AE578">
        <f t="shared" si="427"/>
        <v>0.83726752503574919</v>
      </c>
      <c r="AF578">
        <f t="shared" si="428"/>
        <v>3.15</v>
      </c>
      <c r="AG578">
        <v>578</v>
      </c>
      <c r="AH578">
        <f t="shared" si="429"/>
        <v>577</v>
      </c>
      <c r="AI578">
        <f t="shared" si="430"/>
        <v>0.83726752503574919</v>
      </c>
      <c r="AJ578">
        <f t="shared" si="431"/>
        <v>3.11</v>
      </c>
      <c r="AK578">
        <v>578</v>
      </c>
      <c r="AL578">
        <f t="shared" si="432"/>
        <v>577</v>
      </c>
      <c r="AM578">
        <f t="shared" si="433"/>
        <v>0.83726752503574919</v>
      </c>
      <c r="AN578">
        <f t="shared" si="434"/>
        <v>8.6</v>
      </c>
      <c r="AO578">
        <v>578</v>
      </c>
      <c r="AP578">
        <f t="shared" si="435"/>
        <v>577</v>
      </c>
      <c r="AQ578">
        <f t="shared" si="436"/>
        <v>0.83726752503574919</v>
      </c>
      <c r="AR578">
        <f t="shared" si="437"/>
        <v>70</v>
      </c>
      <c r="AS578">
        <v>578</v>
      </c>
      <c r="AT578">
        <f t="shared" si="438"/>
        <v>577</v>
      </c>
      <c r="AU578">
        <f t="shared" si="439"/>
        <v>0.83726752503574919</v>
      </c>
      <c r="AV578">
        <f t="shared" si="440"/>
        <v>4800</v>
      </c>
      <c r="AW578">
        <v>578</v>
      </c>
      <c r="AX578">
        <f t="shared" si="441"/>
        <v>577</v>
      </c>
      <c r="AY578">
        <f t="shared" si="442"/>
        <v>0.83726752503574919</v>
      </c>
      <c r="AZ578">
        <f t="shared" si="443"/>
        <v>19</v>
      </c>
      <c r="BA578">
        <v>578</v>
      </c>
      <c r="BB578">
        <f t="shared" si="444"/>
        <v>577</v>
      </c>
      <c r="BC578">
        <f t="shared" si="445"/>
        <v>0.83726752503574919</v>
      </c>
      <c r="BD578">
        <f t="shared" si="446"/>
        <v>25</v>
      </c>
      <c r="BE578">
        <v>578</v>
      </c>
      <c r="BF578">
        <f t="shared" si="447"/>
        <v>577</v>
      </c>
      <c r="BG578">
        <f t="shared" si="448"/>
        <v>0.83726752503574919</v>
      </c>
      <c r="BH578">
        <f t="shared" si="449"/>
        <v>7788</v>
      </c>
    </row>
    <row r="579" spans="1:60" x14ac:dyDescent="0.25">
      <c r="A579">
        <v>579</v>
      </c>
      <c r="B579">
        <f t="shared" si="405"/>
        <v>578</v>
      </c>
      <c r="C579">
        <f t="shared" si="406"/>
        <v>0.83655221745348873</v>
      </c>
      <c r="D579">
        <f t="shared" si="407"/>
        <v>2</v>
      </c>
      <c r="E579">
        <v>579</v>
      </c>
      <c r="F579">
        <f t="shared" si="408"/>
        <v>578</v>
      </c>
      <c r="G579">
        <f t="shared" si="409"/>
        <v>0.83655221745348873</v>
      </c>
      <c r="H579">
        <f t="shared" si="410"/>
        <v>102.4</v>
      </c>
      <c r="I579">
        <v>579</v>
      </c>
      <c r="J579">
        <f t="shared" si="411"/>
        <v>578</v>
      </c>
      <c r="K579">
        <f t="shared" si="412"/>
        <v>0.83655221745348873</v>
      </c>
      <c r="L579">
        <f t="shared" si="413"/>
        <v>183.1</v>
      </c>
      <c r="M579">
        <v>579</v>
      </c>
      <c r="N579">
        <f t="shared" si="414"/>
        <v>578</v>
      </c>
      <c r="O579">
        <f t="shared" si="415"/>
        <v>0.83655221745348873</v>
      </c>
      <c r="P579">
        <f t="shared" si="416"/>
        <v>66.900000000000006</v>
      </c>
      <c r="Q579">
        <v>579</v>
      </c>
      <c r="R579">
        <f t="shared" si="417"/>
        <v>578</v>
      </c>
      <c r="S579">
        <f t="shared" si="418"/>
        <v>0.83655221745348873</v>
      </c>
      <c r="T579">
        <f t="shared" si="419"/>
        <v>55.5</v>
      </c>
      <c r="U579">
        <v>579</v>
      </c>
      <c r="V579">
        <f t="shared" si="420"/>
        <v>578</v>
      </c>
      <c r="W579">
        <f t="shared" si="421"/>
        <v>0.83655221745348873</v>
      </c>
      <c r="X579">
        <f t="shared" si="422"/>
        <v>2935</v>
      </c>
      <c r="Y579">
        <v>579</v>
      </c>
      <c r="Z579">
        <f t="shared" si="423"/>
        <v>578</v>
      </c>
      <c r="AA579">
        <f t="shared" si="424"/>
        <v>0.83655221745348873</v>
      </c>
      <c r="AB579">
        <f t="shared" si="425"/>
        <v>141</v>
      </c>
      <c r="AC579">
        <v>579</v>
      </c>
      <c r="AD579">
        <f t="shared" si="426"/>
        <v>578</v>
      </c>
      <c r="AE579">
        <f t="shared" si="427"/>
        <v>0.83655221745348873</v>
      </c>
      <c r="AF579">
        <f t="shared" si="428"/>
        <v>3.58</v>
      </c>
      <c r="AG579">
        <v>579</v>
      </c>
      <c r="AH579">
        <f t="shared" si="429"/>
        <v>578</v>
      </c>
      <c r="AI579">
        <f t="shared" si="430"/>
        <v>0.83655221745348873</v>
      </c>
      <c r="AJ579">
        <f t="shared" si="431"/>
        <v>3.41</v>
      </c>
      <c r="AK579">
        <v>579</v>
      </c>
      <c r="AL579">
        <f t="shared" si="432"/>
        <v>578</v>
      </c>
      <c r="AM579">
        <f t="shared" si="433"/>
        <v>0.83655221745348873</v>
      </c>
      <c r="AN579">
        <f t="shared" si="434"/>
        <v>9.4</v>
      </c>
      <c r="AO579">
        <v>579</v>
      </c>
      <c r="AP579">
        <f t="shared" si="435"/>
        <v>578</v>
      </c>
      <c r="AQ579">
        <f t="shared" si="436"/>
        <v>0.83655221745348873</v>
      </c>
      <c r="AR579">
        <f t="shared" si="437"/>
        <v>116</v>
      </c>
      <c r="AS579">
        <v>579</v>
      </c>
      <c r="AT579">
        <f t="shared" si="438"/>
        <v>578</v>
      </c>
      <c r="AU579">
        <f t="shared" si="439"/>
        <v>0.83655221745348873</v>
      </c>
      <c r="AV579">
        <f t="shared" si="440"/>
        <v>5500</v>
      </c>
      <c r="AW579">
        <v>579</v>
      </c>
      <c r="AX579">
        <f t="shared" si="441"/>
        <v>578</v>
      </c>
      <c r="AY579">
        <f t="shared" si="442"/>
        <v>0.83655221745348873</v>
      </c>
      <c r="AZ579">
        <f t="shared" si="443"/>
        <v>30</v>
      </c>
      <c r="BA579">
        <v>579</v>
      </c>
      <c r="BB579">
        <f t="shared" si="444"/>
        <v>578</v>
      </c>
      <c r="BC579">
        <f t="shared" si="445"/>
        <v>0.83655221745348873</v>
      </c>
      <c r="BD579">
        <f t="shared" si="446"/>
        <v>34</v>
      </c>
      <c r="BE579">
        <v>579</v>
      </c>
      <c r="BF579">
        <f t="shared" si="447"/>
        <v>578</v>
      </c>
      <c r="BG579">
        <f t="shared" si="448"/>
        <v>0.83655221745348873</v>
      </c>
      <c r="BH579">
        <f t="shared" si="449"/>
        <v>16503</v>
      </c>
    </row>
    <row r="580" spans="1:60" x14ac:dyDescent="0.25">
      <c r="A580">
        <v>580</v>
      </c>
      <c r="B580">
        <f t="shared" si="405"/>
        <v>579</v>
      </c>
      <c r="C580">
        <f t="shared" si="406"/>
        <v>0.83583690987122838</v>
      </c>
      <c r="D580">
        <f t="shared" si="407"/>
        <v>0</v>
      </c>
      <c r="E580">
        <v>580</v>
      </c>
      <c r="F580">
        <f t="shared" si="408"/>
        <v>579</v>
      </c>
      <c r="G580">
        <f t="shared" si="409"/>
        <v>0.83583690987122838</v>
      </c>
      <c r="H580">
        <f t="shared" si="410"/>
        <v>94.5</v>
      </c>
      <c r="I580">
        <v>580</v>
      </c>
      <c r="J580">
        <f t="shared" si="411"/>
        <v>579</v>
      </c>
      <c r="K580">
        <f t="shared" si="412"/>
        <v>0.83583690987122838</v>
      </c>
      <c r="L580">
        <f t="shared" si="413"/>
        <v>166.3</v>
      </c>
      <c r="M580">
        <v>580</v>
      </c>
      <c r="N580">
        <f t="shared" si="414"/>
        <v>579</v>
      </c>
      <c r="O580">
        <f t="shared" si="415"/>
        <v>0.83583690987122838</v>
      </c>
      <c r="P580">
        <f t="shared" si="416"/>
        <v>64.099999999999994</v>
      </c>
      <c r="Q580">
        <v>580</v>
      </c>
      <c r="R580">
        <f t="shared" si="417"/>
        <v>579</v>
      </c>
      <c r="S580">
        <f t="shared" si="418"/>
        <v>0.83583690987122838</v>
      </c>
      <c r="T580">
        <f t="shared" si="419"/>
        <v>52</v>
      </c>
      <c r="U580">
        <v>580</v>
      </c>
      <c r="V580">
        <f t="shared" si="420"/>
        <v>579</v>
      </c>
      <c r="W580">
        <f t="shared" si="421"/>
        <v>0.83583690987122838</v>
      </c>
      <c r="X580">
        <f t="shared" si="422"/>
        <v>2145</v>
      </c>
      <c r="Y580">
        <v>580</v>
      </c>
      <c r="Z580">
        <f t="shared" si="423"/>
        <v>579</v>
      </c>
      <c r="AA580">
        <f t="shared" si="424"/>
        <v>0.83583690987122838</v>
      </c>
      <c r="AB580">
        <f t="shared" si="425"/>
        <v>97</v>
      </c>
      <c r="AC580">
        <v>580</v>
      </c>
      <c r="AD580">
        <f t="shared" si="426"/>
        <v>579</v>
      </c>
      <c r="AE580">
        <f t="shared" si="427"/>
        <v>0.83583690987122838</v>
      </c>
      <c r="AF580">
        <f t="shared" si="428"/>
        <v>3.15</v>
      </c>
      <c r="AG580">
        <v>580</v>
      </c>
      <c r="AH580">
        <f t="shared" si="429"/>
        <v>579</v>
      </c>
      <c r="AI580">
        <f t="shared" si="430"/>
        <v>0.83583690987122838</v>
      </c>
      <c r="AJ580">
        <f t="shared" si="431"/>
        <v>3.11</v>
      </c>
      <c r="AK580">
        <v>580</v>
      </c>
      <c r="AL580">
        <f t="shared" si="432"/>
        <v>579</v>
      </c>
      <c r="AM580">
        <f t="shared" si="433"/>
        <v>0.83583690987122838</v>
      </c>
      <c r="AN580">
        <f t="shared" si="434"/>
        <v>8.6</v>
      </c>
      <c r="AO580">
        <v>580</v>
      </c>
      <c r="AP580">
        <f t="shared" si="435"/>
        <v>579</v>
      </c>
      <c r="AQ580">
        <f t="shared" si="436"/>
        <v>0.83583690987122838</v>
      </c>
      <c r="AR580">
        <f t="shared" si="437"/>
        <v>70</v>
      </c>
      <c r="AS580">
        <v>580</v>
      </c>
      <c r="AT580">
        <f t="shared" si="438"/>
        <v>579</v>
      </c>
      <c r="AU580">
        <f t="shared" si="439"/>
        <v>0.83583690987122838</v>
      </c>
      <c r="AV580">
        <f t="shared" si="440"/>
        <v>4800</v>
      </c>
      <c r="AW580">
        <v>580</v>
      </c>
      <c r="AX580">
        <f t="shared" si="441"/>
        <v>579</v>
      </c>
      <c r="AY580">
        <f t="shared" si="442"/>
        <v>0.83583690987122838</v>
      </c>
      <c r="AZ580">
        <f t="shared" si="443"/>
        <v>19</v>
      </c>
      <c r="BA580">
        <v>580</v>
      </c>
      <c r="BB580">
        <f t="shared" si="444"/>
        <v>579</v>
      </c>
      <c r="BC580">
        <f t="shared" si="445"/>
        <v>0.83583690987122838</v>
      </c>
      <c r="BD580">
        <f t="shared" si="446"/>
        <v>25</v>
      </c>
      <c r="BE580">
        <v>580</v>
      </c>
      <c r="BF580">
        <f t="shared" si="447"/>
        <v>579</v>
      </c>
      <c r="BG580">
        <f t="shared" si="448"/>
        <v>0.83583690987122838</v>
      </c>
      <c r="BH580">
        <f t="shared" si="449"/>
        <v>7788</v>
      </c>
    </row>
    <row r="581" spans="1:60" x14ac:dyDescent="0.25">
      <c r="A581">
        <v>581</v>
      </c>
      <c r="B581">
        <f t="shared" si="405"/>
        <v>580</v>
      </c>
      <c r="C581">
        <f t="shared" si="406"/>
        <v>0.83512160228896803</v>
      </c>
      <c r="D581">
        <f t="shared" si="407"/>
        <v>2</v>
      </c>
      <c r="E581">
        <v>581</v>
      </c>
      <c r="F581">
        <f t="shared" si="408"/>
        <v>580</v>
      </c>
      <c r="G581">
        <f t="shared" si="409"/>
        <v>0.83512160228896803</v>
      </c>
      <c r="H581">
        <f t="shared" si="410"/>
        <v>102.4</v>
      </c>
      <c r="I581">
        <v>581</v>
      </c>
      <c r="J581">
        <f t="shared" si="411"/>
        <v>580</v>
      </c>
      <c r="K581">
        <f t="shared" si="412"/>
        <v>0.83512160228896803</v>
      </c>
      <c r="L581">
        <f t="shared" si="413"/>
        <v>183.1</v>
      </c>
      <c r="M581">
        <v>581</v>
      </c>
      <c r="N581">
        <f t="shared" si="414"/>
        <v>580</v>
      </c>
      <c r="O581">
        <f t="shared" si="415"/>
        <v>0.83512160228896803</v>
      </c>
      <c r="P581">
        <f t="shared" si="416"/>
        <v>66.900000000000006</v>
      </c>
      <c r="Q581">
        <v>581</v>
      </c>
      <c r="R581">
        <f t="shared" si="417"/>
        <v>580</v>
      </c>
      <c r="S581">
        <f t="shared" si="418"/>
        <v>0.83512160228896803</v>
      </c>
      <c r="T581">
        <f t="shared" si="419"/>
        <v>55.5</v>
      </c>
      <c r="U581">
        <v>581</v>
      </c>
      <c r="V581">
        <f t="shared" si="420"/>
        <v>580</v>
      </c>
      <c r="W581">
        <f t="shared" si="421"/>
        <v>0.83512160228896803</v>
      </c>
      <c r="X581">
        <f t="shared" si="422"/>
        <v>2935</v>
      </c>
      <c r="Y581">
        <v>581</v>
      </c>
      <c r="Z581">
        <f t="shared" si="423"/>
        <v>580</v>
      </c>
      <c r="AA581">
        <f t="shared" si="424"/>
        <v>0.83512160228896803</v>
      </c>
      <c r="AB581">
        <f t="shared" si="425"/>
        <v>141</v>
      </c>
      <c r="AC581">
        <v>581</v>
      </c>
      <c r="AD581">
        <f t="shared" si="426"/>
        <v>580</v>
      </c>
      <c r="AE581">
        <f t="shared" si="427"/>
        <v>0.83512160228896803</v>
      </c>
      <c r="AF581">
        <f t="shared" si="428"/>
        <v>3.58</v>
      </c>
      <c r="AG581">
        <v>581</v>
      </c>
      <c r="AH581">
        <f t="shared" si="429"/>
        <v>580</v>
      </c>
      <c r="AI581">
        <f t="shared" si="430"/>
        <v>0.83512160228896803</v>
      </c>
      <c r="AJ581">
        <f t="shared" si="431"/>
        <v>3.41</v>
      </c>
      <c r="AK581">
        <v>581</v>
      </c>
      <c r="AL581">
        <f t="shared" si="432"/>
        <v>580</v>
      </c>
      <c r="AM581">
        <f t="shared" si="433"/>
        <v>0.83512160228896803</v>
      </c>
      <c r="AN581">
        <f t="shared" si="434"/>
        <v>9.4</v>
      </c>
      <c r="AO581">
        <v>581</v>
      </c>
      <c r="AP581">
        <f t="shared" si="435"/>
        <v>580</v>
      </c>
      <c r="AQ581">
        <f t="shared" si="436"/>
        <v>0.83512160228896803</v>
      </c>
      <c r="AR581">
        <f t="shared" si="437"/>
        <v>116</v>
      </c>
      <c r="AS581">
        <v>581</v>
      </c>
      <c r="AT581">
        <f t="shared" si="438"/>
        <v>580</v>
      </c>
      <c r="AU581">
        <f t="shared" si="439"/>
        <v>0.83512160228896803</v>
      </c>
      <c r="AV581">
        <f t="shared" si="440"/>
        <v>5500</v>
      </c>
      <c r="AW581">
        <v>581</v>
      </c>
      <c r="AX581">
        <f t="shared" si="441"/>
        <v>580</v>
      </c>
      <c r="AY581">
        <f t="shared" si="442"/>
        <v>0.83512160228896803</v>
      </c>
      <c r="AZ581">
        <f t="shared" si="443"/>
        <v>30</v>
      </c>
      <c r="BA581">
        <v>581</v>
      </c>
      <c r="BB581">
        <f t="shared" si="444"/>
        <v>580</v>
      </c>
      <c r="BC581">
        <f t="shared" si="445"/>
        <v>0.83512160228896803</v>
      </c>
      <c r="BD581">
        <f t="shared" si="446"/>
        <v>34</v>
      </c>
      <c r="BE581">
        <v>581</v>
      </c>
      <c r="BF581">
        <f t="shared" si="447"/>
        <v>580</v>
      </c>
      <c r="BG581">
        <f t="shared" si="448"/>
        <v>0.83512160228896803</v>
      </c>
      <c r="BH581">
        <f t="shared" si="449"/>
        <v>16503</v>
      </c>
    </row>
    <row r="582" spans="1:60" x14ac:dyDescent="0.25">
      <c r="A582">
        <v>582</v>
      </c>
      <c r="B582">
        <f t="shared" si="405"/>
        <v>581</v>
      </c>
      <c r="C582">
        <f t="shared" si="406"/>
        <v>0.83440629470670757</v>
      </c>
      <c r="D582">
        <f t="shared" si="407"/>
        <v>0</v>
      </c>
      <c r="E582">
        <v>582</v>
      </c>
      <c r="F582">
        <f t="shared" si="408"/>
        <v>581</v>
      </c>
      <c r="G582">
        <f t="shared" si="409"/>
        <v>0.83440629470670757</v>
      </c>
      <c r="H582">
        <f t="shared" si="410"/>
        <v>94.5</v>
      </c>
      <c r="I582">
        <v>582</v>
      </c>
      <c r="J582">
        <f t="shared" si="411"/>
        <v>581</v>
      </c>
      <c r="K582">
        <f t="shared" si="412"/>
        <v>0.83440629470670757</v>
      </c>
      <c r="L582">
        <f t="shared" si="413"/>
        <v>166.3</v>
      </c>
      <c r="M582">
        <v>582</v>
      </c>
      <c r="N582">
        <f t="shared" si="414"/>
        <v>581</v>
      </c>
      <c r="O582">
        <f t="shared" si="415"/>
        <v>0.83440629470670757</v>
      </c>
      <c r="P582">
        <f t="shared" si="416"/>
        <v>64.099999999999994</v>
      </c>
      <c r="Q582">
        <v>582</v>
      </c>
      <c r="R582">
        <f t="shared" si="417"/>
        <v>581</v>
      </c>
      <c r="S582">
        <f t="shared" si="418"/>
        <v>0.83440629470670757</v>
      </c>
      <c r="T582">
        <f t="shared" si="419"/>
        <v>52</v>
      </c>
      <c r="U582">
        <v>582</v>
      </c>
      <c r="V582">
        <f t="shared" si="420"/>
        <v>581</v>
      </c>
      <c r="W582">
        <f t="shared" si="421"/>
        <v>0.83440629470670757</v>
      </c>
      <c r="X582">
        <f t="shared" si="422"/>
        <v>2145</v>
      </c>
      <c r="Y582">
        <v>582</v>
      </c>
      <c r="Z582">
        <f t="shared" si="423"/>
        <v>581</v>
      </c>
      <c r="AA582">
        <f t="shared" si="424"/>
        <v>0.83440629470670757</v>
      </c>
      <c r="AB582">
        <f t="shared" si="425"/>
        <v>97</v>
      </c>
      <c r="AC582">
        <v>582</v>
      </c>
      <c r="AD582">
        <f t="shared" si="426"/>
        <v>581</v>
      </c>
      <c r="AE582">
        <f t="shared" si="427"/>
        <v>0.83440629470670757</v>
      </c>
      <c r="AF582">
        <f t="shared" si="428"/>
        <v>3.15</v>
      </c>
      <c r="AG582">
        <v>582</v>
      </c>
      <c r="AH582">
        <f t="shared" si="429"/>
        <v>581</v>
      </c>
      <c r="AI582">
        <f t="shared" si="430"/>
        <v>0.83440629470670757</v>
      </c>
      <c r="AJ582">
        <f t="shared" si="431"/>
        <v>3.11</v>
      </c>
      <c r="AK582">
        <v>582</v>
      </c>
      <c r="AL582">
        <f t="shared" si="432"/>
        <v>581</v>
      </c>
      <c r="AM582">
        <f t="shared" si="433"/>
        <v>0.83440629470670757</v>
      </c>
      <c r="AN582">
        <f t="shared" si="434"/>
        <v>8.6</v>
      </c>
      <c r="AO582">
        <v>582</v>
      </c>
      <c r="AP582">
        <f t="shared" si="435"/>
        <v>581</v>
      </c>
      <c r="AQ582">
        <f t="shared" si="436"/>
        <v>0.83440629470670757</v>
      </c>
      <c r="AR582">
        <f t="shared" si="437"/>
        <v>70</v>
      </c>
      <c r="AS582">
        <v>582</v>
      </c>
      <c r="AT582">
        <f t="shared" si="438"/>
        <v>581</v>
      </c>
      <c r="AU582">
        <f t="shared" si="439"/>
        <v>0.83440629470670757</v>
      </c>
      <c r="AV582">
        <f t="shared" si="440"/>
        <v>4800</v>
      </c>
      <c r="AW582">
        <v>582</v>
      </c>
      <c r="AX582">
        <f t="shared" si="441"/>
        <v>581</v>
      </c>
      <c r="AY582">
        <f t="shared" si="442"/>
        <v>0.83440629470670757</v>
      </c>
      <c r="AZ582">
        <f t="shared" si="443"/>
        <v>19</v>
      </c>
      <c r="BA582">
        <v>582</v>
      </c>
      <c r="BB582">
        <f t="shared" si="444"/>
        <v>581</v>
      </c>
      <c r="BC582">
        <f t="shared" si="445"/>
        <v>0.83440629470670757</v>
      </c>
      <c r="BD582">
        <f t="shared" si="446"/>
        <v>25</v>
      </c>
      <c r="BE582">
        <v>582</v>
      </c>
      <c r="BF582">
        <f t="shared" si="447"/>
        <v>581</v>
      </c>
      <c r="BG582">
        <f t="shared" si="448"/>
        <v>0.83440629470670757</v>
      </c>
      <c r="BH582">
        <f t="shared" si="449"/>
        <v>7788</v>
      </c>
    </row>
    <row r="583" spans="1:60" x14ac:dyDescent="0.25">
      <c r="A583">
        <v>583</v>
      </c>
      <c r="B583">
        <f t="shared" si="405"/>
        <v>582</v>
      </c>
      <c r="C583">
        <f t="shared" si="406"/>
        <v>0.83369098712444711</v>
      </c>
      <c r="D583">
        <f t="shared" si="407"/>
        <v>2</v>
      </c>
      <c r="E583">
        <v>583</v>
      </c>
      <c r="F583">
        <f t="shared" si="408"/>
        <v>582</v>
      </c>
      <c r="G583">
        <f t="shared" si="409"/>
        <v>0.83369098712444711</v>
      </c>
      <c r="H583">
        <f t="shared" si="410"/>
        <v>102.4</v>
      </c>
      <c r="I583">
        <v>583</v>
      </c>
      <c r="J583">
        <f t="shared" si="411"/>
        <v>582</v>
      </c>
      <c r="K583">
        <f t="shared" si="412"/>
        <v>0.83369098712444711</v>
      </c>
      <c r="L583">
        <f t="shared" si="413"/>
        <v>183.1</v>
      </c>
      <c r="M583">
        <v>583</v>
      </c>
      <c r="N583">
        <f t="shared" si="414"/>
        <v>582</v>
      </c>
      <c r="O583">
        <f t="shared" si="415"/>
        <v>0.83369098712444711</v>
      </c>
      <c r="P583">
        <f t="shared" si="416"/>
        <v>66.900000000000006</v>
      </c>
      <c r="Q583">
        <v>583</v>
      </c>
      <c r="R583">
        <f t="shared" si="417"/>
        <v>582</v>
      </c>
      <c r="S583">
        <f t="shared" si="418"/>
        <v>0.83369098712444711</v>
      </c>
      <c r="T583">
        <f t="shared" si="419"/>
        <v>55.5</v>
      </c>
      <c r="U583">
        <v>583</v>
      </c>
      <c r="V583">
        <f t="shared" si="420"/>
        <v>582</v>
      </c>
      <c r="W583">
        <f t="shared" si="421"/>
        <v>0.83369098712444711</v>
      </c>
      <c r="X583">
        <f t="shared" si="422"/>
        <v>2935</v>
      </c>
      <c r="Y583">
        <v>583</v>
      </c>
      <c r="Z583">
        <f t="shared" si="423"/>
        <v>582</v>
      </c>
      <c r="AA583">
        <f t="shared" si="424"/>
        <v>0.83369098712444711</v>
      </c>
      <c r="AB583">
        <f t="shared" si="425"/>
        <v>141</v>
      </c>
      <c r="AC583">
        <v>583</v>
      </c>
      <c r="AD583">
        <f t="shared" si="426"/>
        <v>582</v>
      </c>
      <c r="AE583">
        <f t="shared" si="427"/>
        <v>0.83369098712444711</v>
      </c>
      <c r="AF583">
        <f t="shared" si="428"/>
        <v>3.58</v>
      </c>
      <c r="AG583">
        <v>583</v>
      </c>
      <c r="AH583">
        <f t="shared" si="429"/>
        <v>582</v>
      </c>
      <c r="AI583">
        <f t="shared" si="430"/>
        <v>0.83369098712444711</v>
      </c>
      <c r="AJ583">
        <f t="shared" si="431"/>
        <v>3.41</v>
      </c>
      <c r="AK583">
        <v>583</v>
      </c>
      <c r="AL583">
        <f t="shared" si="432"/>
        <v>582</v>
      </c>
      <c r="AM583">
        <f t="shared" si="433"/>
        <v>0.83369098712444711</v>
      </c>
      <c r="AN583">
        <f t="shared" si="434"/>
        <v>9.4</v>
      </c>
      <c r="AO583">
        <v>583</v>
      </c>
      <c r="AP583">
        <f t="shared" si="435"/>
        <v>582</v>
      </c>
      <c r="AQ583">
        <f t="shared" si="436"/>
        <v>0.83369098712444711</v>
      </c>
      <c r="AR583">
        <f t="shared" si="437"/>
        <v>116</v>
      </c>
      <c r="AS583">
        <v>583</v>
      </c>
      <c r="AT583">
        <f t="shared" si="438"/>
        <v>582</v>
      </c>
      <c r="AU583">
        <f t="shared" si="439"/>
        <v>0.83369098712444711</v>
      </c>
      <c r="AV583">
        <f t="shared" si="440"/>
        <v>5500</v>
      </c>
      <c r="AW583">
        <v>583</v>
      </c>
      <c r="AX583">
        <f t="shared" si="441"/>
        <v>582</v>
      </c>
      <c r="AY583">
        <f t="shared" si="442"/>
        <v>0.83369098712444711</v>
      </c>
      <c r="AZ583">
        <f t="shared" si="443"/>
        <v>30</v>
      </c>
      <c r="BA583">
        <v>583</v>
      </c>
      <c r="BB583">
        <f t="shared" si="444"/>
        <v>582</v>
      </c>
      <c r="BC583">
        <f t="shared" si="445"/>
        <v>0.83369098712444711</v>
      </c>
      <c r="BD583">
        <f t="shared" si="446"/>
        <v>34</v>
      </c>
      <c r="BE583">
        <v>583</v>
      </c>
      <c r="BF583">
        <f t="shared" si="447"/>
        <v>582</v>
      </c>
      <c r="BG583">
        <f t="shared" si="448"/>
        <v>0.83369098712444711</v>
      </c>
      <c r="BH583">
        <f t="shared" si="449"/>
        <v>16503</v>
      </c>
    </row>
    <row r="584" spans="1:60" x14ac:dyDescent="0.25">
      <c r="A584">
        <v>584</v>
      </c>
      <c r="B584">
        <f t="shared" si="405"/>
        <v>583</v>
      </c>
      <c r="C584">
        <f t="shared" si="406"/>
        <v>0.83297567954218676</v>
      </c>
      <c r="D584">
        <f t="shared" si="407"/>
        <v>0</v>
      </c>
      <c r="E584">
        <v>584</v>
      </c>
      <c r="F584">
        <f t="shared" si="408"/>
        <v>583</v>
      </c>
      <c r="G584">
        <f t="shared" si="409"/>
        <v>0.83297567954218676</v>
      </c>
      <c r="H584">
        <f t="shared" si="410"/>
        <v>94.5</v>
      </c>
      <c r="I584">
        <v>584</v>
      </c>
      <c r="J584">
        <f t="shared" si="411"/>
        <v>583</v>
      </c>
      <c r="K584">
        <f t="shared" si="412"/>
        <v>0.83297567954218676</v>
      </c>
      <c r="L584">
        <f t="shared" si="413"/>
        <v>166.3</v>
      </c>
      <c r="M584">
        <v>584</v>
      </c>
      <c r="N584">
        <f t="shared" si="414"/>
        <v>583</v>
      </c>
      <c r="O584">
        <f t="shared" si="415"/>
        <v>0.83297567954218676</v>
      </c>
      <c r="P584">
        <f t="shared" si="416"/>
        <v>64.099999999999994</v>
      </c>
      <c r="Q584">
        <v>584</v>
      </c>
      <c r="R584">
        <f t="shared" si="417"/>
        <v>583</v>
      </c>
      <c r="S584">
        <f t="shared" si="418"/>
        <v>0.83297567954218676</v>
      </c>
      <c r="T584">
        <f t="shared" si="419"/>
        <v>52</v>
      </c>
      <c r="U584">
        <v>584</v>
      </c>
      <c r="V584">
        <f t="shared" si="420"/>
        <v>583</v>
      </c>
      <c r="W584">
        <f t="shared" si="421"/>
        <v>0.83297567954218676</v>
      </c>
      <c r="X584">
        <f t="shared" si="422"/>
        <v>2145</v>
      </c>
      <c r="Y584">
        <v>584</v>
      </c>
      <c r="Z584">
        <f t="shared" si="423"/>
        <v>583</v>
      </c>
      <c r="AA584">
        <f t="shared" si="424"/>
        <v>0.83297567954218676</v>
      </c>
      <c r="AB584">
        <f t="shared" si="425"/>
        <v>97</v>
      </c>
      <c r="AC584">
        <v>584</v>
      </c>
      <c r="AD584">
        <f t="shared" si="426"/>
        <v>583</v>
      </c>
      <c r="AE584">
        <f t="shared" si="427"/>
        <v>0.83297567954218676</v>
      </c>
      <c r="AF584">
        <f t="shared" si="428"/>
        <v>3.15</v>
      </c>
      <c r="AG584">
        <v>584</v>
      </c>
      <c r="AH584">
        <f t="shared" si="429"/>
        <v>583</v>
      </c>
      <c r="AI584">
        <f t="shared" si="430"/>
        <v>0.83297567954218676</v>
      </c>
      <c r="AJ584">
        <f t="shared" si="431"/>
        <v>3.11</v>
      </c>
      <c r="AK584">
        <v>584</v>
      </c>
      <c r="AL584">
        <f t="shared" si="432"/>
        <v>583</v>
      </c>
      <c r="AM584">
        <f t="shared" si="433"/>
        <v>0.83297567954218676</v>
      </c>
      <c r="AN584">
        <f t="shared" si="434"/>
        <v>8.6</v>
      </c>
      <c r="AO584">
        <v>584</v>
      </c>
      <c r="AP584">
        <f t="shared" si="435"/>
        <v>583</v>
      </c>
      <c r="AQ584">
        <f t="shared" si="436"/>
        <v>0.83297567954218676</v>
      </c>
      <c r="AR584">
        <f t="shared" si="437"/>
        <v>70</v>
      </c>
      <c r="AS584">
        <v>584</v>
      </c>
      <c r="AT584">
        <f t="shared" si="438"/>
        <v>583</v>
      </c>
      <c r="AU584">
        <f t="shared" si="439"/>
        <v>0.83297567954218676</v>
      </c>
      <c r="AV584">
        <f t="shared" si="440"/>
        <v>4800</v>
      </c>
      <c r="AW584">
        <v>584</v>
      </c>
      <c r="AX584">
        <f t="shared" si="441"/>
        <v>583</v>
      </c>
      <c r="AY584">
        <f t="shared" si="442"/>
        <v>0.83297567954218676</v>
      </c>
      <c r="AZ584">
        <f t="shared" si="443"/>
        <v>19</v>
      </c>
      <c r="BA584">
        <v>584</v>
      </c>
      <c r="BB584">
        <f t="shared" si="444"/>
        <v>583</v>
      </c>
      <c r="BC584">
        <f t="shared" si="445"/>
        <v>0.83297567954218676</v>
      </c>
      <c r="BD584">
        <f t="shared" si="446"/>
        <v>25</v>
      </c>
      <c r="BE584">
        <v>584</v>
      </c>
      <c r="BF584">
        <f t="shared" si="447"/>
        <v>583</v>
      </c>
      <c r="BG584">
        <f t="shared" si="448"/>
        <v>0.83297567954218676</v>
      </c>
      <c r="BH584">
        <f t="shared" si="449"/>
        <v>7788</v>
      </c>
    </row>
    <row r="585" spans="1:60" x14ac:dyDescent="0.25">
      <c r="A585">
        <v>585</v>
      </c>
      <c r="B585">
        <f t="shared" si="405"/>
        <v>584</v>
      </c>
      <c r="C585">
        <f t="shared" si="406"/>
        <v>0.83226037195992641</v>
      </c>
      <c r="D585">
        <f t="shared" si="407"/>
        <v>2</v>
      </c>
      <c r="E585">
        <v>585</v>
      </c>
      <c r="F585">
        <f t="shared" si="408"/>
        <v>584</v>
      </c>
      <c r="G585">
        <f t="shared" si="409"/>
        <v>0.83226037195992641</v>
      </c>
      <c r="H585">
        <f t="shared" si="410"/>
        <v>102.4</v>
      </c>
      <c r="I585">
        <v>585</v>
      </c>
      <c r="J585">
        <f t="shared" si="411"/>
        <v>584</v>
      </c>
      <c r="K585">
        <f t="shared" si="412"/>
        <v>0.83226037195992641</v>
      </c>
      <c r="L585">
        <f t="shared" si="413"/>
        <v>183.1</v>
      </c>
      <c r="M585">
        <v>585</v>
      </c>
      <c r="N585">
        <f t="shared" si="414"/>
        <v>584</v>
      </c>
      <c r="O585">
        <f t="shared" si="415"/>
        <v>0.83226037195992641</v>
      </c>
      <c r="P585">
        <f t="shared" si="416"/>
        <v>66.900000000000006</v>
      </c>
      <c r="Q585">
        <v>585</v>
      </c>
      <c r="R585">
        <f t="shared" si="417"/>
        <v>584</v>
      </c>
      <c r="S585">
        <f t="shared" si="418"/>
        <v>0.83226037195992641</v>
      </c>
      <c r="T585">
        <f t="shared" si="419"/>
        <v>55.5</v>
      </c>
      <c r="U585">
        <v>585</v>
      </c>
      <c r="V585">
        <f t="shared" si="420"/>
        <v>584</v>
      </c>
      <c r="W585">
        <f t="shared" si="421"/>
        <v>0.83226037195992641</v>
      </c>
      <c r="X585">
        <f t="shared" si="422"/>
        <v>2935</v>
      </c>
      <c r="Y585">
        <v>585</v>
      </c>
      <c r="Z585">
        <f t="shared" si="423"/>
        <v>584</v>
      </c>
      <c r="AA585">
        <f t="shared" si="424"/>
        <v>0.83226037195992641</v>
      </c>
      <c r="AB585">
        <f t="shared" si="425"/>
        <v>141</v>
      </c>
      <c r="AC585">
        <v>585</v>
      </c>
      <c r="AD585">
        <f t="shared" si="426"/>
        <v>584</v>
      </c>
      <c r="AE585">
        <f t="shared" si="427"/>
        <v>0.83226037195992641</v>
      </c>
      <c r="AF585">
        <f t="shared" si="428"/>
        <v>3.58</v>
      </c>
      <c r="AG585">
        <v>585</v>
      </c>
      <c r="AH585">
        <f t="shared" si="429"/>
        <v>584</v>
      </c>
      <c r="AI585">
        <f t="shared" si="430"/>
        <v>0.83226037195992641</v>
      </c>
      <c r="AJ585">
        <f t="shared" si="431"/>
        <v>3.41</v>
      </c>
      <c r="AK585">
        <v>585</v>
      </c>
      <c r="AL585">
        <f t="shared" si="432"/>
        <v>584</v>
      </c>
      <c r="AM585">
        <f t="shared" si="433"/>
        <v>0.83226037195992641</v>
      </c>
      <c r="AN585">
        <f t="shared" si="434"/>
        <v>9.4</v>
      </c>
      <c r="AO585">
        <v>585</v>
      </c>
      <c r="AP585">
        <f t="shared" si="435"/>
        <v>584</v>
      </c>
      <c r="AQ585">
        <f t="shared" si="436"/>
        <v>0.83226037195992641</v>
      </c>
      <c r="AR585">
        <f t="shared" si="437"/>
        <v>116</v>
      </c>
      <c r="AS585">
        <v>585</v>
      </c>
      <c r="AT585">
        <f t="shared" si="438"/>
        <v>584</v>
      </c>
      <c r="AU585">
        <f t="shared" si="439"/>
        <v>0.83226037195992641</v>
      </c>
      <c r="AV585">
        <f t="shared" si="440"/>
        <v>5500</v>
      </c>
      <c r="AW585">
        <v>585</v>
      </c>
      <c r="AX585">
        <f t="shared" si="441"/>
        <v>584</v>
      </c>
      <c r="AY585">
        <f t="shared" si="442"/>
        <v>0.83226037195992641</v>
      </c>
      <c r="AZ585">
        <f t="shared" si="443"/>
        <v>30</v>
      </c>
      <c r="BA585">
        <v>585</v>
      </c>
      <c r="BB585">
        <f t="shared" si="444"/>
        <v>584</v>
      </c>
      <c r="BC585">
        <f t="shared" si="445"/>
        <v>0.83226037195992641</v>
      </c>
      <c r="BD585">
        <f t="shared" si="446"/>
        <v>34</v>
      </c>
      <c r="BE585">
        <v>585</v>
      </c>
      <c r="BF585">
        <f t="shared" si="447"/>
        <v>584</v>
      </c>
      <c r="BG585">
        <f t="shared" si="448"/>
        <v>0.83226037195992641</v>
      </c>
      <c r="BH585">
        <f t="shared" si="449"/>
        <v>16503</v>
      </c>
    </row>
    <row r="586" spans="1:60" x14ac:dyDescent="0.25">
      <c r="A586">
        <v>586</v>
      </c>
      <c r="B586">
        <f t="shared" si="405"/>
        <v>585</v>
      </c>
      <c r="C586">
        <f t="shared" si="406"/>
        <v>0.83154506437766595</v>
      </c>
      <c r="D586">
        <f t="shared" si="407"/>
        <v>0</v>
      </c>
      <c r="E586">
        <v>586</v>
      </c>
      <c r="F586">
        <f t="shared" si="408"/>
        <v>585</v>
      </c>
      <c r="G586">
        <f t="shared" si="409"/>
        <v>0.83154506437766595</v>
      </c>
      <c r="H586">
        <f t="shared" si="410"/>
        <v>94.5</v>
      </c>
      <c r="I586">
        <v>586</v>
      </c>
      <c r="J586">
        <f t="shared" si="411"/>
        <v>585</v>
      </c>
      <c r="K586">
        <f t="shared" si="412"/>
        <v>0.83154506437766595</v>
      </c>
      <c r="L586">
        <f t="shared" si="413"/>
        <v>166.3</v>
      </c>
      <c r="M586">
        <v>586</v>
      </c>
      <c r="N586">
        <f t="shared" si="414"/>
        <v>585</v>
      </c>
      <c r="O586">
        <f t="shared" si="415"/>
        <v>0.83154506437766595</v>
      </c>
      <c r="P586">
        <f t="shared" si="416"/>
        <v>64.099999999999994</v>
      </c>
      <c r="Q586">
        <v>586</v>
      </c>
      <c r="R586">
        <f t="shared" si="417"/>
        <v>585</v>
      </c>
      <c r="S586">
        <f t="shared" si="418"/>
        <v>0.83154506437766595</v>
      </c>
      <c r="T586">
        <f t="shared" si="419"/>
        <v>52</v>
      </c>
      <c r="U586">
        <v>586</v>
      </c>
      <c r="V586">
        <f t="shared" si="420"/>
        <v>585</v>
      </c>
      <c r="W586">
        <f t="shared" si="421"/>
        <v>0.83154506437766595</v>
      </c>
      <c r="X586">
        <f t="shared" si="422"/>
        <v>2145</v>
      </c>
      <c r="Y586">
        <v>586</v>
      </c>
      <c r="Z586">
        <f t="shared" si="423"/>
        <v>585</v>
      </c>
      <c r="AA586">
        <f t="shared" si="424"/>
        <v>0.83154506437766595</v>
      </c>
      <c r="AB586">
        <f t="shared" si="425"/>
        <v>97</v>
      </c>
      <c r="AC586">
        <v>586</v>
      </c>
      <c r="AD586">
        <f t="shared" si="426"/>
        <v>585</v>
      </c>
      <c r="AE586">
        <f t="shared" si="427"/>
        <v>0.83154506437766595</v>
      </c>
      <c r="AF586">
        <f t="shared" si="428"/>
        <v>3.15</v>
      </c>
      <c r="AG586">
        <v>586</v>
      </c>
      <c r="AH586">
        <f t="shared" si="429"/>
        <v>585</v>
      </c>
      <c r="AI586">
        <f t="shared" si="430"/>
        <v>0.83154506437766595</v>
      </c>
      <c r="AJ586">
        <f t="shared" si="431"/>
        <v>3.11</v>
      </c>
      <c r="AK586">
        <v>586</v>
      </c>
      <c r="AL586">
        <f t="shared" si="432"/>
        <v>585</v>
      </c>
      <c r="AM586">
        <f t="shared" si="433"/>
        <v>0.83154506437766595</v>
      </c>
      <c r="AN586">
        <f t="shared" si="434"/>
        <v>8.6</v>
      </c>
      <c r="AO586">
        <v>586</v>
      </c>
      <c r="AP586">
        <f t="shared" si="435"/>
        <v>585</v>
      </c>
      <c r="AQ586">
        <f t="shared" si="436"/>
        <v>0.83154506437766595</v>
      </c>
      <c r="AR586">
        <f t="shared" si="437"/>
        <v>70</v>
      </c>
      <c r="AS586">
        <v>586</v>
      </c>
      <c r="AT586">
        <f t="shared" si="438"/>
        <v>585</v>
      </c>
      <c r="AU586">
        <f t="shared" si="439"/>
        <v>0.83154506437766595</v>
      </c>
      <c r="AV586">
        <f t="shared" si="440"/>
        <v>4800</v>
      </c>
      <c r="AW586">
        <v>586</v>
      </c>
      <c r="AX586">
        <f t="shared" si="441"/>
        <v>585</v>
      </c>
      <c r="AY586">
        <f t="shared" si="442"/>
        <v>0.83154506437766595</v>
      </c>
      <c r="AZ586">
        <f t="shared" si="443"/>
        <v>19</v>
      </c>
      <c r="BA586">
        <v>586</v>
      </c>
      <c r="BB586">
        <f t="shared" si="444"/>
        <v>585</v>
      </c>
      <c r="BC586">
        <f t="shared" si="445"/>
        <v>0.83154506437766595</v>
      </c>
      <c r="BD586">
        <f t="shared" si="446"/>
        <v>25</v>
      </c>
      <c r="BE586">
        <v>586</v>
      </c>
      <c r="BF586">
        <f t="shared" si="447"/>
        <v>585</v>
      </c>
      <c r="BG586">
        <f t="shared" si="448"/>
        <v>0.83154506437766595</v>
      </c>
      <c r="BH586">
        <f t="shared" si="449"/>
        <v>7788</v>
      </c>
    </row>
    <row r="587" spans="1:60" x14ac:dyDescent="0.25">
      <c r="A587">
        <v>587</v>
      </c>
      <c r="B587">
        <f t="shared" si="405"/>
        <v>586</v>
      </c>
      <c r="C587">
        <f t="shared" si="406"/>
        <v>0.83082975679540561</v>
      </c>
      <c r="D587">
        <f t="shared" si="407"/>
        <v>2</v>
      </c>
      <c r="E587">
        <v>587</v>
      </c>
      <c r="F587">
        <f t="shared" si="408"/>
        <v>586</v>
      </c>
      <c r="G587">
        <f t="shared" si="409"/>
        <v>0.83082975679540561</v>
      </c>
      <c r="H587">
        <f t="shared" si="410"/>
        <v>102.4</v>
      </c>
      <c r="I587">
        <v>587</v>
      </c>
      <c r="J587">
        <f t="shared" si="411"/>
        <v>586</v>
      </c>
      <c r="K587">
        <f t="shared" si="412"/>
        <v>0.83082975679540561</v>
      </c>
      <c r="L587">
        <f t="shared" si="413"/>
        <v>183.1</v>
      </c>
      <c r="M587">
        <v>587</v>
      </c>
      <c r="N587">
        <f t="shared" si="414"/>
        <v>586</v>
      </c>
      <c r="O587">
        <f t="shared" si="415"/>
        <v>0.83082975679540561</v>
      </c>
      <c r="P587">
        <f t="shared" si="416"/>
        <v>66.900000000000006</v>
      </c>
      <c r="Q587">
        <v>587</v>
      </c>
      <c r="R587">
        <f t="shared" si="417"/>
        <v>586</v>
      </c>
      <c r="S587">
        <f t="shared" si="418"/>
        <v>0.83082975679540561</v>
      </c>
      <c r="T587">
        <f t="shared" si="419"/>
        <v>55.5</v>
      </c>
      <c r="U587">
        <v>587</v>
      </c>
      <c r="V587">
        <f t="shared" si="420"/>
        <v>586</v>
      </c>
      <c r="W587">
        <f t="shared" si="421"/>
        <v>0.83082975679540561</v>
      </c>
      <c r="X587">
        <f t="shared" si="422"/>
        <v>2935</v>
      </c>
      <c r="Y587">
        <v>587</v>
      </c>
      <c r="Z587">
        <f t="shared" si="423"/>
        <v>586</v>
      </c>
      <c r="AA587">
        <f t="shared" si="424"/>
        <v>0.83082975679540561</v>
      </c>
      <c r="AB587">
        <f t="shared" si="425"/>
        <v>141</v>
      </c>
      <c r="AC587">
        <v>587</v>
      </c>
      <c r="AD587">
        <f t="shared" si="426"/>
        <v>586</v>
      </c>
      <c r="AE587">
        <f t="shared" si="427"/>
        <v>0.83082975679540561</v>
      </c>
      <c r="AF587">
        <f t="shared" si="428"/>
        <v>3.58</v>
      </c>
      <c r="AG587">
        <v>587</v>
      </c>
      <c r="AH587">
        <f t="shared" si="429"/>
        <v>586</v>
      </c>
      <c r="AI587">
        <f t="shared" si="430"/>
        <v>0.83082975679540561</v>
      </c>
      <c r="AJ587">
        <f t="shared" si="431"/>
        <v>3.41</v>
      </c>
      <c r="AK587">
        <v>587</v>
      </c>
      <c r="AL587">
        <f t="shared" si="432"/>
        <v>586</v>
      </c>
      <c r="AM587">
        <f t="shared" si="433"/>
        <v>0.83082975679540561</v>
      </c>
      <c r="AN587">
        <f t="shared" si="434"/>
        <v>9.4</v>
      </c>
      <c r="AO587">
        <v>587</v>
      </c>
      <c r="AP587">
        <f t="shared" si="435"/>
        <v>586</v>
      </c>
      <c r="AQ587">
        <f t="shared" si="436"/>
        <v>0.83082975679540561</v>
      </c>
      <c r="AR587">
        <f t="shared" si="437"/>
        <v>116</v>
      </c>
      <c r="AS587">
        <v>587</v>
      </c>
      <c r="AT587">
        <f t="shared" si="438"/>
        <v>586</v>
      </c>
      <c r="AU587">
        <f t="shared" si="439"/>
        <v>0.83082975679540561</v>
      </c>
      <c r="AV587">
        <f t="shared" si="440"/>
        <v>5500</v>
      </c>
      <c r="AW587">
        <v>587</v>
      </c>
      <c r="AX587">
        <f t="shared" si="441"/>
        <v>586</v>
      </c>
      <c r="AY587">
        <f t="shared" si="442"/>
        <v>0.83082975679540561</v>
      </c>
      <c r="AZ587">
        <f t="shared" si="443"/>
        <v>30</v>
      </c>
      <c r="BA587">
        <v>587</v>
      </c>
      <c r="BB587">
        <f t="shared" si="444"/>
        <v>586</v>
      </c>
      <c r="BC587">
        <f t="shared" si="445"/>
        <v>0.83082975679540561</v>
      </c>
      <c r="BD587">
        <f t="shared" si="446"/>
        <v>34</v>
      </c>
      <c r="BE587">
        <v>587</v>
      </c>
      <c r="BF587">
        <f t="shared" si="447"/>
        <v>586</v>
      </c>
      <c r="BG587">
        <f t="shared" si="448"/>
        <v>0.83082975679540561</v>
      </c>
      <c r="BH587">
        <f t="shared" si="449"/>
        <v>16503</v>
      </c>
    </row>
    <row r="588" spans="1:60" x14ac:dyDescent="0.25">
      <c r="A588">
        <v>588</v>
      </c>
      <c r="B588">
        <f t="shared" si="405"/>
        <v>587</v>
      </c>
      <c r="C588">
        <f t="shared" si="406"/>
        <v>0.83011444921314514</v>
      </c>
      <c r="D588">
        <f t="shared" si="407"/>
        <v>0</v>
      </c>
      <c r="E588">
        <v>588</v>
      </c>
      <c r="F588">
        <f t="shared" si="408"/>
        <v>587</v>
      </c>
      <c r="G588">
        <f t="shared" si="409"/>
        <v>0.83011444921314514</v>
      </c>
      <c r="H588">
        <f t="shared" si="410"/>
        <v>94.5</v>
      </c>
      <c r="I588">
        <v>588</v>
      </c>
      <c r="J588">
        <f t="shared" si="411"/>
        <v>587</v>
      </c>
      <c r="K588">
        <f t="shared" si="412"/>
        <v>0.83011444921314514</v>
      </c>
      <c r="L588">
        <f t="shared" si="413"/>
        <v>166.3</v>
      </c>
      <c r="M588">
        <v>588</v>
      </c>
      <c r="N588">
        <f t="shared" si="414"/>
        <v>587</v>
      </c>
      <c r="O588">
        <f t="shared" si="415"/>
        <v>0.83011444921314514</v>
      </c>
      <c r="P588">
        <f t="shared" si="416"/>
        <v>64.099999999999994</v>
      </c>
      <c r="Q588">
        <v>588</v>
      </c>
      <c r="R588">
        <f t="shared" si="417"/>
        <v>587</v>
      </c>
      <c r="S588">
        <f t="shared" si="418"/>
        <v>0.83011444921314514</v>
      </c>
      <c r="T588">
        <f t="shared" si="419"/>
        <v>52</v>
      </c>
      <c r="U588">
        <v>588</v>
      </c>
      <c r="V588">
        <f t="shared" si="420"/>
        <v>587</v>
      </c>
      <c r="W588">
        <f t="shared" si="421"/>
        <v>0.83011444921314514</v>
      </c>
      <c r="X588">
        <f t="shared" si="422"/>
        <v>2145</v>
      </c>
      <c r="Y588">
        <v>588</v>
      </c>
      <c r="Z588">
        <f t="shared" si="423"/>
        <v>587</v>
      </c>
      <c r="AA588">
        <f t="shared" si="424"/>
        <v>0.83011444921314514</v>
      </c>
      <c r="AB588">
        <f t="shared" si="425"/>
        <v>97</v>
      </c>
      <c r="AC588">
        <v>588</v>
      </c>
      <c r="AD588">
        <f t="shared" si="426"/>
        <v>587</v>
      </c>
      <c r="AE588">
        <f t="shared" si="427"/>
        <v>0.83011444921314514</v>
      </c>
      <c r="AF588">
        <f t="shared" si="428"/>
        <v>3.15</v>
      </c>
      <c r="AG588">
        <v>588</v>
      </c>
      <c r="AH588">
        <f t="shared" si="429"/>
        <v>587</v>
      </c>
      <c r="AI588">
        <f t="shared" si="430"/>
        <v>0.83011444921314514</v>
      </c>
      <c r="AJ588">
        <f t="shared" si="431"/>
        <v>3.11</v>
      </c>
      <c r="AK588">
        <v>588</v>
      </c>
      <c r="AL588">
        <f t="shared" si="432"/>
        <v>587</v>
      </c>
      <c r="AM588">
        <f t="shared" si="433"/>
        <v>0.83011444921314514</v>
      </c>
      <c r="AN588">
        <f t="shared" si="434"/>
        <v>8.6</v>
      </c>
      <c r="AO588">
        <v>588</v>
      </c>
      <c r="AP588">
        <f t="shared" si="435"/>
        <v>587</v>
      </c>
      <c r="AQ588">
        <f t="shared" si="436"/>
        <v>0.83011444921314514</v>
      </c>
      <c r="AR588">
        <f t="shared" si="437"/>
        <v>70</v>
      </c>
      <c r="AS588">
        <v>588</v>
      </c>
      <c r="AT588">
        <f t="shared" si="438"/>
        <v>587</v>
      </c>
      <c r="AU588">
        <f t="shared" si="439"/>
        <v>0.83011444921314514</v>
      </c>
      <c r="AV588">
        <f t="shared" si="440"/>
        <v>4800</v>
      </c>
      <c r="AW588">
        <v>588</v>
      </c>
      <c r="AX588">
        <f t="shared" si="441"/>
        <v>587</v>
      </c>
      <c r="AY588">
        <f t="shared" si="442"/>
        <v>0.83011444921314514</v>
      </c>
      <c r="AZ588">
        <f t="shared" si="443"/>
        <v>19</v>
      </c>
      <c r="BA588">
        <v>588</v>
      </c>
      <c r="BB588">
        <f t="shared" si="444"/>
        <v>587</v>
      </c>
      <c r="BC588">
        <f t="shared" si="445"/>
        <v>0.83011444921314514</v>
      </c>
      <c r="BD588">
        <f t="shared" si="446"/>
        <v>25</v>
      </c>
      <c r="BE588">
        <v>588</v>
      </c>
      <c r="BF588">
        <f t="shared" si="447"/>
        <v>587</v>
      </c>
      <c r="BG588">
        <f t="shared" si="448"/>
        <v>0.83011444921314514</v>
      </c>
      <c r="BH588">
        <f t="shared" si="449"/>
        <v>7788</v>
      </c>
    </row>
    <row r="589" spans="1:60" x14ac:dyDescent="0.25">
      <c r="A589">
        <v>589</v>
      </c>
      <c r="B589">
        <f t="shared" si="405"/>
        <v>588</v>
      </c>
      <c r="C589">
        <f t="shared" si="406"/>
        <v>0.8293991416308848</v>
      </c>
      <c r="D589">
        <f t="shared" si="407"/>
        <v>2</v>
      </c>
      <c r="E589">
        <v>589</v>
      </c>
      <c r="F589">
        <f t="shared" si="408"/>
        <v>588</v>
      </c>
      <c r="G589">
        <f t="shared" si="409"/>
        <v>0.8293991416308848</v>
      </c>
      <c r="H589">
        <f t="shared" si="410"/>
        <v>102.4</v>
      </c>
      <c r="I589">
        <v>589</v>
      </c>
      <c r="J589">
        <f t="shared" si="411"/>
        <v>588</v>
      </c>
      <c r="K589">
        <f t="shared" si="412"/>
        <v>0.8293991416308848</v>
      </c>
      <c r="L589">
        <f t="shared" si="413"/>
        <v>183.1</v>
      </c>
      <c r="M589">
        <v>589</v>
      </c>
      <c r="N589">
        <f t="shared" si="414"/>
        <v>588</v>
      </c>
      <c r="O589">
        <f t="shared" si="415"/>
        <v>0.8293991416308848</v>
      </c>
      <c r="P589">
        <f t="shared" si="416"/>
        <v>66.900000000000006</v>
      </c>
      <c r="Q589">
        <v>589</v>
      </c>
      <c r="R589">
        <f t="shared" si="417"/>
        <v>588</v>
      </c>
      <c r="S589">
        <f t="shared" si="418"/>
        <v>0.8293991416308848</v>
      </c>
      <c r="T589">
        <f t="shared" si="419"/>
        <v>55.5</v>
      </c>
      <c r="U589">
        <v>589</v>
      </c>
      <c r="V589">
        <f t="shared" si="420"/>
        <v>588</v>
      </c>
      <c r="W589">
        <f t="shared" si="421"/>
        <v>0.8293991416308848</v>
      </c>
      <c r="X589">
        <f t="shared" si="422"/>
        <v>2935</v>
      </c>
      <c r="Y589">
        <v>589</v>
      </c>
      <c r="Z589">
        <f t="shared" si="423"/>
        <v>588</v>
      </c>
      <c r="AA589">
        <f t="shared" si="424"/>
        <v>0.8293991416308848</v>
      </c>
      <c r="AB589">
        <f t="shared" si="425"/>
        <v>141</v>
      </c>
      <c r="AC589">
        <v>589</v>
      </c>
      <c r="AD589">
        <f t="shared" si="426"/>
        <v>588</v>
      </c>
      <c r="AE589">
        <f t="shared" si="427"/>
        <v>0.8293991416308848</v>
      </c>
      <c r="AF589">
        <f t="shared" si="428"/>
        <v>3.58</v>
      </c>
      <c r="AG589">
        <v>589</v>
      </c>
      <c r="AH589">
        <f t="shared" si="429"/>
        <v>588</v>
      </c>
      <c r="AI589">
        <f t="shared" si="430"/>
        <v>0.8293991416308848</v>
      </c>
      <c r="AJ589">
        <f t="shared" si="431"/>
        <v>3.41</v>
      </c>
      <c r="AK589">
        <v>589</v>
      </c>
      <c r="AL589">
        <f t="shared" si="432"/>
        <v>588</v>
      </c>
      <c r="AM589">
        <f t="shared" si="433"/>
        <v>0.8293991416308848</v>
      </c>
      <c r="AN589">
        <f t="shared" si="434"/>
        <v>9.4</v>
      </c>
      <c r="AO589">
        <v>589</v>
      </c>
      <c r="AP589">
        <f t="shared" si="435"/>
        <v>588</v>
      </c>
      <c r="AQ589">
        <f t="shared" si="436"/>
        <v>0.8293991416308848</v>
      </c>
      <c r="AR589">
        <f t="shared" si="437"/>
        <v>116</v>
      </c>
      <c r="AS589">
        <v>589</v>
      </c>
      <c r="AT589">
        <f t="shared" si="438"/>
        <v>588</v>
      </c>
      <c r="AU589">
        <f t="shared" si="439"/>
        <v>0.8293991416308848</v>
      </c>
      <c r="AV589">
        <f t="shared" si="440"/>
        <v>5500</v>
      </c>
      <c r="AW589">
        <v>589</v>
      </c>
      <c r="AX589">
        <f t="shared" si="441"/>
        <v>588</v>
      </c>
      <c r="AY589">
        <f t="shared" si="442"/>
        <v>0.8293991416308848</v>
      </c>
      <c r="AZ589">
        <f t="shared" si="443"/>
        <v>30</v>
      </c>
      <c r="BA589">
        <v>589</v>
      </c>
      <c r="BB589">
        <f t="shared" si="444"/>
        <v>588</v>
      </c>
      <c r="BC589">
        <f t="shared" si="445"/>
        <v>0.8293991416308848</v>
      </c>
      <c r="BD589">
        <f t="shared" si="446"/>
        <v>34</v>
      </c>
      <c r="BE589">
        <v>589</v>
      </c>
      <c r="BF589">
        <f t="shared" si="447"/>
        <v>588</v>
      </c>
      <c r="BG589">
        <f t="shared" si="448"/>
        <v>0.8293991416308848</v>
      </c>
      <c r="BH589">
        <f t="shared" si="449"/>
        <v>16503</v>
      </c>
    </row>
    <row r="590" spans="1:60" x14ac:dyDescent="0.25">
      <c r="A590">
        <v>590</v>
      </c>
      <c r="B590">
        <f t="shared" si="405"/>
        <v>589</v>
      </c>
      <c r="C590">
        <f t="shared" si="406"/>
        <v>0.82868383404862445</v>
      </c>
      <c r="D590">
        <f t="shared" si="407"/>
        <v>0</v>
      </c>
      <c r="E590">
        <v>590</v>
      </c>
      <c r="F590">
        <f t="shared" si="408"/>
        <v>589</v>
      </c>
      <c r="G590">
        <f t="shared" si="409"/>
        <v>0.82868383404862445</v>
      </c>
      <c r="H590">
        <f t="shared" si="410"/>
        <v>94.5</v>
      </c>
      <c r="I590">
        <v>590</v>
      </c>
      <c r="J590">
        <f t="shared" si="411"/>
        <v>589</v>
      </c>
      <c r="K590">
        <f t="shared" si="412"/>
        <v>0.82868383404862445</v>
      </c>
      <c r="L590">
        <f t="shared" si="413"/>
        <v>166.3</v>
      </c>
      <c r="M590">
        <v>590</v>
      </c>
      <c r="N590">
        <f t="shared" si="414"/>
        <v>589</v>
      </c>
      <c r="O590">
        <f t="shared" si="415"/>
        <v>0.82868383404862445</v>
      </c>
      <c r="P590">
        <f t="shared" si="416"/>
        <v>64.099999999999994</v>
      </c>
      <c r="Q590">
        <v>590</v>
      </c>
      <c r="R590">
        <f t="shared" si="417"/>
        <v>589</v>
      </c>
      <c r="S590">
        <f t="shared" si="418"/>
        <v>0.82868383404862445</v>
      </c>
      <c r="T590">
        <f t="shared" si="419"/>
        <v>52</v>
      </c>
      <c r="U590">
        <v>590</v>
      </c>
      <c r="V590">
        <f t="shared" si="420"/>
        <v>589</v>
      </c>
      <c r="W590">
        <f t="shared" si="421"/>
        <v>0.82868383404862445</v>
      </c>
      <c r="X590">
        <f t="shared" si="422"/>
        <v>2145</v>
      </c>
      <c r="Y590">
        <v>590</v>
      </c>
      <c r="Z590">
        <f t="shared" si="423"/>
        <v>589</v>
      </c>
      <c r="AA590">
        <f t="shared" si="424"/>
        <v>0.82868383404862445</v>
      </c>
      <c r="AB590">
        <f t="shared" si="425"/>
        <v>97</v>
      </c>
      <c r="AC590">
        <v>590</v>
      </c>
      <c r="AD590">
        <f t="shared" si="426"/>
        <v>589</v>
      </c>
      <c r="AE590">
        <f t="shared" si="427"/>
        <v>0.82868383404862445</v>
      </c>
      <c r="AF590">
        <f t="shared" si="428"/>
        <v>3.15</v>
      </c>
      <c r="AG590">
        <v>590</v>
      </c>
      <c r="AH590">
        <f t="shared" si="429"/>
        <v>589</v>
      </c>
      <c r="AI590">
        <f t="shared" si="430"/>
        <v>0.82868383404862445</v>
      </c>
      <c r="AJ590">
        <f t="shared" si="431"/>
        <v>3.11</v>
      </c>
      <c r="AK590">
        <v>590</v>
      </c>
      <c r="AL590">
        <f t="shared" si="432"/>
        <v>589</v>
      </c>
      <c r="AM590">
        <f t="shared" si="433"/>
        <v>0.82868383404862445</v>
      </c>
      <c r="AN590">
        <f t="shared" si="434"/>
        <v>8.6</v>
      </c>
      <c r="AO590">
        <v>590</v>
      </c>
      <c r="AP590">
        <f t="shared" si="435"/>
        <v>589</v>
      </c>
      <c r="AQ590">
        <f t="shared" si="436"/>
        <v>0.82868383404862445</v>
      </c>
      <c r="AR590">
        <f t="shared" si="437"/>
        <v>70</v>
      </c>
      <c r="AS590">
        <v>590</v>
      </c>
      <c r="AT590">
        <f t="shared" si="438"/>
        <v>589</v>
      </c>
      <c r="AU590">
        <f t="shared" si="439"/>
        <v>0.82868383404862445</v>
      </c>
      <c r="AV590">
        <f t="shared" si="440"/>
        <v>4800</v>
      </c>
      <c r="AW590">
        <v>590</v>
      </c>
      <c r="AX590">
        <f t="shared" si="441"/>
        <v>589</v>
      </c>
      <c r="AY590">
        <f t="shared" si="442"/>
        <v>0.82868383404862445</v>
      </c>
      <c r="AZ590">
        <f t="shared" si="443"/>
        <v>19</v>
      </c>
      <c r="BA590">
        <v>590</v>
      </c>
      <c r="BB590">
        <f t="shared" si="444"/>
        <v>589</v>
      </c>
      <c r="BC590">
        <f t="shared" si="445"/>
        <v>0.82868383404862445</v>
      </c>
      <c r="BD590">
        <f t="shared" si="446"/>
        <v>25</v>
      </c>
      <c r="BE590">
        <v>590</v>
      </c>
      <c r="BF590">
        <f t="shared" si="447"/>
        <v>589</v>
      </c>
      <c r="BG590">
        <f t="shared" si="448"/>
        <v>0.82868383404862445</v>
      </c>
      <c r="BH590">
        <f t="shared" si="449"/>
        <v>7788</v>
      </c>
    </row>
    <row r="591" spans="1:60" x14ac:dyDescent="0.25">
      <c r="A591">
        <v>591</v>
      </c>
      <c r="B591">
        <f t="shared" si="405"/>
        <v>590</v>
      </c>
      <c r="C591">
        <f t="shared" si="406"/>
        <v>0.82796852646636399</v>
      </c>
      <c r="D591">
        <f t="shared" si="407"/>
        <v>2</v>
      </c>
      <c r="E591">
        <v>591</v>
      </c>
      <c r="F591">
        <f t="shared" si="408"/>
        <v>590</v>
      </c>
      <c r="G591">
        <f t="shared" si="409"/>
        <v>0.82796852646636399</v>
      </c>
      <c r="H591">
        <f t="shared" si="410"/>
        <v>102.4</v>
      </c>
      <c r="I591">
        <v>591</v>
      </c>
      <c r="J591">
        <f t="shared" si="411"/>
        <v>590</v>
      </c>
      <c r="K591">
        <f t="shared" si="412"/>
        <v>0.82796852646636399</v>
      </c>
      <c r="L591">
        <f t="shared" si="413"/>
        <v>183.1</v>
      </c>
      <c r="M591">
        <v>591</v>
      </c>
      <c r="N591">
        <f t="shared" si="414"/>
        <v>590</v>
      </c>
      <c r="O591">
        <f t="shared" si="415"/>
        <v>0.82796852646636399</v>
      </c>
      <c r="P591">
        <f t="shared" si="416"/>
        <v>66.900000000000006</v>
      </c>
      <c r="Q591">
        <v>591</v>
      </c>
      <c r="R591">
        <f t="shared" si="417"/>
        <v>590</v>
      </c>
      <c r="S591">
        <f t="shared" si="418"/>
        <v>0.82796852646636399</v>
      </c>
      <c r="T591">
        <f t="shared" si="419"/>
        <v>55.5</v>
      </c>
      <c r="U591">
        <v>591</v>
      </c>
      <c r="V591">
        <f t="shared" si="420"/>
        <v>590</v>
      </c>
      <c r="W591">
        <f t="shared" si="421"/>
        <v>0.82796852646636399</v>
      </c>
      <c r="X591">
        <f t="shared" si="422"/>
        <v>2935</v>
      </c>
      <c r="Y591">
        <v>591</v>
      </c>
      <c r="Z591">
        <f t="shared" si="423"/>
        <v>590</v>
      </c>
      <c r="AA591">
        <f t="shared" si="424"/>
        <v>0.82796852646636399</v>
      </c>
      <c r="AB591">
        <f t="shared" si="425"/>
        <v>141</v>
      </c>
      <c r="AC591">
        <v>591</v>
      </c>
      <c r="AD591">
        <f t="shared" si="426"/>
        <v>590</v>
      </c>
      <c r="AE591">
        <f t="shared" si="427"/>
        <v>0.82796852646636399</v>
      </c>
      <c r="AF591">
        <f t="shared" si="428"/>
        <v>3.58</v>
      </c>
      <c r="AG591">
        <v>591</v>
      </c>
      <c r="AH591">
        <f t="shared" si="429"/>
        <v>590</v>
      </c>
      <c r="AI591">
        <f t="shared" si="430"/>
        <v>0.82796852646636399</v>
      </c>
      <c r="AJ591">
        <f t="shared" si="431"/>
        <v>3.41</v>
      </c>
      <c r="AK591">
        <v>591</v>
      </c>
      <c r="AL591">
        <f t="shared" si="432"/>
        <v>590</v>
      </c>
      <c r="AM591">
        <f t="shared" si="433"/>
        <v>0.82796852646636399</v>
      </c>
      <c r="AN591">
        <f t="shared" si="434"/>
        <v>9.4</v>
      </c>
      <c r="AO591">
        <v>591</v>
      </c>
      <c r="AP591">
        <f t="shared" si="435"/>
        <v>590</v>
      </c>
      <c r="AQ591">
        <f t="shared" si="436"/>
        <v>0.82796852646636399</v>
      </c>
      <c r="AR591">
        <f t="shared" si="437"/>
        <v>116</v>
      </c>
      <c r="AS591">
        <v>591</v>
      </c>
      <c r="AT591">
        <f t="shared" si="438"/>
        <v>590</v>
      </c>
      <c r="AU591">
        <f t="shared" si="439"/>
        <v>0.82796852646636399</v>
      </c>
      <c r="AV591">
        <f t="shared" si="440"/>
        <v>5500</v>
      </c>
      <c r="AW591">
        <v>591</v>
      </c>
      <c r="AX591">
        <f t="shared" si="441"/>
        <v>590</v>
      </c>
      <c r="AY591">
        <f t="shared" si="442"/>
        <v>0.82796852646636399</v>
      </c>
      <c r="AZ591">
        <f t="shared" si="443"/>
        <v>30</v>
      </c>
      <c r="BA591">
        <v>591</v>
      </c>
      <c r="BB591">
        <f t="shared" si="444"/>
        <v>590</v>
      </c>
      <c r="BC591">
        <f t="shared" si="445"/>
        <v>0.82796852646636399</v>
      </c>
      <c r="BD591">
        <f t="shared" si="446"/>
        <v>34</v>
      </c>
      <c r="BE591">
        <v>591</v>
      </c>
      <c r="BF591">
        <f t="shared" si="447"/>
        <v>590</v>
      </c>
      <c r="BG591">
        <f t="shared" si="448"/>
        <v>0.82796852646636399</v>
      </c>
      <c r="BH591">
        <f t="shared" si="449"/>
        <v>16503</v>
      </c>
    </row>
    <row r="592" spans="1:60" x14ac:dyDescent="0.25">
      <c r="A592">
        <v>592</v>
      </c>
      <c r="B592">
        <f t="shared" si="405"/>
        <v>591</v>
      </c>
      <c r="C592">
        <f t="shared" si="406"/>
        <v>0.82725321888410352</v>
      </c>
      <c r="D592">
        <f t="shared" si="407"/>
        <v>0</v>
      </c>
      <c r="E592">
        <v>592</v>
      </c>
      <c r="F592">
        <f t="shared" si="408"/>
        <v>591</v>
      </c>
      <c r="G592">
        <f t="shared" si="409"/>
        <v>0.82725321888410352</v>
      </c>
      <c r="H592">
        <f t="shared" si="410"/>
        <v>94.5</v>
      </c>
      <c r="I592">
        <v>592</v>
      </c>
      <c r="J592">
        <f t="shared" si="411"/>
        <v>591</v>
      </c>
      <c r="K592">
        <f t="shared" si="412"/>
        <v>0.82725321888410352</v>
      </c>
      <c r="L592">
        <f t="shared" si="413"/>
        <v>166.3</v>
      </c>
      <c r="M592">
        <v>592</v>
      </c>
      <c r="N592">
        <f t="shared" si="414"/>
        <v>591</v>
      </c>
      <c r="O592">
        <f t="shared" si="415"/>
        <v>0.82725321888410352</v>
      </c>
      <c r="P592">
        <f t="shared" si="416"/>
        <v>64.099999999999994</v>
      </c>
      <c r="Q592">
        <v>592</v>
      </c>
      <c r="R592">
        <f t="shared" si="417"/>
        <v>591</v>
      </c>
      <c r="S592">
        <f t="shared" si="418"/>
        <v>0.82725321888410352</v>
      </c>
      <c r="T592">
        <f t="shared" si="419"/>
        <v>52</v>
      </c>
      <c r="U592">
        <v>592</v>
      </c>
      <c r="V592">
        <f t="shared" si="420"/>
        <v>591</v>
      </c>
      <c r="W592">
        <f t="shared" si="421"/>
        <v>0.82725321888410352</v>
      </c>
      <c r="X592">
        <f t="shared" si="422"/>
        <v>2145</v>
      </c>
      <c r="Y592">
        <v>592</v>
      </c>
      <c r="Z592">
        <f t="shared" si="423"/>
        <v>591</v>
      </c>
      <c r="AA592">
        <f t="shared" si="424"/>
        <v>0.82725321888410352</v>
      </c>
      <c r="AB592">
        <f t="shared" si="425"/>
        <v>97</v>
      </c>
      <c r="AC592">
        <v>592</v>
      </c>
      <c r="AD592">
        <f t="shared" si="426"/>
        <v>591</v>
      </c>
      <c r="AE592">
        <f t="shared" si="427"/>
        <v>0.82725321888410352</v>
      </c>
      <c r="AF592">
        <f t="shared" si="428"/>
        <v>3.15</v>
      </c>
      <c r="AG592">
        <v>592</v>
      </c>
      <c r="AH592">
        <f t="shared" si="429"/>
        <v>591</v>
      </c>
      <c r="AI592">
        <f t="shared" si="430"/>
        <v>0.82725321888410352</v>
      </c>
      <c r="AJ592">
        <f t="shared" si="431"/>
        <v>3.11</v>
      </c>
      <c r="AK592">
        <v>592</v>
      </c>
      <c r="AL592">
        <f t="shared" si="432"/>
        <v>591</v>
      </c>
      <c r="AM592">
        <f t="shared" si="433"/>
        <v>0.82725321888410352</v>
      </c>
      <c r="AN592">
        <f t="shared" si="434"/>
        <v>8.6</v>
      </c>
      <c r="AO592">
        <v>592</v>
      </c>
      <c r="AP592">
        <f t="shared" si="435"/>
        <v>591</v>
      </c>
      <c r="AQ592">
        <f t="shared" si="436"/>
        <v>0.82725321888410352</v>
      </c>
      <c r="AR592">
        <f t="shared" si="437"/>
        <v>70</v>
      </c>
      <c r="AS592">
        <v>592</v>
      </c>
      <c r="AT592">
        <f t="shared" si="438"/>
        <v>591</v>
      </c>
      <c r="AU592">
        <f t="shared" si="439"/>
        <v>0.82725321888410352</v>
      </c>
      <c r="AV592">
        <f t="shared" si="440"/>
        <v>4800</v>
      </c>
      <c r="AW592">
        <v>592</v>
      </c>
      <c r="AX592">
        <f t="shared" si="441"/>
        <v>591</v>
      </c>
      <c r="AY592">
        <f t="shared" si="442"/>
        <v>0.82725321888410352</v>
      </c>
      <c r="AZ592">
        <f t="shared" si="443"/>
        <v>19</v>
      </c>
      <c r="BA592">
        <v>592</v>
      </c>
      <c r="BB592">
        <f t="shared" si="444"/>
        <v>591</v>
      </c>
      <c r="BC592">
        <f t="shared" si="445"/>
        <v>0.82725321888410352</v>
      </c>
      <c r="BD592">
        <f t="shared" si="446"/>
        <v>25</v>
      </c>
      <c r="BE592">
        <v>592</v>
      </c>
      <c r="BF592">
        <f t="shared" si="447"/>
        <v>591</v>
      </c>
      <c r="BG592">
        <f t="shared" si="448"/>
        <v>0.82725321888410352</v>
      </c>
      <c r="BH592">
        <f t="shared" si="449"/>
        <v>7788</v>
      </c>
    </row>
    <row r="593" spans="1:60" x14ac:dyDescent="0.25">
      <c r="A593">
        <v>593</v>
      </c>
      <c r="B593">
        <f t="shared" si="405"/>
        <v>592</v>
      </c>
      <c r="C593">
        <f t="shared" si="406"/>
        <v>0.82653791130184318</v>
      </c>
      <c r="D593">
        <f t="shared" si="407"/>
        <v>2</v>
      </c>
      <c r="E593">
        <v>593</v>
      </c>
      <c r="F593">
        <f t="shared" si="408"/>
        <v>592</v>
      </c>
      <c r="G593">
        <f t="shared" si="409"/>
        <v>0.82653791130184318</v>
      </c>
      <c r="H593">
        <f t="shared" si="410"/>
        <v>102.4</v>
      </c>
      <c r="I593">
        <v>593</v>
      </c>
      <c r="J593">
        <f t="shared" si="411"/>
        <v>592</v>
      </c>
      <c r="K593">
        <f t="shared" si="412"/>
        <v>0.82653791130184318</v>
      </c>
      <c r="L593">
        <f t="shared" si="413"/>
        <v>183.1</v>
      </c>
      <c r="M593">
        <v>593</v>
      </c>
      <c r="N593">
        <f t="shared" si="414"/>
        <v>592</v>
      </c>
      <c r="O593">
        <f t="shared" si="415"/>
        <v>0.82653791130184318</v>
      </c>
      <c r="P593">
        <f t="shared" si="416"/>
        <v>66.900000000000006</v>
      </c>
      <c r="Q593">
        <v>593</v>
      </c>
      <c r="R593">
        <f t="shared" si="417"/>
        <v>592</v>
      </c>
      <c r="S593">
        <f t="shared" si="418"/>
        <v>0.82653791130184318</v>
      </c>
      <c r="T593">
        <f t="shared" si="419"/>
        <v>55.5</v>
      </c>
      <c r="U593">
        <v>593</v>
      </c>
      <c r="V593">
        <f t="shared" si="420"/>
        <v>592</v>
      </c>
      <c r="W593">
        <f t="shared" si="421"/>
        <v>0.82653791130184318</v>
      </c>
      <c r="X593">
        <f t="shared" si="422"/>
        <v>2935</v>
      </c>
      <c r="Y593">
        <v>593</v>
      </c>
      <c r="Z593">
        <f t="shared" si="423"/>
        <v>592</v>
      </c>
      <c r="AA593">
        <f t="shared" si="424"/>
        <v>0.82653791130184318</v>
      </c>
      <c r="AB593">
        <f t="shared" si="425"/>
        <v>141</v>
      </c>
      <c r="AC593">
        <v>593</v>
      </c>
      <c r="AD593">
        <f t="shared" si="426"/>
        <v>592</v>
      </c>
      <c r="AE593">
        <f t="shared" si="427"/>
        <v>0.82653791130184318</v>
      </c>
      <c r="AF593">
        <f t="shared" si="428"/>
        <v>3.58</v>
      </c>
      <c r="AG593">
        <v>593</v>
      </c>
      <c r="AH593">
        <f t="shared" si="429"/>
        <v>592</v>
      </c>
      <c r="AI593">
        <f t="shared" si="430"/>
        <v>0.82653791130184318</v>
      </c>
      <c r="AJ593">
        <f t="shared" si="431"/>
        <v>3.41</v>
      </c>
      <c r="AK593">
        <v>593</v>
      </c>
      <c r="AL593">
        <f t="shared" si="432"/>
        <v>592</v>
      </c>
      <c r="AM593">
        <f t="shared" si="433"/>
        <v>0.82653791130184318</v>
      </c>
      <c r="AN593">
        <f t="shared" si="434"/>
        <v>9.4</v>
      </c>
      <c r="AO593">
        <v>593</v>
      </c>
      <c r="AP593">
        <f t="shared" si="435"/>
        <v>592</v>
      </c>
      <c r="AQ593">
        <f t="shared" si="436"/>
        <v>0.82653791130184318</v>
      </c>
      <c r="AR593">
        <f t="shared" si="437"/>
        <v>116</v>
      </c>
      <c r="AS593">
        <v>593</v>
      </c>
      <c r="AT593">
        <f t="shared" si="438"/>
        <v>592</v>
      </c>
      <c r="AU593">
        <f t="shared" si="439"/>
        <v>0.82653791130184318</v>
      </c>
      <c r="AV593">
        <f t="shared" si="440"/>
        <v>5500</v>
      </c>
      <c r="AW593">
        <v>593</v>
      </c>
      <c r="AX593">
        <f t="shared" si="441"/>
        <v>592</v>
      </c>
      <c r="AY593">
        <f t="shared" si="442"/>
        <v>0.82653791130184318</v>
      </c>
      <c r="AZ593">
        <f t="shared" si="443"/>
        <v>30</v>
      </c>
      <c r="BA593">
        <v>593</v>
      </c>
      <c r="BB593">
        <f t="shared" si="444"/>
        <v>592</v>
      </c>
      <c r="BC593">
        <f t="shared" si="445"/>
        <v>0.82653791130184318</v>
      </c>
      <c r="BD593">
        <f t="shared" si="446"/>
        <v>34</v>
      </c>
      <c r="BE593">
        <v>593</v>
      </c>
      <c r="BF593">
        <f t="shared" si="447"/>
        <v>592</v>
      </c>
      <c r="BG593">
        <f t="shared" si="448"/>
        <v>0.82653791130184318</v>
      </c>
      <c r="BH593">
        <f t="shared" si="449"/>
        <v>16503</v>
      </c>
    </row>
    <row r="594" spans="1:60" x14ac:dyDescent="0.25">
      <c r="A594">
        <v>594</v>
      </c>
      <c r="B594">
        <f t="shared" si="405"/>
        <v>593</v>
      </c>
      <c r="C594">
        <f t="shared" si="406"/>
        <v>0.82582260371958283</v>
      </c>
      <c r="D594">
        <f t="shared" si="407"/>
        <v>0</v>
      </c>
      <c r="E594">
        <v>594</v>
      </c>
      <c r="F594">
        <f t="shared" si="408"/>
        <v>593</v>
      </c>
      <c r="G594">
        <f t="shared" si="409"/>
        <v>0.82582260371958283</v>
      </c>
      <c r="H594">
        <f t="shared" si="410"/>
        <v>94.5</v>
      </c>
      <c r="I594">
        <v>594</v>
      </c>
      <c r="J594">
        <f t="shared" si="411"/>
        <v>593</v>
      </c>
      <c r="K594">
        <f t="shared" si="412"/>
        <v>0.82582260371958283</v>
      </c>
      <c r="L594">
        <f t="shared" si="413"/>
        <v>166.3</v>
      </c>
      <c r="M594">
        <v>594</v>
      </c>
      <c r="N594">
        <f t="shared" si="414"/>
        <v>593</v>
      </c>
      <c r="O594">
        <f t="shared" si="415"/>
        <v>0.82582260371958283</v>
      </c>
      <c r="P594">
        <f t="shared" si="416"/>
        <v>64.099999999999994</v>
      </c>
      <c r="Q594">
        <v>594</v>
      </c>
      <c r="R594">
        <f t="shared" si="417"/>
        <v>593</v>
      </c>
      <c r="S594">
        <f t="shared" si="418"/>
        <v>0.82582260371958283</v>
      </c>
      <c r="T594">
        <f t="shared" si="419"/>
        <v>52</v>
      </c>
      <c r="U594">
        <v>594</v>
      </c>
      <c r="V594">
        <f t="shared" si="420"/>
        <v>593</v>
      </c>
      <c r="W594">
        <f t="shared" si="421"/>
        <v>0.82582260371958283</v>
      </c>
      <c r="X594">
        <f t="shared" si="422"/>
        <v>2145</v>
      </c>
      <c r="Y594">
        <v>594</v>
      </c>
      <c r="Z594">
        <f t="shared" si="423"/>
        <v>593</v>
      </c>
      <c r="AA594">
        <f t="shared" si="424"/>
        <v>0.82582260371958283</v>
      </c>
      <c r="AB594">
        <f t="shared" si="425"/>
        <v>97</v>
      </c>
      <c r="AC594">
        <v>594</v>
      </c>
      <c r="AD594">
        <f t="shared" si="426"/>
        <v>593</v>
      </c>
      <c r="AE594">
        <f t="shared" si="427"/>
        <v>0.82582260371958283</v>
      </c>
      <c r="AF594">
        <f t="shared" si="428"/>
        <v>3.15</v>
      </c>
      <c r="AG594">
        <v>594</v>
      </c>
      <c r="AH594">
        <f t="shared" si="429"/>
        <v>593</v>
      </c>
      <c r="AI594">
        <f t="shared" si="430"/>
        <v>0.82582260371958283</v>
      </c>
      <c r="AJ594">
        <f t="shared" si="431"/>
        <v>3.11</v>
      </c>
      <c r="AK594">
        <v>594</v>
      </c>
      <c r="AL594">
        <f t="shared" si="432"/>
        <v>593</v>
      </c>
      <c r="AM594">
        <f t="shared" si="433"/>
        <v>0.82582260371958283</v>
      </c>
      <c r="AN594">
        <f t="shared" si="434"/>
        <v>8.6</v>
      </c>
      <c r="AO594">
        <v>594</v>
      </c>
      <c r="AP594">
        <f t="shared" si="435"/>
        <v>593</v>
      </c>
      <c r="AQ594">
        <f t="shared" si="436"/>
        <v>0.82582260371958283</v>
      </c>
      <c r="AR594">
        <f t="shared" si="437"/>
        <v>70</v>
      </c>
      <c r="AS594">
        <v>594</v>
      </c>
      <c r="AT594">
        <f t="shared" si="438"/>
        <v>593</v>
      </c>
      <c r="AU594">
        <f t="shared" si="439"/>
        <v>0.82582260371958283</v>
      </c>
      <c r="AV594">
        <f t="shared" si="440"/>
        <v>4800</v>
      </c>
      <c r="AW594">
        <v>594</v>
      </c>
      <c r="AX594">
        <f t="shared" si="441"/>
        <v>593</v>
      </c>
      <c r="AY594">
        <f t="shared" si="442"/>
        <v>0.82582260371958283</v>
      </c>
      <c r="AZ594">
        <f t="shared" si="443"/>
        <v>19</v>
      </c>
      <c r="BA594">
        <v>594</v>
      </c>
      <c r="BB594">
        <f t="shared" si="444"/>
        <v>593</v>
      </c>
      <c r="BC594">
        <f t="shared" si="445"/>
        <v>0.82582260371958283</v>
      </c>
      <c r="BD594">
        <f t="shared" si="446"/>
        <v>25</v>
      </c>
      <c r="BE594">
        <v>594</v>
      </c>
      <c r="BF594">
        <f t="shared" si="447"/>
        <v>593</v>
      </c>
      <c r="BG594">
        <f t="shared" si="448"/>
        <v>0.82582260371958283</v>
      </c>
      <c r="BH594">
        <f t="shared" si="449"/>
        <v>7788</v>
      </c>
    </row>
    <row r="595" spans="1:60" x14ac:dyDescent="0.25">
      <c r="A595">
        <v>595</v>
      </c>
      <c r="B595">
        <f t="shared" si="405"/>
        <v>594</v>
      </c>
      <c r="C595">
        <f t="shared" si="406"/>
        <v>0.82510729613732237</v>
      </c>
      <c r="D595">
        <f t="shared" si="407"/>
        <v>2</v>
      </c>
      <c r="E595">
        <v>595</v>
      </c>
      <c r="F595">
        <f t="shared" si="408"/>
        <v>594</v>
      </c>
      <c r="G595">
        <f t="shared" si="409"/>
        <v>0.82510729613732237</v>
      </c>
      <c r="H595">
        <f t="shared" si="410"/>
        <v>102.4</v>
      </c>
      <c r="I595">
        <v>595</v>
      </c>
      <c r="J595">
        <f t="shared" si="411"/>
        <v>594</v>
      </c>
      <c r="K595">
        <f t="shared" si="412"/>
        <v>0.82510729613732237</v>
      </c>
      <c r="L595">
        <f t="shared" si="413"/>
        <v>183.1</v>
      </c>
      <c r="M595">
        <v>595</v>
      </c>
      <c r="N595">
        <f t="shared" si="414"/>
        <v>594</v>
      </c>
      <c r="O595">
        <f t="shared" si="415"/>
        <v>0.82510729613732237</v>
      </c>
      <c r="P595">
        <f t="shared" si="416"/>
        <v>66.900000000000006</v>
      </c>
      <c r="Q595">
        <v>595</v>
      </c>
      <c r="R595">
        <f t="shared" si="417"/>
        <v>594</v>
      </c>
      <c r="S595">
        <f t="shared" si="418"/>
        <v>0.82510729613732237</v>
      </c>
      <c r="T595">
        <f t="shared" si="419"/>
        <v>55.5</v>
      </c>
      <c r="U595">
        <v>595</v>
      </c>
      <c r="V595">
        <f t="shared" si="420"/>
        <v>594</v>
      </c>
      <c r="W595">
        <f t="shared" si="421"/>
        <v>0.82510729613732237</v>
      </c>
      <c r="X595">
        <f t="shared" si="422"/>
        <v>2935</v>
      </c>
      <c r="Y595">
        <v>595</v>
      </c>
      <c r="Z595">
        <f t="shared" si="423"/>
        <v>594</v>
      </c>
      <c r="AA595">
        <f t="shared" si="424"/>
        <v>0.82510729613732237</v>
      </c>
      <c r="AB595">
        <f t="shared" si="425"/>
        <v>141</v>
      </c>
      <c r="AC595">
        <v>595</v>
      </c>
      <c r="AD595">
        <f t="shared" si="426"/>
        <v>594</v>
      </c>
      <c r="AE595">
        <f t="shared" si="427"/>
        <v>0.82510729613732237</v>
      </c>
      <c r="AF595">
        <f t="shared" si="428"/>
        <v>3.58</v>
      </c>
      <c r="AG595">
        <v>595</v>
      </c>
      <c r="AH595">
        <f t="shared" si="429"/>
        <v>594</v>
      </c>
      <c r="AI595">
        <f t="shared" si="430"/>
        <v>0.82510729613732237</v>
      </c>
      <c r="AJ595">
        <f t="shared" si="431"/>
        <v>3.41</v>
      </c>
      <c r="AK595">
        <v>595</v>
      </c>
      <c r="AL595">
        <f t="shared" si="432"/>
        <v>594</v>
      </c>
      <c r="AM595">
        <f t="shared" si="433"/>
        <v>0.82510729613732237</v>
      </c>
      <c r="AN595">
        <f t="shared" si="434"/>
        <v>9.4</v>
      </c>
      <c r="AO595">
        <v>595</v>
      </c>
      <c r="AP595">
        <f t="shared" si="435"/>
        <v>594</v>
      </c>
      <c r="AQ595">
        <f t="shared" si="436"/>
        <v>0.82510729613732237</v>
      </c>
      <c r="AR595">
        <f t="shared" si="437"/>
        <v>116</v>
      </c>
      <c r="AS595">
        <v>595</v>
      </c>
      <c r="AT595">
        <f t="shared" si="438"/>
        <v>594</v>
      </c>
      <c r="AU595">
        <f t="shared" si="439"/>
        <v>0.82510729613732237</v>
      </c>
      <c r="AV595">
        <f t="shared" si="440"/>
        <v>5500</v>
      </c>
      <c r="AW595">
        <v>595</v>
      </c>
      <c r="AX595">
        <f t="shared" si="441"/>
        <v>594</v>
      </c>
      <c r="AY595">
        <f t="shared" si="442"/>
        <v>0.82510729613732237</v>
      </c>
      <c r="AZ595">
        <f t="shared" si="443"/>
        <v>30</v>
      </c>
      <c r="BA595">
        <v>595</v>
      </c>
      <c r="BB595">
        <f t="shared" si="444"/>
        <v>594</v>
      </c>
      <c r="BC595">
        <f t="shared" si="445"/>
        <v>0.82510729613732237</v>
      </c>
      <c r="BD595">
        <f t="shared" si="446"/>
        <v>34</v>
      </c>
      <c r="BE595">
        <v>595</v>
      </c>
      <c r="BF595">
        <f t="shared" si="447"/>
        <v>594</v>
      </c>
      <c r="BG595">
        <f t="shared" si="448"/>
        <v>0.82510729613732237</v>
      </c>
      <c r="BH595">
        <f t="shared" si="449"/>
        <v>16503</v>
      </c>
    </row>
    <row r="596" spans="1:60" x14ac:dyDescent="0.25">
      <c r="A596">
        <v>596</v>
      </c>
      <c r="B596">
        <f t="shared" si="405"/>
        <v>595</v>
      </c>
      <c r="C596">
        <f t="shared" si="406"/>
        <v>0.82439198855506191</v>
      </c>
      <c r="D596">
        <f t="shared" si="407"/>
        <v>0</v>
      </c>
      <c r="E596">
        <v>596</v>
      </c>
      <c r="F596">
        <f t="shared" si="408"/>
        <v>595</v>
      </c>
      <c r="G596">
        <f t="shared" si="409"/>
        <v>0.82439198855506191</v>
      </c>
      <c r="H596">
        <f t="shared" si="410"/>
        <v>94.5</v>
      </c>
      <c r="I596">
        <v>596</v>
      </c>
      <c r="J596">
        <f t="shared" si="411"/>
        <v>595</v>
      </c>
      <c r="K596">
        <f t="shared" si="412"/>
        <v>0.82439198855506191</v>
      </c>
      <c r="L596">
        <f t="shared" si="413"/>
        <v>166.3</v>
      </c>
      <c r="M596">
        <v>596</v>
      </c>
      <c r="N596">
        <f t="shared" si="414"/>
        <v>595</v>
      </c>
      <c r="O596">
        <f t="shared" si="415"/>
        <v>0.82439198855506191</v>
      </c>
      <c r="P596">
        <f t="shared" si="416"/>
        <v>64.099999999999994</v>
      </c>
      <c r="Q596">
        <v>596</v>
      </c>
      <c r="R596">
        <f t="shared" si="417"/>
        <v>595</v>
      </c>
      <c r="S596">
        <f t="shared" si="418"/>
        <v>0.82439198855506191</v>
      </c>
      <c r="T596">
        <f t="shared" si="419"/>
        <v>52</v>
      </c>
      <c r="U596">
        <v>596</v>
      </c>
      <c r="V596">
        <f t="shared" si="420"/>
        <v>595</v>
      </c>
      <c r="W596">
        <f t="shared" si="421"/>
        <v>0.82439198855506191</v>
      </c>
      <c r="X596">
        <f t="shared" si="422"/>
        <v>2145</v>
      </c>
      <c r="Y596">
        <v>596</v>
      </c>
      <c r="Z596">
        <f t="shared" si="423"/>
        <v>595</v>
      </c>
      <c r="AA596">
        <f t="shared" si="424"/>
        <v>0.82439198855506191</v>
      </c>
      <c r="AB596">
        <f t="shared" si="425"/>
        <v>97</v>
      </c>
      <c r="AC596">
        <v>596</v>
      </c>
      <c r="AD596">
        <f t="shared" si="426"/>
        <v>595</v>
      </c>
      <c r="AE596">
        <f t="shared" si="427"/>
        <v>0.82439198855506191</v>
      </c>
      <c r="AF596">
        <f t="shared" si="428"/>
        <v>3.15</v>
      </c>
      <c r="AG596">
        <v>596</v>
      </c>
      <c r="AH596">
        <f t="shared" si="429"/>
        <v>595</v>
      </c>
      <c r="AI596">
        <f t="shared" si="430"/>
        <v>0.82439198855506191</v>
      </c>
      <c r="AJ596">
        <f t="shared" si="431"/>
        <v>3.11</v>
      </c>
      <c r="AK596">
        <v>596</v>
      </c>
      <c r="AL596">
        <f t="shared" si="432"/>
        <v>595</v>
      </c>
      <c r="AM596">
        <f t="shared" si="433"/>
        <v>0.82439198855506191</v>
      </c>
      <c r="AN596">
        <f t="shared" si="434"/>
        <v>8.6</v>
      </c>
      <c r="AO596">
        <v>596</v>
      </c>
      <c r="AP596">
        <f t="shared" si="435"/>
        <v>595</v>
      </c>
      <c r="AQ596">
        <f t="shared" si="436"/>
        <v>0.82439198855506191</v>
      </c>
      <c r="AR596">
        <f t="shared" si="437"/>
        <v>70</v>
      </c>
      <c r="AS596">
        <v>596</v>
      </c>
      <c r="AT596">
        <f t="shared" si="438"/>
        <v>595</v>
      </c>
      <c r="AU596">
        <f t="shared" si="439"/>
        <v>0.82439198855506191</v>
      </c>
      <c r="AV596">
        <f t="shared" si="440"/>
        <v>4800</v>
      </c>
      <c r="AW596">
        <v>596</v>
      </c>
      <c r="AX596">
        <f t="shared" si="441"/>
        <v>595</v>
      </c>
      <c r="AY596">
        <f t="shared" si="442"/>
        <v>0.82439198855506191</v>
      </c>
      <c r="AZ596">
        <f t="shared" si="443"/>
        <v>19</v>
      </c>
      <c r="BA596">
        <v>596</v>
      </c>
      <c r="BB596">
        <f t="shared" si="444"/>
        <v>595</v>
      </c>
      <c r="BC596">
        <f t="shared" si="445"/>
        <v>0.82439198855506191</v>
      </c>
      <c r="BD596">
        <f t="shared" si="446"/>
        <v>25</v>
      </c>
      <c r="BE596">
        <v>596</v>
      </c>
      <c r="BF596">
        <f t="shared" si="447"/>
        <v>595</v>
      </c>
      <c r="BG596">
        <f t="shared" si="448"/>
        <v>0.82439198855506191</v>
      </c>
      <c r="BH596">
        <f t="shared" si="449"/>
        <v>7788</v>
      </c>
    </row>
    <row r="597" spans="1:60" x14ac:dyDescent="0.25">
      <c r="A597">
        <v>597</v>
      </c>
      <c r="B597">
        <f t="shared" si="405"/>
        <v>596</v>
      </c>
      <c r="C597">
        <f t="shared" si="406"/>
        <v>0.82367668097280156</v>
      </c>
      <c r="D597">
        <f t="shared" si="407"/>
        <v>2</v>
      </c>
      <c r="E597">
        <v>597</v>
      </c>
      <c r="F597">
        <f t="shared" si="408"/>
        <v>596</v>
      </c>
      <c r="G597">
        <f t="shared" si="409"/>
        <v>0.82367668097280156</v>
      </c>
      <c r="H597">
        <f t="shared" si="410"/>
        <v>102.4</v>
      </c>
      <c r="I597">
        <v>597</v>
      </c>
      <c r="J597">
        <f t="shared" si="411"/>
        <v>596</v>
      </c>
      <c r="K597">
        <f t="shared" si="412"/>
        <v>0.82367668097280156</v>
      </c>
      <c r="L597">
        <f t="shared" si="413"/>
        <v>183.1</v>
      </c>
      <c r="M597">
        <v>597</v>
      </c>
      <c r="N597">
        <f t="shared" si="414"/>
        <v>596</v>
      </c>
      <c r="O597">
        <f t="shared" si="415"/>
        <v>0.82367668097280156</v>
      </c>
      <c r="P597">
        <f t="shared" si="416"/>
        <v>66.900000000000006</v>
      </c>
      <c r="Q597">
        <v>597</v>
      </c>
      <c r="R597">
        <f t="shared" si="417"/>
        <v>596</v>
      </c>
      <c r="S597">
        <f t="shared" si="418"/>
        <v>0.82367668097280156</v>
      </c>
      <c r="T597">
        <f t="shared" si="419"/>
        <v>55.5</v>
      </c>
      <c r="U597">
        <v>597</v>
      </c>
      <c r="V597">
        <f t="shared" si="420"/>
        <v>596</v>
      </c>
      <c r="W597">
        <f t="shared" si="421"/>
        <v>0.82367668097280156</v>
      </c>
      <c r="X597">
        <f t="shared" si="422"/>
        <v>2935</v>
      </c>
      <c r="Y597">
        <v>597</v>
      </c>
      <c r="Z597">
        <f t="shared" si="423"/>
        <v>596</v>
      </c>
      <c r="AA597">
        <f t="shared" si="424"/>
        <v>0.82367668097280156</v>
      </c>
      <c r="AB597">
        <f t="shared" si="425"/>
        <v>141</v>
      </c>
      <c r="AC597">
        <v>597</v>
      </c>
      <c r="AD597">
        <f t="shared" si="426"/>
        <v>596</v>
      </c>
      <c r="AE597">
        <f t="shared" si="427"/>
        <v>0.82367668097280156</v>
      </c>
      <c r="AF597">
        <f t="shared" si="428"/>
        <v>3.58</v>
      </c>
      <c r="AG597">
        <v>597</v>
      </c>
      <c r="AH597">
        <f t="shared" si="429"/>
        <v>596</v>
      </c>
      <c r="AI597">
        <f t="shared" si="430"/>
        <v>0.82367668097280156</v>
      </c>
      <c r="AJ597">
        <f t="shared" si="431"/>
        <v>3.41</v>
      </c>
      <c r="AK597">
        <v>597</v>
      </c>
      <c r="AL597">
        <f t="shared" si="432"/>
        <v>596</v>
      </c>
      <c r="AM597">
        <f t="shared" si="433"/>
        <v>0.82367668097280156</v>
      </c>
      <c r="AN597">
        <f t="shared" si="434"/>
        <v>9.4</v>
      </c>
      <c r="AO597">
        <v>597</v>
      </c>
      <c r="AP597">
        <f t="shared" si="435"/>
        <v>596</v>
      </c>
      <c r="AQ597">
        <f t="shared" si="436"/>
        <v>0.82367668097280156</v>
      </c>
      <c r="AR597">
        <f t="shared" si="437"/>
        <v>116</v>
      </c>
      <c r="AS597">
        <v>597</v>
      </c>
      <c r="AT597">
        <f t="shared" si="438"/>
        <v>596</v>
      </c>
      <c r="AU597">
        <f t="shared" si="439"/>
        <v>0.82367668097280156</v>
      </c>
      <c r="AV597">
        <f t="shared" si="440"/>
        <v>5500</v>
      </c>
      <c r="AW597">
        <v>597</v>
      </c>
      <c r="AX597">
        <f t="shared" si="441"/>
        <v>596</v>
      </c>
      <c r="AY597">
        <f t="shared" si="442"/>
        <v>0.82367668097280156</v>
      </c>
      <c r="AZ597">
        <f t="shared" si="443"/>
        <v>30</v>
      </c>
      <c r="BA597">
        <v>597</v>
      </c>
      <c r="BB597">
        <f t="shared" si="444"/>
        <v>596</v>
      </c>
      <c r="BC597">
        <f t="shared" si="445"/>
        <v>0.82367668097280156</v>
      </c>
      <c r="BD597">
        <f t="shared" si="446"/>
        <v>34</v>
      </c>
      <c r="BE597">
        <v>597</v>
      </c>
      <c r="BF597">
        <f t="shared" si="447"/>
        <v>596</v>
      </c>
      <c r="BG597">
        <f t="shared" si="448"/>
        <v>0.82367668097280156</v>
      </c>
      <c r="BH597">
        <f t="shared" si="449"/>
        <v>16503</v>
      </c>
    </row>
    <row r="598" spans="1:60" x14ac:dyDescent="0.25">
      <c r="A598">
        <v>598</v>
      </c>
      <c r="B598">
        <f t="shared" si="405"/>
        <v>597</v>
      </c>
      <c r="C598">
        <f t="shared" si="406"/>
        <v>0.82296137339054121</v>
      </c>
      <c r="D598">
        <f t="shared" si="407"/>
        <v>0</v>
      </c>
      <c r="E598">
        <v>598</v>
      </c>
      <c r="F598">
        <f t="shared" si="408"/>
        <v>597</v>
      </c>
      <c r="G598">
        <f t="shared" si="409"/>
        <v>0.82296137339054121</v>
      </c>
      <c r="H598">
        <f t="shared" si="410"/>
        <v>94.5</v>
      </c>
      <c r="I598">
        <v>598</v>
      </c>
      <c r="J598">
        <f t="shared" si="411"/>
        <v>597</v>
      </c>
      <c r="K598">
        <f t="shared" si="412"/>
        <v>0.82296137339054121</v>
      </c>
      <c r="L598">
        <f t="shared" si="413"/>
        <v>166.3</v>
      </c>
      <c r="M598">
        <v>598</v>
      </c>
      <c r="N598">
        <f t="shared" si="414"/>
        <v>597</v>
      </c>
      <c r="O598">
        <f t="shared" si="415"/>
        <v>0.82296137339054121</v>
      </c>
      <c r="P598">
        <f t="shared" si="416"/>
        <v>64.099999999999994</v>
      </c>
      <c r="Q598">
        <v>598</v>
      </c>
      <c r="R598">
        <f t="shared" si="417"/>
        <v>597</v>
      </c>
      <c r="S598">
        <f t="shared" si="418"/>
        <v>0.82296137339054121</v>
      </c>
      <c r="T598">
        <f t="shared" si="419"/>
        <v>52</v>
      </c>
      <c r="U598">
        <v>598</v>
      </c>
      <c r="V598">
        <f t="shared" si="420"/>
        <v>597</v>
      </c>
      <c r="W598">
        <f t="shared" si="421"/>
        <v>0.82296137339054121</v>
      </c>
      <c r="X598">
        <f t="shared" si="422"/>
        <v>2145</v>
      </c>
      <c r="Y598">
        <v>598</v>
      </c>
      <c r="Z598">
        <f t="shared" si="423"/>
        <v>597</v>
      </c>
      <c r="AA598">
        <f t="shared" si="424"/>
        <v>0.82296137339054121</v>
      </c>
      <c r="AB598">
        <f t="shared" si="425"/>
        <v>97</v>
      </c>
      <c r="AC598">
        <v>598</v>
      </c>
      <c r="AD598">
        <f t="shared" si="426"/>
        <v>597</v>
      </c>
      <c r="AE598">
        <f t="shared" si="427"/>
        <v>0.82296137339054121</v>
      </c>
      <c r="AF598">
        <f t="shared" si="428"/>
        <v>3.15</v>
      </c>
      <c r="AG598">
        <v>598</v>
      </c>
      <c r="AH598">
        <f t="shared" si="429"/>
        <v>597</v>
      </c>
      <c r="AI598">
        <f t="shared" si="430"/>
        <v>0.82296137339054121</v>
      </c>
      <c r="AJ598">
        <f t="shared" si="431"/>
        <v>3.11</v>
      </c>
      <c r="AK598">
        <v>598</v>
      </c>
      <c r="AL598">
        <f t="shared" si="432"/>
        <v>597</v>
      </c>
      <c r="AM598">
        <f t="shared" si="433"/>
        <v>0.82296137339054121</v>
      </c>
      <c r="AN598">
        <f t="shared" si="434"/>
        <v>8.6</v>
      </c>
      <c r="AO598">
        <v>598</v>
      </c>
      <c r="AP598">
        <f t="shared" si="435"/>
        <v>597</v>
      </c>
      <c r="AQ598">
        <f t="shared" si="436"/>
        <v>0.82296137339054121</v>
      </c>
      <c r="AR598">
        <f t="shared" si="437"/>
        <v>70</v>
      </c>
      <c r="AS598">
        <v>598</v>
      </c>
      <c r="AT598">
        <f t="shared" si="438"/>
        <v>597</v>
      </c>
      <c r="AU598">
        <f t="shared" si="439"/>
        <v>0.82296137339054121</v>
      </c>
      <c r="AV598">
        <f t="shared" si="440"/>
        <v>4800</v>
      </c>
      <c r="AW598">
        <v>598</v>
      </c>
      <c r="AX598">
        <f t="shared" si="441"/>
        <v>597</v>
      </c>
      <c r="AY598">
        <f t="shared" si="442"/>
        <v>0.82296137339054121</v>
      </c>
      <c r="AZ598">
        <f t="shared" si="443"/>
        <v>19</v>
      </c>
      <c r="BA598">
        <v>598</v>
      </c>
      <c r="BB598">
        <f t="shared" si="444"/>
        <v>597</v>
      </c>
      <c r="BC598">
        <f t="shared" si="445"/>
        <v>0.82296137339054121</v>
      </c>
      <c r="BD598">
        <f t="shared" si="446"/>
        <v>25</v>
      </c>
      <c r="BE598">
        <v>598</v>
      </c>
      <c r="BF598">
        <f t="shared" si="447"/>
        <v>597</v>
      </c>
      <c r="BG598">
        <f t="shared" si="448"/>
        <v>0.82296137339054121</v>
      </c>
      <c r="BH598">
        <f t="shared" si="449"/>
        <v>7788</v>
      </c>
    </row>
    <row r="599" spans="1:60" x14ac:dyDescent="0.25">
      <c r="A599">
        <v>599</v>
      </c>
      <c r="B599">
        <f t="shared" si="405"/>
        <v>598</v>
      </c>
      <c r="C599">
        <f t="shared" si="406"/>
        <v>0.82224606580828086</v>
      </c>
      <c r="D599">
        <f t="shared" si="407"/>
        <v>2</v>
      </c>
      <c r="E599">
        <v>599</v>
      </c>
      <c r="F599">
        <f t="shared" si="408"/>
        <v>598</v>
      </c>
      <c r="G599">
        <f t="shared" si="409"/>
        <v>0.82224606580828086</v>
      </c>
      <c r="H599">
        <f t="shared" si="410"/>
        <v>102.4</v>
      </c>
      <c r="I599">
        <v>599</v>
      </c>
      <c r="J599">
        <f t="shared" si="411"/>
        <v>598</v>
      </c>
      <c r="K599">
        <f t="shared" si="412"/>
        <v>0.82224606580828086</v>
      </c>
      <c r="L599">
        <f t="shared" si="413"/>
        <v>183.1</v>
      </c>
      <c r="M599">
        <v>599</v>
      </c>
      <c r="N599">
        <f t="shared" si="414"/>
        <v>598</v>
      </c>
      <c r="O599">
        <f t="shared" si="415"/>
        <v>0.82224606580828086</v>
      </c>
      <c r="P599">
        <f t="shared" si="416"/>
        <v>66.900000000000006</v>
      </c>
      <c r="Q599">
        <v>599</v>
      </c>
      <c r="R599">
        <f t="shared" si="417"/>
        <v>598</v>
      </c>
      <c r="S599">
        <f t="shared" si="418"/>
        <v>0.82224606580828086</v>
      </c>
      <c r="T599">
        <f t="shared" si="419"/>
        <v>55.5</v>
      </c>
      <c r="U599">
        <v>599</v>
      </c>
      <c r="V599">
        <f t="shared" si="420"/>
        <v>598</v>
      </c>
      <c r="W599">
        <f t="shared" si="421"/>
        <v>0.82224606580828086</v>
      </c>
      <c r="X599">
        <f t="shared" si="422"/>
        <v>2935</v>
      </c>
      <c r="Y599">
        <v>599</v>
      </c>
      <c r="Z599">
        <f t="shared" si="423"/>
        <v>598</v>
      </c>
      <c r="AA599">
        <f t="shared" si="424"/>
        <v>0.82224606580828086</v>
      </c>
      <c r="AB599">
        <f t="shared" si="425"/>
        <v>141</v>
      </c>
      <c r="AC599">
        <v>599</v>
      </c>
      <c r="AD599">
        <f t="shared" si="426"/>
        <v>598</v>
      </c>
      <c r="AE599">
        <f t="shared" si="427"/>
        <v>0.82224606580828086</v>
      </c>
      <c r="AF599">
        <f t="shared" si="428"/>
        <v>3.58</v>
      </c>
      <c r="AG599">
        <v>599</v>
      </c>
      <c r="AH599">
        <f t="shared" si="429"/>
        <v>598</v>
      </c>
      <c r="AI599">
        <f t="shared" si="430"/>
        <v>0.82224606580828086</v>
      </c>
      <c r="AJ599">
        <f t="shared" si="431"/>
        <v>3.41</v>
      </c>
      <c r="AK599">
        <v>599</v>
      </c>
      <c r="AL599">
        <f t="shared" si="432"/>
        <v>598</v>
      </c>
      <c r="AM599">
        <f t="shared" si="433"/>
        <v>0.82224606580828086</v>
      </c>
      <c r="AN599">
        <f t="shared" si="434"/>
        <v>9.4</v>
      </c>
      <c r="AO599">
        <v>599</v>
      </c>
      <c r="AP599">
        <f t="shared" si="435"/>
        <v>598</v>
      </c>
      <c r="AQ599">
        <f t="shared" si="436"/>
        <v>0.82224606580828086</v>
      </c>
      <c r="AR599">
        <f t="shared" si="437"/>
        <v>116</v>
      </c>
      <c r="AS599">
        <v>599</v>
      </c>
      <c r="AT599">
        <f t="shared" si="438"/>
        <v>598</v>
      </c>
      <c r="AU599">
        <f t="shared" si="439"/>
        <v>0.82224606580828086</v>
      </c>
      <c r="AV599">
        <f t="shared" si="440"/>
        <v>5500</v>
      </c>
      <c r="AW599">
        <v>599</v>
      </c>
      <c r="AX599">
        <f t="shared" si="441"/>
        <v>598</v>
      </c>
      <c r="AY599">
        <f t="shared" si="442"/>
        <v>0.82224606580828086</v>
      </c>
      <c r="AZ599">
        <f t="shared" si="443"/>
        <v>30</v>
      </c>
      <c r="BA599">
        <v>599</v>
      </c>
      <c r="BB599">
        <f t="shared" si="444"/>
        <v>598</v>
      </c>
      <c r="BC599">
        <f t="shared" si="445"/>
        <v>0.82224606580828086</v>
      </c>
      <c r="BD599">
        <f t="shared" si="446"/>
        <v>34</v>
      </c>
      <c r="BE599">
        <v>599</v>
      </c>
      <c r="BF599">
        <f t="shared" si="447"/>
        <v>598</v>
      </c>
      <c r="BG599">
        <f t="shared" si="448"/>
        <v>0.82224606580828086</v>
      </c>
      <c r="BH599">
        <f t="shared" si="449"/>
        <v>16503</v>
      </c>
    </row>
    <row r="600" spans="1:60" x14ac:dyDescent="0.25">
      <c r="A600">
        <v>600</v>
      </c>
      <c r="B600">
        <f t="shared" si="405"/>
        <v>599</v>
      </c>
      <c r="C600">
        <f t="shared" si="406"/>
        <v>0.8215307582260204</v>
      </c>
      <c r="D600">
        <f t="shared" si="407"/>
        <v>0</v>
      </c>
      <c r="E600">
        <v>600</v>
      </c>
      <c r="F600">
        <f t="shared" si="408"/>
        <v>599</v>
      </c>
      <c r="G600">
        <f t="shared" si="409"/>
        <v>0.8215307582260204</v>
      </c>
      <c r="H600">
        <f t="shared" si="410"/>
        <v>94.5</v>
      </c>
      <c r="I600">
        <v>600</v>
      </c>
      <c r="J600">
        <f t="shared" si="411"/>
        <v>599</v>
      </c>
      <c r="K600">
        <f t="shared" si="412"/>
        <v>0.8215307582260204</v>
      </c>
      <c r="L600">
        <f t="shared" si="413"/>
        <v>166.3</v>
      </c>
      <c r="M600">
        <v>600</v>
      </c>
      <c r="N600">
        <f t="shared" si="414"/>
        <v>599</v>
      </c>
      <c r="O600">
        <f t="shared" si="415"/>
        <v>0.8215307582260204</v>
      </c>
      <c r="P600">
        <f t="shared" si="416"/>
        <v>64.099999999999994</v>
      </c>
      <c r="Q600">
        <v>600</v>
      </c>
      <c r="R600">
        <f t="shared" si="417"/>
        <v>599</v>
      </c>
      <c r="S600">
        <f t="shared" si="418"/>
        <v>0.8215307582260204</v>
      </c>
      <c r="T600">
        <f t="shared" si="419"/>
        <v>52</v>
      </c>
      <c r="U600">
        <v>600</v>
      </c>
      <c r="V600">
        <f t="shared" si="420"/>
        <v>599</v>
      </c>
      <c r="W600">
        <f t="shared" si="421"/>
        <v>0.8215307582260204</v>
      </c>
      <c r="X600">
        <f t="shared" si="422"/>
        <v>2145</v>
      </c>
      <c r="Y600">
        <v>600</v>
      </c>
      <c r="Z600">
        <f t="shared" si="423"/>
        <v>599</v>
      </c>
      <c r="AA600">
        <f t="shared" si="424"/>
        <v>0.8215307582260204</v>
      </c>
      <c r="AB600">
        <f t="shared" si="425"/>
        <v>97</v>
      </c>
      <c r="AC600">
        <v>600</v>
      </c>
      <c r="AD600">
        <f t="shared" si="426"/>
        <v>599</v>
      </c>
      <c r="AE600">
        <f t="shared" si="427"/>
        <v>0.8215307582260204</v>
      </c>
      <c r="AF600">
        <f t="shared" si="428"/>
        <v>3.15</v>
      </c>
      <c r="AG600">
        <v>600</v>
      </c>
      <c r="AH600">
        <f t="shared" si="429"/>
        <v>599</v>
      </c>
      <c r="AI600">
        <f t="shared" si="430"/>
        <v>0.8215307582260204</v>
      </c>
      <c r="AJ600">
        <f t="shared" si="431"/>
        <v>3.11</v>
      </c>
      <c r="AK600">
        <v>600</v>
      </c>
      <c r="AL600">
        <f t="shared" si="432"/>
        <v>599</v>
      </c>
      <c r="AM600">
        <f t="shared" si="433"/>
        <v>0.8215307582260204</v>
      </c>
      <c r="AN600">
        <f t="shared" si="434"/>
        <v>8.6</v>
      </c>
      <c r="AO600">
        <v>600</v>
      </c>
      <c r="AP600">
        <f t="shared" si="435"/>
        <v>599</v>
      </c>
      <c r="AQ600">
        <f t="shared" si="436"/>
        <v>0.8215307582260204</v>
      </c>
      <c r="AR600">
        <f t="shared" si="437"/>
        <v>70</v>
      </c>
      <c r="AS600">
        <v>600</v>
      </c>
      <c r="AT600">
        <f t="shared" si="438"/>
        <v>599</v>
      </c>
      <c r="AU600">
        <f t="shared" si="439"/>
        <v>0.8215307582260204</v>
      </c>
      <c r="AV600">
        <f t="shared" si="440"/>
        <v>4800</v>
      </c>
      <c r="AW600">
        <v>600</v>
      </c>
      <c r="AX600">
        <f t="shared" si="441"/>
        <v>599</v>
      </c>
      <c r="AY600">
        <f t="shared" si="442"/>
        <v>0.8215307582260204</v>
      </c>
      <c r="AZ600">
        <f t="shared" si="443"/>
        <v>19</v>
      </c>
      <c r="BA600">
        <v>600</v>
      </c>
      <c r="BB600">
        <f t="shared" si="444"/>
        <v>599</v>
      </c>
      <c r="BC600">
        <f t="shared" si="445"/>
        <v>0.8215307582260204</v>
      </c>
      <c r="BD600">
        <f t="shared" si="446"/>
        <v>25</v>
      </c>
      <c r="BE600">
        <v>600</v>
      </c>
      <c r="BF600">
        <f t="shared" si="447"/>
        <v>599</v>
      </c>
      <c r="BG600">
        <f t="shared" si="448"/>
        <v>0.8215307582260204</v>
      </c>
      <c r="BH600">
        <f t="shared" si="449"/>
        <v>7788</v>
      </c>
    </row>
    <row r="601" spans="1:60" x14ac:dyDescent="0.25">
      <c r="A601">
        <v>601</v>
      </c>
      <c r="B601">
        <f t="shared" si="405"/>
        <v>600</v>
      </c>
      <c r="C601">
        <f t="shared" si="406"/>
        <v>0.82081545064375994</v>
      </c>
      <c r="D601">
        <f t="shared" si="407"/>
        <v>2</v>
      </c>
      <c r="E601">
        <v>601</v>
      </c>
      <c r="F601">
        <f t="shared" si="408"/>
        <v>600</v>
      </c>
      <c r="G601">
        <f t="shared" si="409"/>
        <v>0.82081545064375994</v>
      </c>
      <c r="H601">
        <f t="shared" si="410"/>
        <v>102.4</v>
      </c>
      <c r="I601">
        <v>601</v>
      </c>
      <c r="J601">
        <f t="shared" si="411"/>
        <v>600</v>
      </c>
      <c r="K601">
        <f t="shared" si="412"/>
        <v>0.82081545064375994</v>
      </c>
      <c r="L601">
        <f t="shared" si="413"/>
        <v>183.1</v>
      </c>
      <c r="M601">
        <v>601</v>
      </c>
      <c r="N601">
        <f t="shared" si="414"/>
        <v>600</v>
      </c>
      <c r="O601">
        <f t="shared" si="415"/>
        <v>0.82081545064375994</v>
      </c>
      <c r="P601">
        <f t="shared" si="416"/>
        <v>66.900000000000006</v>
      </c>
      <c r="Q601">
        <v>601</v>
      </c>
      <c r="R601">
        <f t="shared" si="417"/>
        <v>600</v>
      </c>
      <c r="S601">
        <f t="shared" si="418"/>
        <v>0.82081545064375994</v>
      </c>
      <c r="T601">
        <f t="shared" si="419"/>
        <v>55.5</v>
      </c>
      <c r="U601">
        <v>601</v>
      </c>
      <c r="V601">
        <f t="shared" si="420"/>
        <v>600</v>
      </c>
      <c r="W601">
        <f t="shared" si="421"/>
        <v>0.82081545064375994</v>
      </c>
      <c r="X601">
        <f t="shared" si="422"/>
        <v>2935</v>
      </c>
      <c r="Y601">
        <v>601</v>
      </c>
      <c r="Z601">
        <f t="shared" si="423"/>
        <v>600</v>
      </c>
      <c r="AA601">
        <f t="shared" si="424"/>
        <v>0.82081545064375994</v>
      </c>
      <c r="AB601">
        <f t="shared" si="425"/>
        <v>141</v>
      </c>
      <c r="AC601">
        <v>601</v>
      </c>
      <c r="AD601">
        <f t="shared" si="426"/>
        <v>600</v>
      </c>
      <c r="AE601">
        <f t="shared" si="427"/>
        <v>0.82081545064375994</v>
      </c>
      <c r="AF601">
        <f t="shared" si="428"/>
        <v>3.58</v>
      </c>
      <c r="AG601">
        <v>601</v>
      </c>
      <c r="AH601">
        <f t="shared" si="429"/>
        <v>600</v>
      </c>
      <c r="AI601">
        <f t="shared" si="430"/>
        <v>0.82081545064375994</v>
      </c>
      <c r="AJ601">
        <f t="shared" si="431"/>
        <v>3.41</v>
      </c>
      <c r="AK601">
        <v>601</v>
      </c>
      <c r="AL601">
        <f t="shared" si="432"/>
        <v>600</v>
      </c>
      <c r="AM601">
        <f t="shared" si="433"/>
        <v>0.82081545064375994</v>
      </c>
      <c r="AN601">
        <f t="shared" si="434"/>
        <v>9.4</v>
      </c>
      <c r="AO601">
        <v>601</v>
      </c>
      <c r="AP601">
        <f t="shared" si="435"/>
        <v>600</v>
      </c>
      <c r="AQ601">
        <f t="shared" si="436"/>
        <v>0.82081545064375994</v>
      </c>
      <c r="AR601">
        <f t="shared" si="437"/>
        <v>116</v>
      </c>
      <c r="AS601">
        <v>601</v>
      </c>
      <c r="AT601">
        <f t="shared" si="438"/>
        <v>600</v>
      </c>
      <c r="AU601">
        <f t="shared" si="439"/>
        <v>0.82081545064375994</v>
      </c>
      <c r="AV601">
        <f t="shared" si="440"/>
        <v>5500</v>
      </c>
      <c r="AW601">
        <v>601</v>
      </c>
      <c r="AX601">
        <f t="shared" si="441"/>
        <v>600</v>
      </c>
      <c r="AY601">
        <f t="shared" si="442"/>
        <v>0.82081545064375994</v>
      </c>
      <c r="AZ601">
        <f t="shared" si="443"/>
        <v>30</v>
      </c>
      <c r="BA601">
        <v>601</v>
      </c>
      <c r="BB601">
        <f t="shared" si="444"/>
        <v>600</v>
      </c>
      <c r="BC601">
        <f t="shared" si="445"/>
        <v>0.82081545064375994</v>
      </c>
      <c r="BD601">
        <f t="shared" si="446"/>
        <v>34</v>
      </c>
      <c r="BE601">
        <v>601</v>
      </c>
      <c r="BF601">
        <f t="shared" si="447"/>
        <v>600</v>
      </c>
      <c r="BG601">
        <f t="shared" si="448"/>
        <v>0.82081545064375994</v>
      </c>
      <c r="BH601">
        <f t="shared" si="449"/>
        <v>16503</v>
      </c>
    </row>
    <row r="602" spans="1:60" x14ac:dyDescent="0.25">
      <c r="A602">
        <v>602</v>
      </c>
      <c r="B602">
        <f t="shared" si="405"/>
        <v>601</v>
      </c>
      <c r="C602">
        <f t="shared" si="406"/>
        <v>0.82010014306149959</v>
      </c>
      <c r="D602">
        <f t="shared" si="407"/>
        <v>0</v>
      </c>
      <c r="E602">
        <v>602</v>
      </c>
      <c r="F602">
        <f t="shared" si="408"/>
        <v>601</v>
      </c>
      <c r="G602">
        <f t="shared" si="409"/>
        <v>0.82010014306149959</v>
      </c>
      <c r="H602">
        <f t="shared" si="410"/>
        <v>94.5</v>
      </c>
      <c r="I602">
        <v>602</v>
      </c>
      <c r="J602">
        <f t="shared" si="411"/>
        <v>601</v>
      </c>
      <c r="K602">
        <f t="shared" si="412"/>
        <v>0.82010014306149959</v>
      </c>
      <c r="L602">
        <f t="shared" si="413"/>
        <v>166.3</v>
      </c>
      <c r="M602">
        <v>602</v>
      </c>
      <c r="N602">
        <f t="shared" si="414"/>
        <v>601</v>
      </c>
      <c r="O602">
        <f t="shared" si="415"/>
        <v>0.82010014306149959</v>
      </c>
      <c r="P602">
        <f t="shared" si="416"/>
        <v>64.099999999999994</v>
      </c>
      <c r="Q602">
        <v>602</v>
      </c>
      <c r="R602">
        <f t="shared" si="417"/>
        <v>601</v>
      </c>
      <c r="S602">
        <f t="shared" si="418"/>
        <v>0.82010014306149959</v>
      </c>
      <c r="T602">
        <f t="shared" si="419"/>
        <v>52</v>
      </c>
      <c r="U602">
        <v>602</v>
      </c>
      <c r="V602">
        <f t="shared" si="420"/>
        <v>601</v>
      </c>
      <c r="W602">
        <f t="shared" si="421"/>
        <v>0.82010014306149959</v>
      </c>
      <c r="X602">
        <f t="shared" si="422"/>
        <v>2145</v>
      </c>
      <c r="Y602">
        <v>602</v>
      </c>
      <c r="Z602">
        <f t="shared" si="423"/>
        <v>601</v>
      </c>
      <c r="AA602">
        <f t="shared" si="424"/>
        <v>0.82010014306149959</v>
      </c>
      <c r="AB602">
        <f t="shared" si="425"/>
        <v>97</v>
      </c>
      <c r="AC602">
        <v>602</v>
      </c>
      <c r="AD602">
        <f t="shared" si="426"/>
        <v>601</v>
      </c>
      <c r="AE602">
        <f t="shared" si="427"/>
        <v>0.82010014306149959</v>
      </c>
      <c r="AF602">
        <f t="shared" si="428"/>
        <v>3.15</v>
      </c>
      <c r="AG602">
        <v>602</v>
      </c>
      <c r="AH602">
        <f t="shared" si="429"/>
        <v>601</v>
      </c>
      <c r="AI602">
        <f t="shared" si="430"/>
        <v>0.82010014306149959</v>
      </c>
      <c r="AJ602">
        <f t="shared" si="431"/>
        <v>3.11</v>
      </c>
      <c r="AK602">
        <v>602</v>
      </c>
      <c r="AL602">
        <f t="shared" si="432"/>
        <v>601</v>
      </c>
      <c r="AM602">
        <f t="shared" si="433"/>
        <v>0.82010014306149959</v>
      </c>
      <c r="AN602">
        <f t="shared" si="434"/>
        <v>8.6</v>
      </c>
      <c r="AO602">
        <v>602</v>
      </c>
      <c r="AP602">
        <f t="shared" si="435"/>
        <v>601</v>
      </c>
      <c r="AQ602">
        <f t="shared" si="436"/>
        <v>0.82010014306149959</v>
      </c>
      <c r="AR602">
        <f t="shared" si="437"/>
        <v>70</v>
      </c>
      <c r="AS602">
        <v>602</v>
      </c>
      <c r="AT602">
        <f t="shared" si="438"/>
        <v>601</v>
      </c>
      <c r="AU602">
        <f t="shared" si="439"/>
        <v>0.82010014306149959</v>
      </c>
      <c r="AV602">
        <f t="shared" si="440"/>
        <v>4800</v>
      </c>
      <c r="AW602">
        <v>602</v>
      </c>
      <c r="AX602">
        <f t="shared" si="441"/>
        <v>601</v>
      </c>
      <c r="AY602">
        <f t="shared" si="442"/>
        <v>0.82010014306149959</v>
      </c>
      <c r="AZ602">
        <f t="shared" si="443"/>
        <v>19</v>
      </c>
      <c r="BA602">
        <v>602</v>
      </c>
      <c r="BB602">
        <f t="shared" si="444"/>
        <v>601</v>
      </c>
      <c r="BC602">
        <f t="shared" si="445"/>
        <v>0.82010014306149959</v>
      </c>
      <c r="BD602">
        <f t="shared" si="446"/>
        <v>25</v>
      </c>
      <c r="BE602">
        <v>602</v>
      </c>
      <c r="BF602">
        <f t="shared" si="447"/>
        <v>601</v>
      </c>
      <c r="BG602">
        <f t="shared" si="448"/>
        <v>0.82010014306149959</v>
      </c>
      <c r="BH602">
        <f t="shared" si="449"/>
        <v>7788</v>
      </c>
    </row>
    <row r="603" spans="1:60" x14ac:dyDescent="0.25">
      <c r="A603">
        <v>603</v>
      </c>
      <c r="B603">
        <f t="shared" si="405"/>
        <v>602</v>
      </c>
      <c r="C603">
        <f t="shared" si="406"/>
        <v>0.81938483547923924</v>
      </c>
      <c r="D603">
        <f t="shared" si="407"/>
        <v>2</v>
      </c>
      <c r="E603">
        <v>603</v>
      </c>
      <c r="F603">
        <f t="shared" si="408"/>
        <v>602</v>
      </c>
      <c r="G603">
        <f t="shared" si="409"/>
        <v>0.81938483547923924</v>
      </c>
      <c r="H603">
        <f t="shared" si="410"/>
        <v>102.4</v>
      </c>
      <c r="I603">
        <v>603</v>
      </c>
      <c r="J603">
        <f t="shared" si="411"/>
        <v>602</v>
      </c>
      <c r="K603">
        <f t="shared" si="412"/>
        <v>0.81938483547923924</v>
      </c>
      <c r="L603">
        <f t="shared" si="413"/>
        <v>183.1</v>
      </c>
      <c r="M603">
        <v>603</v>
      </c>
      <c r="N603">
        <f t="shared" si="414"/>
        <v>602</v>
      </c>
      <c r="O603">
        <f t="shared" si="415"/>
        <v>0.81938483547923924</v>
      </c>
      <c r="P603">
        <f t="shared" si="416"/>
        <v>66.900000000000006</v>
      </c>
      <c r="Q603">
        <v>603</v>
      </c>
      <c r="R603">
        <f t="shared" si="417"/>
        <v>602</v>
      </c>
      <c r="S603">
        <f t="shared" si="418"/>
        <v>0.81938483547923924</v>
      </c>
      <c r="T603">
        <f t="shared" si="419"/>
        <v>55.5</v>
      </c>
      <c r="U603">
        <v>603</v>
      </c>
      <c r="V603">
        <f t="shared" si="420"/>
        <v>602</v>
      </c>
      <c r="W603">
        <f t="shared" si="421"/>
        <v>0.81938483547923924</v>
      </c>
      <c r="X603">
        <f t="shared" si="422"/>
        <v>2935</v>
      </c>
      <c r="Y603">
        <v>603</v>
      </c>
      <c r="Z603">
        <f t="shared" si="423"/>
        <v>602</v>
      </c>
      <c r="AA603">
        <f t="shared" si="424"/>
        <v>0.81938483547923924</v>
      </c>
      <c r="AB603">
        <f t="shared" si="425"/>
        <v>141</v>
      </c>
      <c r="AC603">
        <v>603</v>
      </c>
      <c r="AD603">
        <f t="shared" si="426"/>
        <v>602</v>
      </c>
      <c r="AE603">
        <f t="shared" si="427"/>
        <v>0.81938483547923924</v>
      </c>
      <c r="AF603">
        <f t="shared" si="428"/>
        <v>3.58</v>
      </c>
      <c r="AG603">
        <v>603</v>
      </c>
      <c r="AH603">
        <f t="shared" si="429"/>
        <v>602</v>
      </c>
      <c r="AI603">
        <f t="shared" si="430"/>
        <v>0.81938483547923924</v>
      </c>
      <c r="AJ603">
        <f t="shared" si="431"/>
        <v>3.41</v>
      </c>
      <c r="AK603">
        <v>603</v>
      </c>
      <c r="AL603">
        <f t="shared" si="432"/>
        <v>602</v>
      </c>
      <c r="AM603">
        <f t="shared" si="433"/>
        <v>0.81938483547923924</v>
      </c>
      <c r="AN603">
        <f t="shared" si="434"/>
        <v>9.4</v>
      </c>
      <c r="AO603">
        <v>603</v>
      </c>
      <c r="AP603">
        <f t="shared" si="435"/>
        <v>602</v>
      </c>
      <c r="AQ603">
        <f t="shared" si="436"/>
        <v>0.81938483547923924</v>
      </c>
      <c r="AR603">
        <f t="shared" si="437"/>
        <v>116</v>
      </c>
      <c r="AS603">
        <v>603</v>
      </c>
      <c r="AT603">
        <f t="shared" si="438"/>
        <v>602</v>
      </c>
      <c r="AU603">
        <f t="shared" si="439"/>
        <v>0.81938483547923924</v>
      </c>
      <c r="AV603">
        <f t="shared" si="440"/>
        <v>5500</v>
      </c>
      <c r="AW603">
        <v>603</v>
      </c>
      <c r="AX603">
        <f t="shared" si="441"/>
        <v>602</v>
      </c>
      <c r="AY603">
        <f t="shared" si="442"/>
        <v>0.81938483547923924</v>
      </c>
      <c r="AZ603">
        <f t="shared" si="443"/>
        <v>30</v>
      </c>
      <c r="BA603">
        <v>603</v>
      </c>
      <c r="BB603">
        <f t="shared" si="444"/>
        <v>602</v>
      </c>
      <c r="BC603">
        <f t="shared" si="445"/>
        <v>0.81938483547923924</v>
      </c>
      <c r="BD603">
        <f t="shared" si="446"/>
        <v>34</v>
      </c>
      <c r="BE603">
        <v>603</v>
      </c>
      <c r="BF603">
        <f t="shared" si="447"/>
        <v>602</v>
      </c>
      <c r="BG603">
        <f t="shared" si="448"/>
        <v>0.81938483547923924</v>
      </c>
      <c r="BH603">
        <f t="shared" si="449"/>
        <v>16503</v>
      </c>
    </row>
    <row r="604" spans="1:60" x14ac:dyDescent="0.25">
      <c r="A604">
        <v>604</v>
      </c>
      <c r="B604">
        <f t="shared" si="405"/>
        <v>603</v>
      </c>
      <c r="C604">
        <f t="shared" si="406"/>
        <v>0.81866952789697878</v>
      </c>
      <c r="D604">
        <f t="shared" si="407"/>
        <v>0</v>
      </c>
      <c r="E604">
        <v>604</v>
      </c>
      <c r="F604">
        <f t="shared" si="408"/>
        <v>603</v>
      </c>
      <c r="G604">
        <f t="shared" si="409"/>
        <v>0.81866952789697878</v>
      </c>
      <c r="H604">
        <f t="shared" si="410"/>
        <v>94.5</v>
      </c>
      <c r="I604">
        <v>604</v>
      </c>
      <c r="J604">
        <f t="shared" si="411"/>
        <v>603</v>
      </c>
      <c r="K604">
        <f t="shared" si="412"/>
        <v>0.81866952789697878</v>
      </c>
      <c r="L604">
        <f t="shared" si="413"/>
        <v>166.3</v>
      </c>
      <c r="M604">
        <v>604</v>
      </c>
      <c r="N604">
        <f t="shared" si="414"/>
        <v>603</v>
      </c>
      <c r="O604">
        <f t="shared" si="415"/>
        <v>0.81866952789697878</v>
      </c>
      <c r="P604">
        <f t="shared" si="416"/>
        <v>64.099999999999994</v>
      </c>
      <c r="Q604">
        <v>604</v>
      </c>
      <c r="R604">
        <f t="shared" si="417"/>
        <v>603</v>
      </c>
      <c r="S604">
        <f t="shared" si="418"/>
        <v>0.81866952789697878</v>
      </c>
      <c r="T604">
        <f t="shared" si="419"/>
        <v>52</v>
      </c>
      <c r="U604">
        <v>604</v>
      </c>
      <c r="V604">
        <f t="shared" si="420"/>
        <v>603</v>
      </c>
      <c r="W604">
        <f t="shared" si="421"/>
        <v>0.81866952789697878</v>
      </c>
      <c r="X604">
        <f t="shared" si="422"/>
        <v>2145</v>
      </c>
      <c r="Y604">
        <v>604</v>
      </c>
      <c r="Z604">
        <f t="shared" si="423"/>
        <v>603</v>
      </c>
      <c r="AA604">
        <f t="shared" si="424"/>
        <v>0.81866952789697878</v>
      </c>
      <c r="AB604">
        <f t="shared" si="425"/>
        <v>97</v>
      </c>
      <c r="AC604">
        <v>604</v>
      </c>
      <c r="AD604">
        <f t="shared" si="426"/>
        <v>603</v>
      </c>
      <c r="AE604">
        <f t="shared" si="427"/>
        <v>0.81866952789697878</v>
      </c>
      <c r="AF604">
        <f t="shared" si="428"/>
        <v>3.15</v>
      </c>
      <c r="AG604">
        <v>604</v>
      </c>
      <c r="AH604">
        <f t="shared" si="429"/>
        <v>603</v>
      </c>
      <c r="AI604">
        <f t="shared" si="430"/>
        <v>0.81866952789697878</v>
      </c>
      <c r="AJ604">
        <f t="shared" si="431"/>
        <v>3.11</v>
      </c>
      <c r="AK604">
        <v>604</v>
      </c>
      <c r="AL604">
        <f t="shared" si="432"/>
        <v>603</v>
      </c>
      <c r="AM604">
        <f t="shared" si="433"/>
        <v>0.81866952789697878</v>
      </c>
      <c r="AN604">
        <f t="shared" si="434"/>
        <v>8.6</v>
      </c>
      <c r="AO604">
        <v>604</v>
      </c>
      <c r="AP604">
        <f t="shared" si="435"/>
        <v>603</v>
      </c>
      <c r="AQ604">
        <f t="shared" si="436"/>
        <v>0.81866952789697878</v>
      </c>
      <c r="AR604">
        <f t="shared" si="437"/>
        <v>70</v>
      </c>
      <c r="AS604">
        <v>604</v>
      </c>
      <c r="AT604">
        <f t="shared" si="438"/>
        <v>603</v>
      </c>
      <c r="AU604">
        <f t="shared" si="439"/>
        <v>0.81866952789697878</v>
      </c>
      <c r="AV604">
        <f t="shared" si="440"/>
        <v>4800</v>
      </c>
      <c r="AW604">
        <v>604</v>
      </c>
      <c r="AX604">
        <f t="shared" si="441"/>
        <v>603</v>
      </c>
      <c r="AY604">
        <f t="shared" si="442"/>
        <v>0.81866952789697878</v>
      </c>
      <c r="AZ604">
        <f t="shared" si="443"/>
        <v>19</v>
      </c>
      <c r="BA604">
        <v>604</v>
      </c>
      <c r="BB604">
        <f t="shared" si="444"/>
        <v>603</v>
      </c>
      <c r="BC604">
        <f t="shared" si="445"/>
        <v>0.81866952789697878</v>
      </c>
      <c r="BD604">
        <f t="shared" si="446"/>
        <v>25</v>
      </c>
      <c r="BE604">
        <v>604</v>
      </c>
      <c r="BF604">
        <f t="shared" si="447"/>
        <v>603</v>
      </c>
      <c r="BG604">
        <f t="shared" si="448"/>
        <v>0.81866952789697878</v>
      </c>
      <c r="BH604">
        <f t="shared" si="449"/>
        <v>7788</v>
      </c>
    </row>
    <row r="605" spans="1:60" x14ac:dyDescent="0.25">
      <c r="A605">
        <v>605</v>
      </c>
      <c r="B605">
        <f t="shared" si="405"/>
        <v>604</v>
      </c>
      <c r="C605">
        <f t="shared" si="406"/>
        <v>0.81795422031471832</v>
      </c>
      <c r="D605">
        <f t="shared" si="407"/>
        <v>2</v>
      </c>
      <c r="E605">
        <v>605</v>
      </c>
      <c r="F605">
        <f t="shared" si="408"/>
        <v>604</v>
      </c>
      <c r="G605">
        <f t="shared" si="409"/>
        <v>0.81795422031471832</v>
      </c>
      <c r="H605">
        <f t="shared" si="410"/>
        <v>102.4</v>
      </c>
      <c r="I605">
        <v>605</v>
      </c>
      <c r="J605">
        <f t="shared" si="411"/>
        <v>604</v>
      </c>
      <c r="K605">
        <f t="shared" si="412"/>
        <v>0.81795422031471832</v>
      </c>
      <c r="L605">
        <f t="shared" si="413"/>
        <v>183.1</v>
      </c>
      <c r="M605">
        <v>605</v>
      </c>
      <c r="N605">
        <f t="shared" si="414"/>
        <v>604</v>
      </c>
      <c r="O605">
        <f t="shared" si="415"/>
        <v>0.81795422031471832</v>
      </c>
      <c r="P605">
        <f t="shared" si="416"/>
        <v>66.900000000000006</v>
      </c>
      <c r="Q605">
        <v>605</v>
      </c>
      <c r="R605">
        <f t="shared" si="417"/>
        <v>604</v>
      </c>
      <c r="S605">
        <f t="shared" si="418"/>
        <v>0.81795422031471832</v>
      </c>
      <c r="T605">
        <f t="shared" si="419"/>
        <v>55.5</v>
      </c>
      <c r="U605">
        <v>605</v>
      </c>
      <c r="V605">
        <f t="shared" si="420"/>
        <v>604</v>
      </c>
      <c r="W605">
        <f t="shared" si="421"/>
        <v>0.81795422031471832</v>
      </c>
      <c r="X605">
        <f t="shared" si="422"/>
        <v>2935</v>
      </c>
      <c r="Y605">
        <v>605</v>
      </c>
      <c r="Z605">
        <f t="shared" si="423"/>
        <v>604</v>
      </c>
      <c r="AA605">
        <f t="shared" si="424"/>
        <v>0.81795422031471832</v>
      </c>
      <c r="AB605">
        <f t="shared" si="425"/>
        <v>141</v>
      </c>
      <c r="AC605">
        <v>605</v>
      </c>
      <c r="AD605">
        <f t="shared" si="426"/>
        <v>604</v>
      </c>
      <c r="AE605">
        <f t="shared" si="427"/>
        <v>0.81795422031471832</v>
      </c>
      <c r="AF605">
        <f t="shared" si="428"/>
        <v>3.58</v>
      </c>
      <c r="AG605">
        <v>605</v>
      </c>
      <c r="AH605">
        <f t="shared" si="429"/>
        <v>604</v>
      </c>
      <c r="AI605">
        <f t="shared" si="430"/>
        <v>0.81795422031471832</v>
      </c>
      <c r="AJ605">
        <f t="shared" si="431"/>
        <v>3.41</v>
      </c>
      <c r="AK605">
        <v>605</v>
      </c>
      <c r="AL605">
        <f t="shared" si="432"/>
        <v>604</v>
      </c>
      <c r="AM605">
        <f t="shared" si="433"/>
        <v>0.81795422031471832</v>
      </c>
      <c r="AN605">
        <f t="shared" si="434"/>
        <v>9.4</v>
      </c>
      <c r="AO605">
        <v>605</v>
      </c>
      <c r="AP605">
        <f t="shared" si="435"/>
        <v>604</v>
      </c>
      <c r="AQ605">
        <f t="shared" si="436"/>
        <v>0.81795422031471832</v>
      </c>
      <c r="AR605">
        <f t="shared" si="437"/>
        <v>116</v>
      </c>
      <c r="AS605">
        <v>605</v>
      </c>
      <c r="AT605">
        <f t="shared" si="438"/>
        <v>604</v>
      </c>
      <c r="AU605">
        <f t="shared" si="439"/>
        <v>0.81795422031471832</v>
      </c>
      <c r="AV605">
        <f t="shared" si="440"/>
        <v>5500</v>
      </c>
      <c r="AW605">
        <v>605</v>
      </c>
      <c r="AX605">
        <f t="shared" si="441"/>
        <v>604</v>
      </c>
      <c r="AY605">
        <f t="shared" si="442"/>
        <v>0.81795422031471832</v>
      </c>
      <c r="AZ605">
        <f t="shared" si="443"/>
        <v>30</v>
      </c>
      <c r="BA605">
        <v>605</v>
      </c>
      <c r="BB605">
        <f t="shared" si="444"/>
        <v>604</v>
      </c>
      <c r="BC605">
        <f t="shared" si="445"/>
        <v>0.81795422031471832</v>
      </c>
      <c r="BD605">
        <f t="shared" si="446"/>
        <v>34</v>
      </c>
      <c r="BE605">
        <v>605</v>
      </c>
      <c r="BF605">
        <f t="shared" si="447"/>
        <v>604</v>
      </c>
      <c r="BG605">
        <f t="shared" si="448"/>
        <v>0.81795422031471832</v>
      </c>
      <c r="BH605">
        <f t="shared" si="449"/>
        <v>16503</v>
      </c>
    </row>
    <row r="606" spans="1:60" x14ac:dyDescent="0.25">
      <c r="A606">
        <v>606</v>
      </c>
      <c r="B606">
        <f t="shared" si="405"/>
        <v>605</v>
      </c>
      <c r="C606">
        <f t="shared" si="406"/>
        <v>0.81723891273245797</v>
      </c>
      <c r="D606">
        <f t="shared" si="407"/>
        <v>0</v>
      </c>
      <c r="E606">
        <v>606</v>
      </c>
      <c r="F606">
        <f t="shared" si="408"/>
        <v>605</v>
      </c>
      <c r="G606">
        <f t="shared" si="409"/>
        <v>0.81723891273245797</v>
      </c>
      <c r="H606">
        <f t="shared" si="410"/>
        <v>94.5</v>
      </c>
      <c r="I606">
        <v>606</v>
      </c>
      <c r="J606">
        <f t="shared" si="411"/>
        <v>605</v>
      </c>
      <c r="K606">
        <f t="shared" si="412"/>
        <v>0.81723891273245797</v>
      </c>
      <c r="L606">
        <f t="shared" si="413"/>
        <v>166.3</v>
      </c>
      <c r="M606">
        <v>606</v>
      </c>
      <c r="N606">
        <f t="shared" si="414"/>
        <v>605</v>
      </c>
      <c r="O606">
        <f t="shared" si="415"/>
        <v>0.81723891273245797</v>
      </c>
      <c r="P606">
        <f t="shared" si="416"/>
        <v>64.099999999999994</v>
      </c>
      <c r="Q606">
        <v>606</v>
      </c>
      <c r="R606">
        <f t="shared" si="417"/>
        <v>605</v>
      </c>
      <c r="S606">
        <f t="shared" si="418"/>
        <v>0.81723891273245797</v>
      </c>
      <c r="T606">
        <f t="shared" si="419"/>
        <v>52</v>
      </c>
      <c r="U606">
        <v>606</v>
      </c>
      <c r="V606">
        <f t="shared" si="420"/>
        <v>605</v>
      </c>
      <c r="W606">
        <f t="shared" si="421"/>
        <v>0.81723891273245797</v>
      </c>
      <c r="X606">
        <f t="shared" si="422"/>
        <v>2145</v>
      </c>
      <c r="Y606">
        <v>606</v>
      </c>
      <c r="Z606">
        <f t="shared" si="423"/>
        <v>605</v>
      </c>
      <c r="AA606">
        <f t="shared" si="424"/>
        <v>0.81723891273245797</v>
      </c>
      <c r="AB606">
        <f t="shared" si="425"/>
        <v>97</v>
      </c>
      <c r="AC606">
        <v>606</v>
      </c>
      <c r="AD606">
        <f t="shared" si="426"/>
        <v>605</v>
      </c>
      <c r="AE606">
        <f t="shared" si="427"/>
        <v>0.81723891273245797</v>
      </c>
      <c r="AF606">
        <f t="shared" si="428"/>
        <v>3.15</v>
      </c>
      <c r="AG606">
        <v>606</v>
      </c>
      <c r="AH606">
        <f t="shared" si="429"/>
        <v>605</v>
      </c>
      <c r="AI606">
        <f t="shared" si="430"/>
        <v>0.81723891273245797</v>
      </c>
      <c r="AJ606">
        <f t="shared" si="431"/>
        <v>3.11</v>
      </c>
      <c r="AK606">
        <v>606</v>
      </c>
      <c r="AL606">
        <f t="shared" si="432"/>
        <v>605</v>
      </c>
      <c r="AM606">
        <f t="shared" si="433"/>
        <v>0.81723891273245797</v>
      </c>
      <c r="AN606">
        <f t="shared" si="434"/>
        <v>8.6</v>
      </c>
      <c r="AO606">
        <v>606</v>
      </c>
      <c r="AP606">
        <f t="shared" si="435"/>
        <v>605</v>
      </c>
      <c r="AQ606">
        <f t="shared" si="436"/>
        <v>0.81723891273245797</v>
      </c>
      <c r="AR606">
        <f t="shared" si="437"/>
        <v>70</v>
      </c>
      <c r="AS606">
        <v>606</v>
      </c>
      <c r="AT606">
        <f t="shared" si="438"/>
        <v>605</v>
      </c>
      <c r="AU606">
        <f t="shared" si="439"/>
        <v>0.81723891273245797</v>
      </c>
      <c r="AV606">
        <f t="shared" si="440"/>
        <v>4800</v>
      </c>
      <c r="AW606">
        <v>606</v>
      </c>
      <c r="AX606">
        <f t="shared" si="441"/>
        <v>605</v>
      </c>
      <c r="AY606">
        <f t="shared" si="442"/>
        <v>0.81723891273245797</v>
      </c>
      <c r="AZ606">
        <f t="shared" si="443"/>
        <v>19</v>
      </c>
      <c r="BA606">
        <v>606</v>
      </c>
      <c r="BB606">
        <f t="shared" si="444"/>
        <v>605</v>
      </c>
      <c r="BC606">
        <f t="shared" si="445"/>
        <v>0.81723891273245797</v>
      </c>
      <c r="BD606">
        <f t="shared" si="446"/>
        <v>25</v>
      </c>
      <c r="BE606">
        <v>606</v>
      </c>
      <c r="BF606">
        <f t="shared" si="447"/>
        <v>605</v>
      </c>
      <c r="BG606">
        <f t="shared" si="448"/>
        <v>0.81723891273245797</v>
      </c>
      <c r="BH606">
        <f t="shared" si="449"/>
        <v>7788</v>
      </c>
    </row>
    <row r="607" spans="1:60" x14ac:dyDescent="0.25">
      <c r="A607">
        <v>607</v>
      </c>
      <c r="B607">
        <f t="shared" si="405"/>
        <v>606</v>
      </c>
      <c r="C607">
        <f t="shared" si="406"/>
        <v>0.81652360515019762</v>
      </c>
      <c r="D607">
        <f t="shared" si="407"/>
        <v>2</v>
      </c>
      <c r="E607">
        <v>607</v>
      </c>
      <c r="F607">
        <f t="shared" si="408"/>
        <v>606</v>
      </c>
      <c r="G607">
        <f t="shared" si="409"/>
        <v>0.81652360515019762</v>
      </c>
      <c r="H607">
        <f t="shared" si="410"/>
        <v>102.4</v>
      </c>
      <c r="I607">
        <v>607</v>
      </c>
      <c r="J607">
        <f t="shared" si="411"/>
        <v>606</v>
      </c>
      <c r="K607">
        <f t="shared" si="412"/>
        <v>0.81652360515019762</v>
      </c>
      <c r="L607">
        <f t="shared" si="413"/>
        <v>183.1</v>
      </c>
      <c r="M607">
        <v>607</v>
      </c>
      <c r="N607">
        <f t="shared" si="414"/>
        <v>606</v>
      </c>
      <c r="O607">
        <f t="shared" si="415"/>
        <v>0.81652360515019762</v>
      </c>
      <c r="P607">
        <f t="shared" si="416"/>
        <v>66.900000000000006</v>
      </c>
      <c r="Q607">
        <v>607</v>
      </c>
      <c r="R607">
        <f t="shared" si="417"/>
        <v>606</v>
      </c>
      <c r="S607">
        <f t="shared" si="418"/>
        <v>0.81652360515019762</v>
      </c>
      <c r="T607">
        <f t="shared" si="419"/>
        <v>55.5</v>
      </c>
      <c r="U607">
        <v>607</v>
      </c>
      <c r="V607">
        <f t="shared" si="420"/>
        <v>606</v>
      </c>
      <c r="W607">
        <f t="shared" si="421"/>
        <v>0.81652360515019762</v>
      </c>
      <c r="X607">
        <f t="shared" si="422"/>
        <v>2935</v>
      </c>
      <c r="Y607">
        <v>607</v>
      </c>
      <c r="Z607">
        <f t="shared" si="423"/>
        <v>606</v>
      </c>
      <c r="AA607">
        <f t="shared" si="424"/>
        <v>0.81652360515019762</v>
      </c>
      <c r="AB607">
        <f t="shared" si="425"/>
        <v>141</v>
      </c>
      <c r="AC607">
        <v>607</v>
      </c>
      <c r="AD607">
        <f t="shared" si="426"/>
        <v>606</v>
      </c>
      <c r="AE607">
        <f t="shared" si="427"/>
        <v>0.81652360515019762</v>
      </c>
      <c r="AF607">
        <f t="shared" si="428"/>
        <v>3.58</v>
      </c>
      <c r="AG607">
        <v>607</v>
      </c>
      <c r="AH607">
        <f t="shared" si="429"/>
        <v>606</v>
      </c>
      <c r="AI607">
        <f t="shared" si="430"/>
        <v>0.81652360515019762</v>
      </c>
      <c r="AJ607">
        <f t="shared" si="431"/>
        <v>3.41</v>
      </c>
      <c r="AK607">
        <v>607</v>
      </c>
      <c r="AL607">
        <f t="shared" si="432"/>
        <v>606</v>
      </c>
      <c r="AM607">
        <f t="shared" si="433"/>
        <v>0.81652360515019762</v>
      </c>
      <c r="AN607">
        <f t="shared" si="434"/>
        <v>9.4</v>
      </c>
      <c r="AO607">
        <v>607</v>
      </c>
      <c r="AP607">
        <f t="shared" si="435"/>
        <v>606</v>
      </c>
      <c r="AQ607">
        <f t="shared" si="436"/>
        <v>0.81652360515019762</v>
      </c>
      <c r="AR607">
        <f t="shared" si="437"/>
        <v>116</v>
      </c>
      <c r="AS607">
        <v>607</v>
      </c>
      <c r="AT607">
        <f t="shared" si="438"/>
        <v>606</v>
      </c>
      <c r="AU607">
        <f t="shared" si="439"/>
        <v>0.81652360515019762</v>
      </c>
      <c r="AV607">
        <f t="shared" si="440"/>
        <v>5500</v>
      </c>
      <c r="AW607">
        <v>607</v>
      </c>
      <c r="AX607">
        <f t="shared" si="441"/>
        <v>606</v>
      </c>
      <c r="AY607">
        <f t="shared" si="442"/>
        <v>0.81652360515019762</v>
      </c>
      <c r="AZ607">
        <f t="shared" si="443"/>
        <v>30</v>
      </c>
      <c r="BA607">
        <v>607</v>
      </c>
      <c r="BB607">
        <f t="shared" si="444"/>
        <v>606</v>
      </c>
      <c r="BC607">
        <f t="shared" si="445"/>
        <v>0.81652360515019762</v>
      </c>
      <c r="BD607">
        <f t="shared" si="446"/>
        <v>34</v>
      </c>
      <c r="BE607">
        <v>607</v>
      </c>
      <c r="BF607">
        <f t="shared" si="447"/>
        <v>606</v>
      </c>
      <c r="BG607">
        <f t="shared" si="448"/>
        <v>0.81652360515019762</v>
      </c>
      <c r="BH607">
        <f t="shared" si="449"/>
        <v>16503</v>
      </c>
    </row>
    <row r="608" spans="1:60" x14ac:dyDescent="0.25">
      <c r="A608">
        <v>608</v>
      </c>
      <c r="B608">
        <f t="shared" si="405"/>
        <v>607</v>
      </c>
      <c r="C608">
        <f t="shared" si="406"/>
        <v>0.81580829756793716</v>
      </c>
      <c r="D608">
        <f t="shared" si="407"/>
        <v>0</v>
      </c>
      <c r="E608">
        <v>608</v>
      </c>
      <c r="F608">
        <f t="shared" si="408"/>
        <v>607</v>
      </c>
      <c r="G608">
        <f t="shared" si="409"/>
        <v>0.81580829756793716</v>
      </c>
      <c r="H608">
        <f t="shared" si="410"/>
        <v>94.5</v>
      </c>
      <c r="I608">
        <v>608</v>
      </c>
      <c r="J608">
        <f t="shared" si="411"/>
        <v>607</v>
      </c>
      <c r="K608">
        <f t="shared" si="412"/>
        <v>0.81580829756793716</v>
      </c>
      <c r="L608">
        <f t="shared" si="413"/>
        <v>166.3</v>
      </c>
      <c r="M608">
        <v>608</v>
      </c>
      <c r="N608">
        <f t="shared" si="414"/>
        <v>607</v>
      </c>
      <c r="O608">
        <f t="shared" si="415"/>
        <v>0.81580829756793716</v>
      </c>
      <c r="P608">
        <f t="shared" si="416"/>
        <v>64.099999999999994</v>
      </c>
      <c r="Q608">
        <v>608</v>
      </c>
      <c r="R608">
        <f t="shared" si="417"/>
        <v>607</v>
      </c>
      <c r="S608">
        <f t="shared" si="418"/>
        <v>0.81580829756793716</v>
      </c>
      <c r="T608">
        <f t="shared" si="419"/>
        <v>52</v>
      </c>
      <c r="U608">
        <v>608</v>
      </c>
      <c r="V608">
        <f t="shared" si="420"/>
        <v>607</v>
      </c>
      <c r="W608">
        <f t="shared" si="421"/>
        <v>0.81580829756793716</v>
      </c>
      <c r="X608">
        <f t="shared" si="422"/>
        <v>2145</v>
      </c>
      <c r="Y608">
        <v>608</v>
      </c>
      <c r="Z608">
        <f t="shared" si="423"/>
        <v>607</v>
      </c>
      <c r="AA608">
        <f t="shared" si="424"/>
        <v>0.81580829756793716</v>
      </c>
      <c r="AB608">
        <f t="shared" si="425"/>
        <v>97</v>
      </c>
      <c r="AC608">
        <v>608</v>
      </c>
      <c r="AD608">
        <f t="shared" si="426"/>
        <v>607</v>
      </c>
      <c r="AE608">
        <f t="shared" si="427"/>
        <v>0.81580829756793716</v>
      </c>
      <c r="AF608">
        <f t="shared" si="428"/>
        <v>3.15</v>
      </c>
      <c r="AG608">
        <v>608</v>
      </c>
      <c r="AH608">
        <f t="shared" si="429"/>
        <v>607</v>
      </c>
      <c r="AI608">
        <f t="shared" si="430"/>
        <v>0.81580829756793716</v>
      </c>
      <c r="AJ608">
        <f t="shared" si="431"/>
        <v>3.11</v>
      </c>
      <c r="AK608">
        <v>608</v>
      </c>
      <c r="AL608">
        <f t="shared" si="432"/>
        <v>607</v>
      </c>
      <c r="AM608">
        <f t="shared" si="433"/>
        <v>0.81580829756793716</v>
      </c>
      <c r="AN608">
        <f t="shared" si="434"/>
        <v>8.6</v>
      </c>
      <c r="AO608">
        <v>608</v>
      </c>
      <c r="AP608">
        <f t="shared" si="435"/>
        <v>607</v>
      </c>
      <c r="AQ608">
        <f t="shared" si="436"/>
        <v>0.81580829756793716</v>
      </c>
      <c r="AR608">
        <f t="shared" si="437"/>
        <v>70</v>
      </c>
      <c r="AS608">
        <v>608</v>
      </c>
      <c r="AT608">
        <f t="shared" si="438"/>
        <v>607</v>
      </c>
      <c r="AU608">
        <f t="shared" si="439"/>
        <v>0.81580829756793716</v>
      </c>
      <c r="AV608">
        <f t="shared" si="440"/>
        <v>4800</v>
      </c>
      <c r="AW608">
        <v>608</v>
      </c>
      <c r="AX608">
        <f t="shared" si="441"/>
        <v>607</v>
      </c>
      <c r="AY608">
        <f t="shared" si="442"/>
        <v>0.81580829756793716</v>
      </c>
      <c r="AZ608">
        <f t="shared" si="443"/>
        <v>19</v>
      </c>
      <c r="BA608">
        <v>608</v>
      </c>
      <c r="BB608">
        <f t="shared" si="444"/>
        <v>607</v>
      </c>
      <c r="BC608">
        <f t="shared" si="445"/>
        <v>0.81580829756793716</v>
      </c>
      <c r="BD608">
        <f t="shared" si="446"/>
        <v>25</v>
      </c>
      <c r="BE608">
        <v>608</v>
      </c>
      <c r="BF608">
        <f t="shared" si="447"/>
        <v>607</v>
      </c>
      <c r="BG608">
        <f t="shared" si="448"/>
        <v>0.81580829756793716</v>
      </c>
      <c r="BH608">
        <f t="shared" si="449"/>
        <v>7788</v>
      </c>
    </row>
    <row r="609" spans="1:60" x14ac:dyDescent="0.25">
      <c r="A609">
        <v>609</v>
      </c>
      <c r="B609">
        <f t="shared" si="405"/>
        <v>608</v>
      </c>
      <c r="C609">
        <f t="shared" si="406"/>
        <v>0.8150929899856767</v>
      </c>
      <c r="D609">
        <f t="shared" si="407"/>
        <v>2</v>
      </c>
      <c r="E609">
        <v>609</v>
      </c>
      <c r="F609">
        <f t="shared" si="408"/>
        <v>608</v>
      </c>
      <c r="G609">
        <f t="shared" si="409"/>
        <v>0.8150929899856767</v>
      </c>
      <c r="H609">
        <f t="shared" si="410"/>
        <v>102.4</v>
      </c>
      <c r="I609">
        <v>609</v>
      </c>
      <c r="J609">
        <f t="shared" si="411"/>
        <v>608</v>
      </c>
      <c r="K609">
        <f t="shared" si="412"/>
        <v>0.8150929899856767</v>
      </c>
      <c r="L609">
        <f t="shared" si="413"/>
        <v>183.1</v>
      </c>
      <c r="M609">
        <v>609</v>
      </c>
      <c r="N609">
        <f t="shared" si="414"/>
        <v>608</v>
      </c>
      <c r="O609">
        <f t="shared" si="415"/>
        <v>0.8150929899856767</v>
      </c>
      <c r="P609">
        <f t="shared" si="416"/>
        <v>66.900000000000006</v>
      </c>
      <c r="Q609">
        <v>609</v>
      </c>
      <c r="R609">
        <f t="shared" si="417"/>
        <v>608</v>
      </c>
      <c r="S609">
        <f t="shared" si="418"/>
        <v>0.8150929899856767</v>
      </c>
      <c r="T609">
        <f t="shared" si="419"/>
        <v>55.5</v>
      </c>
      <c r="U609">
        <v>609</v>
      </c>
      <c r="V609">
        <f t="shared" si="420"/>
        <v>608</v>
      </c>
      <c r="W609">
        <f t="shared" si="421"/>
        <v>0.8150929899856767</v>
      </c>
      <c r="X609">
        <f t="shared" si="422"/>
        <v>2935</v>
      </c>
      <c r="Y609">
        <v>609</v>
      </c>
      <c r="Z609">
        <f t="shared" si="423"/>
        <v>608</v>
      </c>
      <c r="AA609">
        <f t="shared" si="424"/>
        <v>0.8150929899856767</v>
      </c>
      <c r="AB609">
        <f t="shared" si="425"/>
        <v>141</v>
      </c>
      <c r="AC609">
        <v>609</v>
      </c>
      <c r="AD609">
        <f t="shared" si="426"/>
        <v>608</v>
      </c>
      <c r="AE609">
        <f t="shared" si="427"/>
        <v>0.8150929899856767</v>
      </c>
      <c r="AF609">
        <f t="shared" si="428"/>
        <v>3.58</v>
      </c>
      <c r="AG609">
        <v>609</v>
      </c>
      <c r="AH609">
        <f t="shared" si="429"/>
        <v>608</v>
      </c>
      <c r="AI609">
        <f t="shared" si="430"/>
        <v>0.8150929899856767</v>
      </c>
      <c r="AJ609">
        <f t="shared" si="431"/>
        <v>3.41</v>
      </c>
      <c r="AK609">
        <v>609</v>
      </c>
      <c r="AL609">
        <f t="shared" si="432"/>
        <v>608</v>
      </c>
      <c r="AM609">
        <f t="shared" si="433"/>
        <v>0.8150929899856767</v>
      </c>
      <c r="AN609">
        <f t="shared" si="434"/>
        <v>9.4</v>
      </c>
      <c r="AO609">
        <v>609</v>
      </c>
      <c r="AP609">
        <f t="shared" si="435"/>
        <v>608</v>
      </c>
      <c r="AQ609">
        <f t="shared" si="436"/>
        <v>0.8150929899856767</v>
      </c>
      <c r="AR609">
        <f t="shared" si="437"/>
        <v>116</v>
      </c>
      <c r="AS609">
        <v>609</v>
      </c>
      <c r="AT609">
        <f t="shared" si="438"/>
        <v>608</v>
      </c>
      <c r="AU609">
        <f t="shared" si="439"/>
        <v>0.8150929899856767</v>
      </c>
      <c r="AV609">
        <f t="shared" si="440"/>
        <v>5500</v>
      </c>
      <c r="AW609">
        <v>609</v>
      </c>
      <c r="AX609">
        <f t="shared" si="441"/>
        <v>608</v>
      </c>
      <c r="AY609">
        <f t="shared" si="442"/>
        <v>0.8150929899856767</v>
      </c>
      <c r="AZ609">
        <f t="shared" si="443"/>
        <v>30</v>
      </c>
      <c r="BA609">
        <v>609</v>
      </c>
      <c r="BB609">
        <f t="shared" si="444"/>
        <v>608</v>
      </c>
      <c r="BC609">
        <f t="shared" si="445"/>
        <v>0.8150929899856767</v>
      </c>
      <c r="BD609">
        <f t="shared" si="446"/>
        <v>34</v>
      </c>
      <c r="BE609">
        <v>609</v>
      </c>
      <c r="BF609">
        <f t="shared" si="447"/>
        <v>608</v>
      </c>
      <c r="BG609">
        <f t="shared" si="448"/>
        <v>0.8150929899856767</v>
      </c>
      <c r="BH609">
        <f t="shared" si="449"/>
        <v>16503</v>
      </c>
    </row>
    <row r="610" spans="1:60" x14ac:dyDescent="0.25">
      <c r="A610">
        <v>610</v>
      </c>
      <c r="B610">
        <f t="shared" si="405"/>
        <v>609</v>
      </c>
      <c r="C610">
        <f t="shared" si="406"/>
        <v>0.81437768240341635</v>
      </c>
      <c r="D610">
        <f t="shared" si="407"/>
        <v>0</v>
      </c>
      <c r="E610">
        <v>610</v>
      </c>
      <c r="F610">
        <f t="shared" si="408"/>
        <v>609</v>
      </c>
      <c r="G610">
        <f t="shared" si="409"/>
        <v>0.81437768240341635</v>
      </c>
      <c r="H610">
        <f t="shared" si="410"/>
        <v>94.5</v>
      </c>
      <c r="I610">
        <v>610</v>
      </c>
      <c r="J610">
        <f t="shared" si="411"/>
        <v>609</v>
      </c>
      <c r="K610">
        <f t="shared" si="412"/>
        <v>0.81437768240341635</v>
      </c>
      <c r="L610">
        <f t="shared" si="413"/>
        <v>166.3</v>
      </c>
      <c r="M610">
        <v>610</v>
      </c>
      <c r="N610">
        <f t="shared" si="414"/>
        <v>609</v>
      </c>
      <c r="O610">
        <f t="shared" si="415"/>
        <v>0.81437768240341635</v>
      </c>
      <c r="P610">
        <f t="shared" si="416"/>
        <v>64.099999999999994</v>
      </c>
      <c r="Q610">
        <v>610</v>
      </c>
      <c r="R610">
        <f t="shared" si="417"/>
        <v>609</v>
      </c>
      <c r="S610">
        <f t="shared" si="418"/>
        <v>0.81437768240341635</v>
      </c>
      <c r="T610">
        <f t="shared" si="419"/>
        <v>52</v>
      </c>
      <c r="U610">
        <v>610</v>
      </c>
      <c r="V610">
        <f t="shared" si="420"/>
        <v>609</v>
      </c>
      <c r="W610">
        <f t="shared" si="421"/>
        <v>0.81437768240341635</v>
      </c>
      <c r="X610">
        <f t="shared" si="422"/>
        <v>2145</v>
      </c>
      <c r="Y610">
        <v>610</v>
      </c>
      <c r="Z610">
        <f t="shared" si="423"/>
        <v>609</v>
      </c>
      <c r="AA610">
        <f t="shared" si="424"/>
        <v>0.81437768240341635</v>
      </c>
      <c r="AB610">
        <f t="shared" si="425"/>
        <v>97</v>
      </c>
      <c r="AC610">
        <v>610</v>
      </c>
      <c r="AD610">
        <f t="shared" si="426"/>
        <v>609</v>
      </c>
      <c r="AE610">
        <f t="shared" si="427"/>
        <v>0.81437768240341635</v>
      </c>
      <c r="AF610">
        <f t="shared" si="428"/>
        <v>3.15</v>
      </c>
      <c r="AG610">
        <v>610</v>
      </c>
      <c r="AH610">
        <f t="shared" si="429"/>
        <v>609</v>
      </c>
      <c r="AI610">
        <f t="shared" si="430"/>
        <v>0.81437768240341635</v>
      </c>
      <c r="AJ610">
        <f t="shared" si="431"/>
        <v>3.11</v>
      </c>
      <c r="AK610">
        <v>610</v>
      </c>
      <c r="AL610">
        <f t="shared" si="432"/>
        <v>609</v>
      </c>
      <c r="AM610">
        <f t="shared" si="433"/>
        <v>0.81437768240341635</v>
      </c>
      <c r="AN610">
        <f t="shared" si="434"/>
        <v>8.6</v>
      </c>
      <c r="AO610">
        <v>610</v>
      </c>
      <c r="AP610">
        <f t="shared" si="435"/>
        <v>609</v>
      </c>
      <c r="AQ610">
        <f t="shared" si="436"/>
        <v>0.81437768240341635</v>
      </c>
      <c r="AR610">
        <f t="shared" si="437"/>
        <v>70</v>
      </c>
      <c r="AS610">
        <v>610</v>
      </c>
      <c r="AT610">
        <f t="shared" si="438"/>
        <v>609</v>
      </c>
      <c r="AU610">
        <f t="shared" si="439"/>
        <v>0.81437768240341635</v>
      </c>
      <c r="AV610">
        <f t="shared" si="440"/>
        <v>4800</v>
      </c>
      <c r="AW610">
        <v>610</v>
      </c>
      <c r="AX610">
        <f t="shared" si="441"/>
        <v>609</v>
      </c>
      <c r="AY610">
        <f t="shared" si="442"/>
        <v>0.81437768240341635</v>
      </c>
      <c r="AZ610">
        <f t="shared" si="443"/>
        <v>19</v>
      </c>
      <c r="BA610">
        <v>610</v>
      </c>
      <c r="BB610">
        <f t="shared" si="444"/>
        <v>609</v>
      </c>
      <c r="BC610">
        <f t="shared" si="445"/>
        <v>0.81437768240341635</v>
      </c>
      <c r="BD610">
        <f t="shared" si="446"/>
        <v>25</v>
      </c>
      <c r="BE610">
        <v>610</v>
      </c>
      <c r="BF610">
        <f t="shared" si="447"/>
        <v>609</v>
      </c>
      <c r="BG610">
        <f t="shared" si="448"/>
        <v>0.81437768240341635</v>
      </c>
      <c r="BH610">
        <f t="shared" si="449"/>
        <v>7788</v>
      </c>
    </row>
    <row r="611" spans="1:60" x14ac:dyDescent="0.25">
      <c r="A611">
        <v>611</v>
      </c>
      <c r="B611">
        <f t="shared" si="405"/>
        <v>610</v>
      </c>
      <c r="C611">
        <f t="shared" si="406"/>
        <v>0.813662374821156</v>
      </c>
      <c r="D611">
        <f t="shared" si="407"/>
        <v>2</v>
      </c>
      <c r="E611">
        <v>611</v>
      </c>
      <c r="F611">
        <f t="shared" si="408"/>
        <v>610</v>
      </c>
      <c r="G611">
        <f t="shared" si="409"/>
        <v>0.813662374821156</v>
      </c>
      <c r="H611">
        <f t="shared" si="410"/>
        <v>102.4</v>
      </c>
      <c r="I611">
        <v>611</v>
      </c>
      <c r="J611">
        <f t="shared" si="411"/>
        <v>610</v>
      </c>
      <c r="K611">
        <f t="shared" si="412"/>
        <v>0.813662374821156</v>
      </c>
      <c r="L611">
        <f t="shared" si="413"/>
        <v>183.1</v>
      </c>
      <c r="M611">
        <v>611</v>
      </c>
      <c r="N611">
        <f t="shared" si="414"/>
        <v>610</v>
      </c>
      <c r="O611">
        <f t="shared" si="415"/>
        <v>0.813662374821156</v>
      </c>
      <c r="P611">
        <f t="shared" si="416"/>
        <v>66.900000000000006</v>
      </c>
      <c r="Q611">
        <v>611</v>
      </c>
      <c r="R611">
        <f t="shared" si="417"/>
        <v>610</v>
      </c>
      <c r="S611">
        <f t="shared" si="418"/>
        <v>0.813662374821156</v>
      </c>
      <c r="T611">
        <f t="shared" si="419"/>
        <v>55.5</v>
      </c>
      <c r="U611">
        <v>611</v>
      </c>
      <c r="V611">
        <f t="shared" si="420"/>
        <v>610</v>
      </c>
      <c r="W611">
        <f t="shared" si="421"/>
        <v>0.813662374821156</v>
      </c>
      <c r="X611">
        <f t="shared" si="422"/>
        <v>2935</v>
      </c>
      <c r="Y611">
        <v>611</v>
      </c>
      <c r="Z611">
        <f t="shared" si="423"/>
        <v>610</v>
      </c>
      <c r="AA611">
        <f t="shared" si="424"/>
        <v>0.813662374821156</v>
      </c>
      <c r="AB611">
        <f t="shared" si="425"/>
        <v>141</v>
      </c>
      <c r="AC611">
        <v>611</v>
      </c>
      <c r="AD611">
        <f t="shared" si="426"/>
        <v>610</v>
      </c>
      <c r="AE611">
        <f t="shared" si="427"/>
        <v>0.813662374821156</v>
      </c>
      <c r="AF611">
        <f t="shared" si="428"/>
        <v>3.58</v>
      </c>
      <c r="AG611">
        <v>611</v>
      </c>
      <c r="AH611">
        <f t="shared" si="429"/>
        <v>610</v>
      </c>
      <c r="AI611">
        <f t="shared" si="430"/>
        <v>0.813662374821156</v>
      </c>
      <c r="AJ611">
        <f t="shared" si="431"/>
        <v>3.41</v>
      </c>
      <c r="AK611">
        <v>611</v>
      </c>
      <c r="AL611">
        <f t="shared" si="432"/>
        <v>610</v>
      </c>
      <c r="AM611">
        <f t="shared" si="433"/>
        <v>0.813662374821156</v>
      </c>
      <c r="AN611">
        <f t="shared" si="434"/>
        <v>9.4</v>
      </c>
      <c r="AO611">
        <v>611</v>
      </c>
      <c r="AP611">
        <f t="shared" si="435"/>
        <v>610</v>
      </c>
      <c r="AQ611">
        <f t="shared" si="436"/>
        <v>0.813662374821156</v>
      </c>
      <c r="AR611">
        <f t="shared" si="437"/>
        <v>116</v>
      </c>
      <c r="AS611">
        <v>611</v>
      </c>
      <c r="AT611">
        <f t="shared" si="438"/>
        <v>610</v>
      </c>
      <c r="AU611">
        <f t="shared" si="439"/>
        <v>0.813662374821156</v>
      </c>
      <c r="AV611">
        <f t="shared" si="440"/>
        <v>5500</v>
      </c>
      <c r="AW611">
        <v>611</v>
      </c>
      <c r="AX611">
        <f t="shared" si="441"/>
        <v>610</v>
      </c>
      <c r="AY611">
        <f t="shared" si="442"/>
        <v>0.813662374821156</v>
      </c>
      <c r="AZ611">
        <f t="shared" si="443"/>
        <v>30</v>
      </c>
      <c r="BA611">
        <v>611</v>
      </c>
      <c r="BB611">
        <f t="shared" si="444"/>
        <v>610</v>
      </c>
      <c r="BC611">
        <f t="shared" si="445"/>
        <v>0.813662374821156</v>
      </c>
      <c r="BD611">
        <f t="shared" si="446"/>
        <v>34</v>
      </c>
      <c r="BE611">
        <v>611</v>
      </c>
      <c r="BF611">
        <f t="shared" si="447"/>
        <v>610</v>
      </c>
      <c r="BG611">
        <f t="shared" si="448"/>
        <v>0.813662374821156</v>
      </c>
      <c r="BH611">
        <f t="shared" si="449"/>
        <v>16503</v>
      </c>
    </row>
    <row r="612" spans="1:60" x14ac:dyDescent="0.25">
      <c r="A612">
        <v>612</v>
      </c>
      <c r="B612">
        <f t="shared" si="405"/>
        <v>611</v>
      </c>
      <c r="C612">
        <f t="shared" si="406"/>
        <v>0.81294706723889565</v>
      </c>
      <c r="D612">
        <f t="shared" si="407"/>
        <v>0</v>
      </c>
      <c r="E612">
        <v>612</v>
      </c>
      <c r="F612">
        <f t="shared" si="408"/>
        <v>611</v>
      </c>
      <c r="G612">
        <f t="shared" si="409"/>
        <v>0.81294706723889565</v>
      </c>
      <c r="H612">
        <f t="shared" si="410"/>
        <v>94.5</v>
      </c>
      <c r="I612">
        <v>612</v>
      </c>
      <c r="J612">
        <f t="shared" si="411"/>
        <v>611</v>
      </c>
      <c r="K612">
        <f t="shared" si="412"/>
        <v>0.81294706723889565</v>
      </c>
      <c r="L612">
        <f t="shared" si="413"/>
        <v>166.3</v>
      </c>
      <c r="M612">
        <v>612</v>
      </c>
      <c r="N612">
        <f t="shared" si="414"/>
        <v>611</v>
      </c>
      <c r="O612">
        <f t="shared" si="415"/>
        <v>0.81294706723889565</v>
      </c>
      <c r="P612">
        <f t="shared" si="416"/>
        <v>64.099999999999994</v>
      </c>
      <c r="Q612">
        <v>612</v>
      </c>
      <c r="R612">
        <f t="shared" si="417"/>
        <v>611</v>
      </c>
      <c r="S612">
        <f t="shared" si="418"/>
        <v>0.81294706723889565</v>
      </c>
      <c r="T612">
        <f t="shared" si="419"/>
        <v>52</v>
      </c>
      <c r="U612">
        <v>612</v>
      </c>
      <c r="V612">
        <f t="shared" si="420"/>
        <v>611</v>
      </c>
      <c r="W612">
        <f t="shared" si="421"/>
        <v>0.81294706723889565</v>
      </c>
      <c r="X612">
        <f t="shared" si="422"/>
        <v>2145</v>
      </c>
      <c r="Y612">
        <v>612</v>
      </c>
      <c r="Z612">
        <f t="shared" si="423"/>
        <v>611</v>
      </c>
      <c r="AA612">
        <f t="shared" si="424"/>
        <v>0.81294706723889565</v>
      </c>
      <c r="AB612">
        <f t="shared" si="425"/>
        <v>97</v>
      </c>
      <c r="AC612">
        <v>612</v>
      </c>
      <c r="AD612">
        <f t="shared" si="426"/>
        <v>611</v>
      </c>
      <c r="AE612">
        <f t="shared" si="427"/>
        <v>0.81294706723889565</v>
      </c>
      <c r="AF612">
        <f t="shared" si="428"/>
        <v>3.15</v>
      </c>
      <c r="AG612">
        <v>612</v>
      </c>
      <c r="AH612">
        <f t="shared" si="429"/>
        <v>611</v>
      </c>
      <c r="AI612">
        <f t="shared" si="430"/>
        <v>0.81294706723889565</v>
      </c>
      <c r="AJ612">
        <f t="shared" si="431"/>
        <v>3.11</v>
      </c>
      <c r="AK612">
        <v>612</v>
      </c>
      <c r="AL612">
        <f t="shared" si="432"/>
        <v>611</v>
      </c>
      <c r="AM612">
        <f t="shared" si="433"/>
        <v>0.81294706723889565</v>
      </c>
      <c r="AN612">
        <f t="shared" si="434"/>
        <v>8.6</v>
      </c>
      <c r="AO612">
        <v>612</v>
      </c>
      <c r="AP612">
        <f t="shared" si="435"/>
        <v>611</v>
      </c>
      <c r="AQ612">
        <f t="shared" si="436"/>
        <v>0.81294706723889565</v>
      </c>
      <c r="AR612">
        <f t="shared" si="437"/>
        <v>70</v>
      </c>
      <c r="AS612">
        <v>612</v>
      </c>
      <c r="AT612">
        <f t="shared" si="438"/>
        <v>611</v>
      </c>
      <c r="AU612">
        <f t="shared" si="439"/>
        <v>0.81294706723889565</v>
      </c>
      <c r="AV612">
        <f t="shared" si="440"/>
        <v>4800</v>
      </c>
      <c r="AW612">
        <v>612</v>
      </c>
      <c r="AX612">
        <f t="shared" si="441"/>
        <v>611</v>
      </c>
      <c r="AY612">
        <f t="shared" si="442"/>
        <v>0.81294706723889565</v>
      </c>
      <c r="AZ612">
        <f t="shared" si="443"/>
        <v>19</v>
      </c>
      <c r="BA612">
        <v>612</v>
      </c>
      <c r="BB612">
        <f t="shared" si="444"/>
        <v>611</v>
      </c>
      <c r="BC612">
        <f t="shared" si="445"/>
        <v>0.81294706723889565</v>
      </c>
      <c r="BD612">
        <f t="shared" si="446"/>
        <v>25</v>
      </c>
      <c r="BE612">
        <v>612</v>
      </c>
      <c r="BF612">
        <f t="shared" si="447"/>
        <v>611</v>
      </c>
      <c r="BG612">
        <f t="shared" si="448"/>
        <v>0.81294706723889565</v>
      </c>
      <c r="BH612">
        <f t="shared" si="449"/>
        <v>7788</v>
      </c>
    </row>
    <row r="613" spans="1:60" x14ac:dyDescent="0.25">
      <c r="A613">
        <v>613</v>
      </c>
      <c r="B613">
        <f t="shared" si="405"/>
        <v>612</v>
      </c>
      <c r="C613">
        <f t="shared" si="406"/>
        <v>0.81223175965663519</v>
      </c>
      <c r="D613">
        <f t="shared" si="407"/>
        <v>2</v>
      </c>
      <c r="E613">
        <v>613</v>
      </c>
      <c r="F613">
        <f t="shared" si="408"/>
        <v>612</v>
      </c>
      <c r="G613">
        <f t="shared" si="409"/>
        <v>0.81223175965663519</v>
      </c>
      <c r="H613">
        <f t="shared" si="410"/>
        <v>102.4</v>
      </c>
      <c r="I613">
        <v>613</v>
      </c>
      <c r="J613">
        <f t="shared" si="411"/>
        <v>612</v>
      </c>
      <c r="K613">
        <f t="shared" si="412"/>
        <v>0.81223175965663519</v>
      </c>
      <c r="L613">
        <f t="shared" si="413"/>
        <v>183.1</v>
      </c>
      <c r="M613">
        <v>613</v>
      </c>
      <c r="N613">
        <f t="shared" si="414"/>
        <v>612</v>
      </c>
      <c r="O613">
        <f t="shared" si="415"/>
        <v>0.81223175965663519</v>
      </c>
      <c r="P613">
        <f t="shared" si="416"/>
        <v>66.900000000000006</v>
      </c>
      <c r="Q613">
        <v>613</v>
      </c>
      <c r="R613">
        <f t="shared" si="417"/>
        <v>612</v>
      </c>
      <c r="S613">
        <f t="shared" si="418"/>
        <v>0.81223175965663519</v>
      </c>
      <c r="T613">
        <f t="shared" si="419"/>
        <v>55.5</v>
      </c>
      <c r="U613">
        <v>613</v>
      </c>
      <c r="V613">
        <f t="shared" si="420"/>
        <v>612</v>
      </c>
      <c r="W613">
        <f t="shared" si="421"/>
        <v>0.81223175965663519</v>
      </c>
      <c r="X613">
        <f t="shared" si="422"/>
        <v>2935</v>
      </c>
      <c r="Y613">
        <v>613</v>
      </c>
      <c r="Z613">
        <f t="shared" si="423"/>
        <v>612</v>
      </c>
      <c r="AA613">
        <f t="shared" si="424"/>
        <v>0.81223175965663519</v>
      </c>
      <c r="AB613">
        <f t="shared" si="425"/>
        <v>141</v>
      </c>
      <c r="AC613">
        <v>613</v>
      </c>
      <c r="AD613">
        <f t="shared" si="426"/>
        <v>612</v>
      </c>
      <c r="AE613">
        <f t="shared" si="427"/>
        <v>0.81223175965663519</v>
      </c>
      <c r="AF613">
        <f t="shared" si="428"/>
        <v>3.58</v>
      </c>
      <c r="AG613">
        <v>613</v>
      </c>
      <c r="AH613">
        <f t="shared" si="429"/>
        <v>612</v>
      </c>
      <c r="AI613">
        <f t="shared" si="430"/>
        <v>0.81223175965663519</v>
      </c>
      <c r="AJ613">
        <f t="shared" si="431"/>
        <v>3.41</v>
      </c>
      <c r="AK613">
        <v>613</v>
      </c>
      <c r="AL613">
        <f t="shared" si="432"/>
        <v>612</v>
      </c>
      <c r="AM613">
        <f t="shared" si="433"/>
        <v>0.81223175965663519</v>
      </c>
      <c r="AN613">
        <f t="shared" si="434"/>
        <v>9.4</v>
      </c>
      <c r="AO613">
        <v>613</v>
      </c>
      <c r="AP613">
        <f t="shared" si="435"/>
        <v>612</v>
      </c>
      <c r="AQ613">
        <f t="shared" si="436"/>
        <v>0.81223175965663519</v>
      </c>
      <c r="AR613">
        <f t="shared" si="437"/>
        <v>116</v>
      </c>
      <c r="AS613">
        <v>613</v>
      </c>
      <c r="AT613">
        <f t="shared" si="438"/>
        <v>612</v>
      </c>
      <c r="AU613">
        <f t="shared" si="439"/>
        <v>0.81223175965663519</v>
      </c>
      <c r="AV613">
        <f t="shared" si="440"/>
        <v>5500</v>
      </c>
      <c r="AW613">
        <v>613</v>
      </c>
      <c r="AX613">
        <f t="shared" si="441"/>
        <v>612</v>
      </c>
      <c r="AY613">
        <f t="shared" si="442"/>
        <v>0.81223175965663519</v>
      </c>
      <c r="AZ613">
        <f t="shared" si="443"/>
        <v>30</v>
      </c>
      <c r="BA613">
        <v>613</v>
      </c>
      <c r="BB613">
        <f t="shared" si="444"/>
        <v>612</v>
      </c>
      <c r="BC613">
        <f t="shared" si="445"/>
        <v>0.81223175965663519</v>
      </c>
      <c r="BD613">
        <f t="shared" si="446"/>
        <v>34</v>
      </c>
      <c r="BE613">
        <v>613</v>
      </c>
      <c r="BF613">
        <f t="shared" si="447"/>
        <v>612</v>
      </c>
      <c r="BG613">
        <f t="shared" si="448"/>
        <v>0.81223175965663519</v>
      </c>
      <c r="BH613">
        <f t="shared" si="449"/>
        <v>16503</v>
      </c>
    </row>
    <row r="614" spans="1:60" x14ac:dyDescent="0.25">
      <c r="A614">
        <v>614</v>
      </c>
      <c r="B614">
        <f t="shared" si="405"/>
        <v>613</v>
      </c>
      <c r="C614">
        <f t="shared" si="406"/>
        <v>0.81151645207437473</v>
      </c>
      <c r="D614">
        <f t="shared" si="407"/>
        <v>0</v>
      </c>
      <c r="E614">
        <v>614</v>
      </c>
      <c r="F614">
        <f t="shared" si="408"/>
        <v>613</v>
      </c>
      <c r="G614">
        <f t="shared" si="409"/>
        <v>0.81151645207437473</v>
      </c>
      <c r="H614">
        <f t="shared" si="410"/>
        <v>94.5</v>
      </c>
      <c r="I614">
        <v>614</v>
      </c>
      <c r="J614">
        <f t="shared" si="411"/>
        <v>613</v>
      </c>
      <c r="K614">
        <f t="shared" si="412"/>
        <v>0.81151645207437473</v>
      </c>
      <c r="L614">
        <f t="shared" si="413"/>
        <v>166.3</v>
      </c>
      <c r="M614">
        <v>614</v>
      </c>
      <c r="N614">
        <f t="shared" si="414"/>
        <v>613</v>
      </c>
      <c r="O614">
        <f t="shared" si="415"/>
        <v>0.81151645207437473</v>
      </c>
      <c r="P614">
        <f t="shared" si="416"/>
        <v>64.099999999999994</v>
      </c>
      <c r="Q614">
        <v>614</v>
      </c>
      <c r="R614">
        <f t="shared" si="417"/>
        <v>613</v>
      </c>
      <c r="S614">
        <f t="shared" si="418"/>
        <v>0.81151645207437473</v>
      </c>
      <c r="T614">
        <f t="shared" si="419"/>
        <v>52</v>
      </c>
      <c r="U614">
        <v>614</v>
      </c>
      <c r="V614">
        <f t="shared" si="420"/>
        <v>613</v>
      </c>
      <c r="W614">
        <f t="shared" si="421"/>
        <v>0.81151645207437473</v>
      </c>
      <c r="X614">
        <f t="shared" si="422"/>
        <v>2145</v>
      </c>
      <c r="Y614">
        <v>614</v>
      </c>
      <c r="Z614">
        <f t="shared" si="423"/>
        <v>613</v>
      </c>
      <c r="AA614">
        <f t="shared" si="424"/>
        <v>0.81151645207437473</v>
      </c>
      <c r="AB614">
        <f t="shared" si="425"/>
        <v>97</v>
      </c>
      <c r="AC614">
        <v>614</v>
      </c>
      <c r="AD614">
        <f t="shared" si="426"/>
        <v>613</v>
      </c>
      <c r="AE614">
        <f t="shared" si="427"/>
        <v>0.81151645207437473</v>
      </c>
      <c r="AF614">
        <f t="shared" si="428"/>
        <v>3.15</v>
      </c>
      <c r="AG614">
        <v>614</v>
      </c>
      <c r="AH614">
        <f t="shared" si="429"/>
        <v>613</v>
      </c>
      <c r="AI614">
        <f t="shared" si="430"/>
        <v>0.81151645207437473</v>
      </c>
      <c r="AJ614">
        <f t="shared" si="431"/>
        <v>3.11</v>
      </c>
      <c r="AK614">
        <v>614</v>
      </c>
      <c r="AL614">
        <f t="shared" si="432"/>
        <v>613</v>
      </c>
      <c r="AM614">
        <f t="shared" si="433"/>
        <v>0.81151645207437473</v>
      </c>
      <c r="AN614">
        <f t="shared" si="434"/>
        <v>8.6</v>
      </c>
      <c r="AO614">
        <v>614</v>
      </c>
      <c r="AP614">
        <f t="shared" si="435"/>
        <v>613</v>
      </c>
      <c r="AQ614">
        <f t="shared" si="436"/>
        <v>0.81151645207437473</v>
      </c>
      <c r="AR614">
        <f t="shared" si="437"/>
        <v>70</v>
      </c>
      <c r="AS614">
        <v>614</v>
      </c>
      <c r="AT614">
        <f t="shared" si="438"/>
        <v>613</v>
      </c>
      <c r="AU614">
        <f t="shared" si="439"/>
        <v>0.81151645207437473</v>
      </c>
      <c r="AV614">
        <f t="shared" si="440"/>
        <v>4800</v>
      </c>
      <c r="AW614">
        <v>614</v>
      </c>
      <c r="AX614">
        <f t="shared" si="441"/>
        <v>613</v>
      </c>
      <c r="AY614">
        <f t="shared" si="442"/>
        <v>0.81151645207437473</v>
      </c>
      <c r="AZ614">
        <f t="shared" si="443"/>
        <v>19</v>
      </c>
      <c r="BA614">
        <v>614</v>
      </c>
      <c r="BB614">
        <f t="shared" si="444"/>
        <v>613</v>
      </c>
      <c r="BC614">
        <f t="shared" si="445"/>
        <v>0.81151645207437473</v>
      </c>
      <c r="BD614">
        <f t="shared" si="446"/>
        <v>25</v>
      </c>
      <c r="BE614">
        <v>614</v>
      </c>
      <c r="BF614">
        <f t="shared" si="447"/>
        <v>613</v>
      </c>
      <c r="BG614">
        <f t="shared" si="448"/>
        <v>0.81151645207437473</v>
      </c>
      <c r="BH614">
        <f t="shared" si="449"/>
        <v>7788</v>
      </c>
    </row>
    <row r="615" spans="1:60" x14ac:dyDescent="0.25">
      <c r="A615">
        <v>615</v>
      </c>
      <c r="B615">
        <f t="shared" si="405"/>
        <v>614</v>
      </c>
      <c r="C615">
        <f t="shared" si="406"/>
        <v>0.81080114449211438</v>
      </c>
      <c r="D615">
        <f t="shared" si="407"/>
        <v>2</v>
      </c>
      <c r="E615">
        <v>615</v>
      </c>
      <c r="F615">
        <f t="shared" si="408"/>
        <v>614</v>
      </c>
      <c r="G615">
        <f t="shared" si="409"/>
        <v>0.81080114449211438</v>
      </c>
      <c r="H615">
        <f t="shared" si="410"/>
        <v>102.4</v>
      </c>
      <c r="I615">
        <v>615</v>
      </c>
      <c r="J615">
        <f t="shared" si="411"/>
        <v>614</v>
      </c>
      <c r="K615">
        <f t="shared" si="412"/>
        <v>0.81080114449211438</v>
      </c>
      <c r="L615">
        <f t="shared" si="413"/>
        <v>183.1</v>
      </c>
      <c r="M615">
        <v>615</v>
      </c>
      <c r="N615">
        <f t="shared" si="414"/>
        <v>614</v>
      </c>
      <c r="O615">
        <f t="shared" si="415"/>
        <v>0.81080114449211438</v>
      </c>
      <c r="P615">
        <f t="shared" si="416"/>
        <v>66.900000000000006</v>
      </c>
      <c r="Q615">
        <v>615</v>
      </c>
      <c r="R615">
        <f t="shared" si="417"/>
        <v>614</v>
      </c>
      <c r="S615">
        <f t="shared" si="418"/>
        <v>0.81080114449211438</v>
      </c>
      <c r="T615">
        <f t="shared" si="419"/>
        <v>55.5</v>
      </c>
      <c r="U615">
        <v>615</v>
      </c>
      <c r="V615">
        <f t="shared" si="420"/>
        <v>614</v>
      </c>
      <c r="W615">
        <f t="shared" si="421"/>
        <v>0.81080114449211438</v>
      </c>
      <c r="X615">
        <f t="shared" si="422"/>
        <v>2935</v>
      </c>
      <c r="Y615">
        <v>615</v>
      </c>
      <c r="Z615">
        <f t="shared" si="423"/>
        <v>614</v>
      </c>
      <c r="AA615">
        <f t="shared" si="424"/>
        <v>0.81080114449211438</v>
      </c>
      <c r="AB615">
        <f t="shared" si="425"/>
        <v>141</v>
      </c>
      <c r="AC615">
        <v>615</v>
      </c>
      <c r="AD615">
        <f t="shared" si="426"/>
        <v>614</v>
      </c>
      <c r="AE615">
        <f t="shared" si="427"/>
        <v>0.81080114449211438</v>
      </c>
      <c r="AF615">
        <f t="shared" si="428"/>
        <v>3.58</v>
      </c>
      <c r="AG615">
        <v>615</v>
      </c>
      <c r="AH615">
        <f t="shared" si="429"/>
        <v>614</v>
      </c>
      <c r="AI615">
        <f t="shared" si="430"/>
        <v>0.81080114449211438</v>
      </c>
      <c r="AJ615">
        <f t="shared" si="431"/>
        <v>3.41</v>
      </c>
      <c r="AK615">
        <v>615</v>
      </c>
      <c r="AL615">
        <f t="shared" si="432"/>
        <v>614</v>
      </c>
      <c r="AM615">
        <f t="shared" si="433"/>
        <v>0.81080114449211438</v>
      </c>
      <c r="AN615">
        <f t="shared" si="434"/>
        <v>9.4</v>
      </c>
      <c r="AO615">
        <v>615</v>
      </c>
      <c r="AP615">
        <f t="shared" si="435"/>
        <v>614</v>
      </c>
      <c r="AQ615">
        <f t="shared" si="436"/>
        <v>0.81080114449211438</v>
      </c>
      <c r="AR615">
        <f t="shared" si="437"/>
        <v>116</v>
      </c>
      <c r="AS615">
        <v>615</v>
      </c>
      <c r="AT615">
        <f t="shared" si="438"/>
        <v>614</v>
      </c>
      <c r="AU615">
        <f t="shared" si="439"/>
        <v>0.81080114449211438</v>
      </c>
      <c r="AV615">
        <f t="shared" si="440"/>
        <v>5500</v>
      </c>
      <c r="AW615">
        <v>615</v>
      </c>
      <c r="AX615">
        <f t="shared" si="441"/>
        <v>614</v>
      </c>
      <c r="AY615">
        <f t="shared" si="442"/>
        <v>0.81080114449211438</v>
      </c>
      <c r="AZ615">
        <f t="shared" si="443"/>
        <v>30</v>
      </c>
      <c r="BA615">
        <v>615</v>
      </c>
      <c r="BB615">
        <f t="shared" si="444"/>
        <v>614</v>
      </c>
      <c r="BC615">
        <f t="shared" si="445"/>
        <v>0.81080114449211438</v>
      </c>
      <c r="BD615">
        <f t="shared" si="446"/>
        <v>34</v>
      </c>
      <c r="BE615">
        <v>615</v>
      </c>
      <c r="BF615">
        <f t="shared" si="447"/>
        <v>614</v>
      </c>
      <c r="BG615">
        <f t="shared" si="448"/>
        <v>0.81080114449211438</v>
      </c>
      <c r="BH615">
        <f t="shared" si="449"/>
        <v>16503</v>
      </c>
    </row>
    <row r="616" spans="1:60" x14ac:dyDescent="0.25">
      <c r="A616">
        <v>616</v>
      </c>
      <c r="B616">
        <f t="shared" si="405"/>
        <v>615</v>
      </c>
      <c r="C616">
        <f t="shared" si="406"/>
        <v>0.81008583690985403</v>
      </c>
      <c r="D616">
        <f t="shared" si="407"/>
        <v>0</v>
      </c>
      <c r="E616">
        <v>616</v>
      </c>
      <c r="F616">
        <f t="shared" si="408"/>
        <v>615</v>
      </c>
      <c r="G616">
        <f t="shared" si="409"/>
        <v>0.81008583690985403</v>
      </c>
      <c r="H616">
        <f t="shared" si="410"/>
        <v>94.5</v>
      </c>
      <c r="I616">
        <v>616</v>
      </c>
      <c r="J616">
        <f t="shared" si="411"/>
        <v>615</v>
      </c>
      <c r="K616">
        <f t="shared" si="412"/>
        <v>0.81008583690985403</v>
      </c>
      <c r="L616">
        <f t="shared" si="413"/>
        <v>166.3</v>
      </c>
      <c r="M616">
        <v>616</v>
      </c>
      <c r="N616">
        <f t="shared" si="414"/>
        <v>615</v>
      </c>
      <c r="O616">
        <f t="shared" si="415"/>
        <v>0.81008583690985403</v>
      </c>
      <c r="P616">
        <f t="shared" si="416"/>
        <v>64.099999999999994</v>
      </c>
      <c r="Q616">
        <v>616</v>
      </c>
      <c r="R616">
        <f t="shared" si="417"/>
        <v>615</v>
      </c>
      <c r="S616">
        <f t="shared" si="418"/>
        <v>0.81008583690985403</v>
      </c>
      <c r="T616">
        <f t="shared" si="419"/>
        <v>52</v>
      </c>
      <c r="U616">
        <v>616</v>
      </c>
      <c r="V616">
        <f t="shared" si="420"/>
        <v>615</v>
      </c>
      <c r="W616">
        <f t="shared" si="421"/>
        <v>0.81008583690985403</v>
      </c>
      <c r="X616">
        <f t="shared" si="422"/>
        <v>2145</v>
      </c>
      <c r="Y616">
        <v>616</v>
      </c>
      <c r="Z616">
        <f t="shared" si="423"/>
        <v>615</v>
      </c>
      <c r="AA616">
        <f t="shared" si="424"/>
        <v>0.81008583690985403</v>
      </c>
      <c r="AB616">
        <f t="shared" si="425"/>
        <v>97</v>
      </c>
      <c r="AC616">
        <v>616</v>
      </c>
      <c r="AD616">
        <f t="shared" si="426"/>
        <v>615</v>
      </c>
      <c r="AE616">
        <f t="shared" si="427"/>
        <v>0.81008583690985403</v>
      </c>
      <c r="AF616">
        <f t="shared" si="428"/>
        <v>3.15</v>
      </c>
      <c r="AG616">
        <v>616</v>
      </c>
      <c r="AH616">
        <f t="shared" si="429"/>
        <v>615</v>
      </c>
      <c r="AI616">
        <f t="shared" si="430"/>
        <v>0.81008583690985403</v>
      </c>
      <c r="AJ616">
        <f t="shared" si="431"/>
        <v>3.11</v>
      </c>
      <c r="AK616">
        <v>616</v>
      </c>
      <c r="AL616">
        <f t="shared" si="432"/>
        <v>615</v>
      </c>
      <c r="AM616">
        <f t="shared" si="433"/>
        <v>0.81008583690985403</v>
      </c>
      <c r="AN616">
        <f t="shared" si="434"/>
        <v>8.6</v>
      </c>
      <c r="AO616">
        <v>616</v>
      </c>
      <c r="AP616">
        <f t="shared" si="435"/>
        <v>615</v>
      </c>
      <c r="AQ616">
        <f t="shared" si="436"/>
        <v>0.81008583690985403</v>
      </c>
      <c r="AR616">
        <f t="shared" si="437"/>
        <v>70</v>
      </c>
      <c r="AS616">
        <v>616</v>
      </c>
      <c r="AT616">
        <f t="shared" si="438"/>
        <v>615</v>
      </c>
      <c r="AU616">
        <f t="shared" si="439"/>
        <v>0.81008583690985403</v>
      </c>
      <c r="AV616">
        <f t="shared" si="440"/>
        <v>4800</v>
      </c>
      <c r="AW616">
        <v>616</v>
      </c>
      <c r="AX616">
        <f t="shared" si="441"/>
        <v>615</v>
      </c>
      <c r="AY616">
        <f t="shared" si="442"/>
        <v>0.81008583690985403</v>
      </c>
      <c r="AZ616">
        <f t="shared" si="443"/>
        <v>19</v>
      </c>
      <c r="BA616">
        <v>616</v>
      </c>
      <c r="BB616">
        <f t="shared" si="444"/>
        <v>615</v>
      </c>
      <c r="BC616">
        <f t="shared" si="445"/>
        <v>0.81008583690985403</v>
      </c>
      <c r="BD616">
        <f t="shared" si="446"/>
        <v>25</v>
      </c>
      <c r="BE616">
        <v>616</v>
      </c>
      <c r="BF616">
        <f t="shared" si="447"/>
        <v>615</v>
      </c>
      <c r="BG616">
        <f t="shared" si="448"/>
        <v>0.81008583690985403</v>
      </c>
      <c r="BH616">
        <f t="shared" si="449"/>
        <v>7788</v>
      </c>
    </row>
    <row r="617" spans="1:60" x14ac:dyDescent="0.25">
      <c r="A617">
        <v>617</v>
      </c>
      <c r="B617">
        <f t="shared" si="405"/>
        <v>616</v>
      </c>
      <c r="C617">
        <f t="shared" si="406"/>
        <v>0.80937052932759357</v>
      </c>
      <c r="D617">
        <f t="shared" si="407"/>
        <v>2</v>
      </c>
      <c r="E617">
        <v>617</v>
      </c>
      <c r="F617">
        <f t="shared" si="408"/>
        <v>616</v>
      </c>
      <c r="G617">
        <f t="shared" si="409"/>
        <v>0.80937052932759357</v>
      </c>
      <c r="H617">
        <f t="shared" si="410"/>
        <v>102.4</v>
      </c>
      <c r="I617">
        <v>617</v>
      </c>
      <c r="J617">
        <f t="shared" si="411"/>
        <v>616</v>
      </c>
      <c r="K617">
        <f t="shared" si="412"/>
        <v>0.80937052932759357</v>
      </c>
      <c r="L617">
        <f t="shared" si="413"/>
        <v>183.1</v>
      </c>
      <c r="M617">
        <v>617</v>
      </c>
      <c r="N617">
        <f t="shared" si="414"/>
        <v>616</v>
      </c>
      <c r="O617">
        <f t="shared" si="415"/>
        <v>0.80937052932759357</v>
      </c>
      <c r="P617">
        <f t="shared" si="416"/>
        <v>66.900000000000006</v>
      </c>
      <c r="Q617">
        <v>617</v>
      </c>
      <c r="R617">
        <f t="shared" si="417"/>
        <v>616</v>
      </c>
      <c r="S617">
        <f t="shared" si="418"/>
        <v>0.80937052932759357</v>
      </c>
      <c r="T617">
        <f t="shared" si="419"/>
        <v>55.5</v>
      </c>
      <c r="U617">
        <v>617</v>
      </c>
      <c r="V617">
        <f t="shared" si="420"/>
        <v>616</v>
      </c>
      <c r="W617">
        <f t="shared" si="421"/>
        <v>0.80937052932759357</v>
      </c>
      <c r="X617">
        <f t="shared" si="422"/>
        <v>2935</v>
      </c>
      <c r="Y617">
        <v>617</v>
      </c>
      <c r="Z617">
        <f t="shared" si="423"/>
        <v>616</v>
      </c>
      <c r="AA617">
        <f t="shared" si="424"/>
        <v>0.80937052932759357</v>
      </c>
      <c r="AB617">
        <f t="shared" si="425"/>
        <v>141</v>
      </c>
      <c r="AC617">
        <v>617</v>
      </c>
      <c r="AD617">
        <f t="shared" si="426"/>
        <v>616</v>
      </c>
      <c r="AE617">
        <f t="shared" si="427"/>
        <v>0.80937052932759357</v>
      </c>
      <c r="AF617">
        <f t="shared" si="428"/>
        <v>3.58</v>
      </c>
      <c r="AG617">
        <v>617</v>
      </c>
      <c r="AH617">
        <f t="shared" si="429"/>
        <v>616</v>
      </c>
      <c r="AI617">
        <f t="shared" si="430"/>
        <v>0.80937052932759357</v>
      </c>
      <c r="AJ617">
        <f t="shared" si="431"/>
        <v>3.41</v>
      </c>
      <c r="AK617">
        <v>617</v>
      </c>
      <c r="AL617">
        <f t="shared" si="432"/>
        <v>616</v>
      </c>
      <c r="AM617">
        <f t="shared" si="433"/>
        <v>0.80937052932759357</v>
      </c>
      <c r="AN617">
        <f t="shared" si="434"/>
        <v>9.4</v>
      </c>
      <c r="AO617">
        <v>617</v>
      </c>
      <c r="AP617">
        <f t="shared" si="435"/>
        <v>616</v>
      </c>
      <c r="AQ617">
        <f t="shared" si="436"/>
        <v>0.80937052932759357</v>
      </c>
      <c r="AR617">
        <f t="shared" si="437"/>
        <v>116</v>
      </c>
      <c r="AS617">
        <v>617</v>
      </c>
      <c r="AT617">
        <f t="shared" si="438"/>
        <v>616</v>
      </c>
      <c r="AU617">
        <f t="shared" si="439"/>
        <v>0.80937052932759357</v>
      </c>
      <c r="AV617">
        <f t="shared" si="440"/>
        <v>5500</v>
      </c>
      <c r="AW617">
        <v>617</v>
      </c>
      <c r="AX617">
        <f t="shared" si="441"/>
        <v>616</v>
      </c>
      <c r="AY617">
        <f t="shared" si="442"/>
        <v>0.80937052932759357</v>
      </c>
      <c r="AZ617">
        <f t="shared" si="443"/>
        <v>30</v>
      </c>
      <c r="BA617">
        <v>617</v>
      </c>
      <c r="BB617">
        <f t="shared" si="444"/>
        <v>616</v>
      </c>
      <c r="BC617">
        <f t="shared" si="445"/>
        <v>0.80937052932759357</v>
      </c>
      <c r="BD617">
        <f t="shared" si="446"/>
        <v>34</v>
      </c>
      <c r="BE617">
        <v>617</v>
      </c>
      <c r="BF617">
        <f t="shared" si="447"/>
        <v>616</v>
      </c>
      <c r="BG617">
        <f t="shared" si="448"/>
        <v>0.80937052932759357</v>
      </c>
      <c r="BH617">
        <f t="shared" si="449"/>
        <v>16503</v>
      </c>
    </row>
    <row r="618" spans="1:60" x14ac:dyDescent="0.25">
      <c r="A618">
        <v>618</v>
      </c>
      <c r="B618">
        <f t="shared" si="405"/>
        <v>617</v>
      </c>
      <c r="C618">
        <f t="shared" si="406"/>
        <v>0.80865522174533311</v>
      </c>
      <c r="D618">
        <f t="shared" si="407"/>
        <v>0</v>
      </c>
      <c r="E618">
        <v>618</v>
      </c>
      <c r="F618">
        <f t="shared" si="408"/>
        <v>617</v>
      </c>
      <c r="G618">
        <f t="shared" si="409"/>
        <v>0.80865522174533311</v>
      </c>
      <c r="H618">
        <f t="shared" si="410"/>
        <v>94.5</v>
      </c>
      <c r="I618">
        <v>618</v>
      </c>
      <c r="J618">
        <f t="shared" si="411"/>
        <v>617</v>
      </c>
      <c r="K618">
        <f t="shared" si="412"/>
        <v>0.80865522174533311</v>
      </c>
      <c r="L618">
        <f t="shared" si="413"/>
        <v>166.3</v>
      </c>
      <c r="M618">
        <v>618</v>
      </c>
      <c r="N618">
        <f t="shared" si="414"/>
        <v>617</v>
      </c>
      <c r="O618">
        <f t="shared" si="415"/>
        <v>0.80865522174533311</v>
      </c>
      <c r="P618">
        <f t="shared" si="416"/>
        <v>64.099999999999994</v>
      </c>
      <c r="Q618">
        <v>618</v>
      </c>
      <c r="R618">
        <f t="shared" si="417"/>
        <v>617</v>
      </c>
      <c r="S618">
        <f t="shared" si="418"/>
        <v>0.80865522174533311</v>
      </c>
      <c r="T618">
        <f t="shared" si="419"/>
        <v>52</v>
      </c>
      <c r="U618">
        <v>618</v>
      </c>
      <c r="V618">
        <f t="shared" si="420"/>
        <v>617</v>
      </c>
      <c r="W618">
        <f t="shared" si="421"/>
        <v>0.80865522174533311</v>
      </c>
      <c r="X618">
        <f t="shared" si="422"/>
        <v>2145</v>
      </c>
      <c r="Y618">
        <v>618</v>
      </c>
      <c r="Z618">
        <f t="shared" si="423"/>
        <v>617</v>
      </c>
      <c r="AA618">
        <f t="shared" si="424"/>
        <v>0.80865522174533311</v>
      </c>
      <c r="AB618">
        <f t="shared" si="425"/>
        <v>97</v>
      </c>
      <c r="AC618">
        <v>618</v>
      </c>
      <c r="AD618">
        <f t="shared" si="426"/>
        <v>617</v>
      </c>
      <c r="AE618">
        <f t="shared" si="427"/>
        <v>0.80865522174533311</v>
      </c>
      <c r="AF618">
        <f t="shared" si="428"/>
        <v>3.15</v>
      </c>
      <c r="AG618">
        <v>618</v>
      </c>
      <c r="AH618">
        <f t="shared" si="429"/>
        <v>617</v>
      </c>
      <c r="AI618">
        <f t="shared" si="430"/>
        <v>0.80865522174533311</v>
      </c>
      <c r="AJ618">
        <f t="shared" si="431"/>
        <v>3.11</v>
      </c>
      <c r="AK618">
        <v>618</v>
      </c>
      <c r="AL618">
        <f t="shared" si="432"/>
        <v>617</v>
      </c>
      <c r="AM618">
        <f t="shared" si="433"/>
        <v>0.80865522174533311</v>
      </c>
      <c r="AN618">
        <f t="shared" si="434"/>
        <v>8.6</v>
      </c>
      <c r="AO618">
        <v>618</v>
      </c>
      <c r="AP618">
        <f t="shared" si="435"/>
        <v>617</v>
      </c>
      <c r="AQ618">
        <f t="shared" si="436"/>
        <v>0.80865522174533311</v>
      </c>
      <c r="AR618">
        <f t="shared" si="437"/>
        <v>70</v>
      </c>
      <c r="AS618">
        <v>618</v>
      </c>
      <c r="AT618">
        <f t="shared" si="438"/>
        <v>617</v>
      </c>
      <c r="AU618">
        <f t="shared" si="439"/>
        <v>0.80865522174533311</v>
      </c>
      <c r="AV618">
        <f t="shared" si="440"/>
        <v>4800</v>
      </c>
      <c r="AW618">
        <v>618</v>
      </c>
      <c r="AX618">
        <f t="shared" si="441"/>
        <v>617</v>
      </c>
      <c r="AY618">
        <f t="shared" si="442"/>
        <v>0.80865522174533311</v>
      </c>
      <c r="AZ618">
        <f t="shared" si="443"/>
        <v>19</v>
      </c>
      <c r="BA618">
        <v>618</v>
      </c>
      <c r="BB618">
        <f t="shared" si="444"/>
        <v>617</v>
      </c>
      <c r="BC618">
        <f t="shared" si="445"/>
        <v>0.80865522174533311</v>
      </c>
      <c r="BD618">
        <f t="shared" si="446"/>
        <v>25</v>
      </c>
      <c r="BE618">
        <v>618</v>
      </c>
      <c r="BF618">
        <f t="shared" si="447"/>
        <v>617</v>
      </c>
      <c r="BG618">
        <f t="shared" si="448"/>
        <v>0.80865522174533311</v>
      </c>
      <c r="BH618">
        <f t="shared" si="449"/>
        <v>7788</v>
      </c>
    </row>
    <row r="619" spans="1:60" x14ac:dyDescent="0.25">
      <c r="A619">
        <v>619</v>
      </c>
      <c r="B619">
        <f t="shared" si="405"/>
        <v>618</v>
      </c>
      <c r="C619">
        <f t="shared" si="406"/>
        <v>0.80793991416307276</v>
      </c>
      <c r="D619">
        <f t="shared" si="407"/>
        <v>2</v>
      </c>
      <c r="E619">
        <v>619</v>
      </c>
      <c r="F619">
        <f t="shared" si="408"/>
        <v>618</v>
      </c>
      <c r="G619">
        <f t="shared" si="409"/>
        <v>0.80793991416307276</v>
      </c>
      <c r="H619">
        <f t="shared" si="410"/>
        <v>102.4</v>
      </c>
      <c r="I619">
        <v>619</v>
      </c>
      <c r="J619">
        <f t="shared" si="411"/>
        <v>618</v>
      </c>
      <c r="K619">
        <f t="shared" si="412"/>
        <v>0.80793991416307276</v>
      </c>
      <c r="L619">
        <f t="shared" si="413"/>
        <v>183.1</v>
      </c>
      <c r="M619">
        <v>619</v>
      </c>
      <c r="N619">
        <f t="shared" si="414"/>
        <v>618</v>
      </c>
      <c r="O619">
        <f t="shared" si="415"/>
        <v>0.80793991416307276</v>
      </c>
      <c r="P619">
        <f t="shared" si="416"/>
        <v>66.900000000000006</v>
      </c>
      <c r="Q619">
        <v>619</v>
      </c>
      <c r="R619">
        <f t="shared" si="417"/>
        <v>618</v>
      </c>
      <c r="S619">
        <f t="shared" si="418"/>
        <v>0.80793991416307276</v>
      </c>
      <c r="T619">
        <f t="shared" si="419"/>
        <v>55.5</v>
      </c>
      <c r="U619">
        <v>619</v>
      </c>
      <c r="V619">
        <f t="shared" si="420"/>
        <v>618</v>
      </c>
      <c r="W619">
        <f t="shared" si="421"/>
        <v>0.80793991416307276</v>
      </c>
      <c r="X619">
        <f t="shared" si="422"/>
        <v>2935</v>
      </c>
      <c r="Y619">
        <v>619</v>
      </c>
      <c r="Z619">
        <f t="shared" si="423"/>
        <v>618</v>
      </c>
      <c r="AA619">
        <f t="shared" si="424"/>
        <v>0.80793991416307276</v>
      </c>
      <c r="AB619">
        <f t="shared" si="425"/>
        <v>141</v>
      </c>
      <c r="AC619">
        <v>619</v>
      </c>
      <c r="AD619">
        <f t="shared" si="426"/>
        <v>618</v>
      </c>
      <c r="AE619">
        <f t="shared" si="427"/>
        <v>0.80793991416307276</v>
      </c>
      <c r="AF619">
        <f t="shared" si="428"/>
        <v>3.58</v>
      </c>
      <c r="AG619">
        <v>619</v>
      </c>
      <c r="AH619">
        <f t="shared" si="429"/>
        <v>618</v>
      </c>
      <c r="AI619">
        <f t="shared" si="430"/>
        <v>0.80793991416307276</v>
      </c>
      <c r="AJ619">
        <f t="shared" si="431"/>
        <v>3.41</v>
      </c>
      <c r="AK619">
        <v>619</v>
      </c>
      <c r="AL619">
        <f t="shared" si="432"/>
        <v>618</v>
      </c>
      <c r="AM619">
        <f t="shared" si="433"/>
        <v>0.80793991416307276</v>
      </c>
      <c r="AN619">
        <f t="shared" si="434"/>
        <v>9.4</v>
      </c>
      <c r="AO619">
        <v>619</v>
      </c>
      <c r="AP619">
        <f t="shared" si="435"/>
        <v>618</v>
      </c>
      <c r="AQ619">
        <f t="shared" si="436"/>
        <v>0.80793991416307276</v>
      </c>
      <c r="AR619">
        <f t="shared" si="437"/>
        <v>116</v>
      </c>
      <c r="AS619">
        <v>619</v>
      </c>
      <c r="AT619">
        <f t="shared" si="438"/>
        <v>618</v>
      </c>
      <c r="AU619">
        <f t="shared" si="439"/>
        <v>0.80793991416307276</v>
      </c>
      <c r="AV619">
        <f t="shared" si="440"/>
        <v>5500</v>
      </c>
      <c r="AW619">
        <v>619</v>
      </c>
      <c r="AX619">
        <f t="shared" si="441"/>
        <v>618</v>
      </c>
      <c r="AY619">
        <f t="shared" si="442"/>
        <v>0.80793991416307276</v>
      </c>
      <c r="AZ619">
        <f t="shared" si="443"/>
        <v>30</v>
      </c>
      <c r="BA619">
        <v>619</v>
      </c>
      <c r="BB619">
        <f t="shared" si="444"/>
        <v>618</v>
      </c>
      <c r="BC619">
        <f t="shared" si="445"/>
        <v>0.80793991416307276</v>
      </c>
      <c r="BD619">
        <f t="shared" si="446"/>
        <v>34</v>
      </c>
      <c r="BE619">
        <v>619</v>
      </c>
      <c r="BF619">
        <f t="shared" si="447"/>
        <v>618</v>
      </c>
      <c r="BG619">
        <f t="shared" si="448"/>
        <v>0.80793991416307276</v>
      </c>
      <c r="BH619">
        <f t="shared" si="449"/>
        <v>16503</v>
      </c>
    </row>
    <row r="620" spans="1:60" x14ac:dyDescent="0.25">
      <c r="A620">
        <v>620</v>
      </c>
      <c r="B620">
        <f t="shared" si="405"/>
        <v>619</v>
      </c>
      <c r="C620">
        <f t="shared" si="406"/>
        <v>0.80722460658081241</v>
      </c>
      <c r="D620">
        <f t="shared" si="407"/>
        <v>0</v>
      </c>
      <c r="E620">
        <v>620</v>
      </c>
      <c r="F620">
        <f t="shared" si="408"/>
        <v>619</v>
      </c>
      <c r="G620">
        <f t="shared" si="409"/>
        <v>0.80722460658081241</v>
      </c>
      <c r="H620">
        <f t="shared" si="410"/>
        <v>94.5</v>
      </c>
      <c r="I620">
        <v>620</v>
      </c>
      <c r="J620">
        <f t="shared" si="411"/>
        <v>619</v>
      </c>
      <c r="K620">
        <f t="shared" si="412"/>
        <v>0.80722460658081241</v>
      </c>
      <c r="L620">
        <f t="shared" si="413"/>
        <v>166.3</v>
      </c>
      <c r="M620">
        <v>620</v>
      </c>
      <c r="N620">
        <f t="shared" si="414"/>
        <v>619</v>
      </c>
      <c r="O620">
        <f t="shared" si="415"/>
        <v>0.80722460658081241</v>
      </c>
      <c r="P620">
        <f t="shared" si="416"/>
        <v>64.099999999999994</v>
      </c>
      <c r="Q620">
        <v>620</v>
      </c>
      <c r="R620">
        <f t="shared" si="417"/>
        <v>619</v>
      </c>
      <c r="S620">
        <f t="shared" si="418"/>
        <v>0.80722460658081241</v>
      </c>
      <c r="T620">
        <f t="shared" si="419"/>
        <v>52</v>
      </c>
      <c r="U620">
        <v>620</v>
      </c>
      <c r="V620">
        <f t="shared" si="420"/>
        <v>619</v>
      </c>
      <c r="W620">
        <f t="shared" si="421"/>
        <v>0.80722460658081241</v>
      </c>
      <c r="X620">
        <f t="shared" si="422"/>
        <v>2145</v>
      </c>
      <c r="Y620">
        <v>620</v>
      </c>
      <c r="Z620">
        <f t="shared" si="423"/>
        <v>619</v>
      </c>
      <c r="AA620">
        <f t="shared" si="424"/>
        <v>0.80722460658081241</v>
      </c>
      <c r="AB620">
        <f t="shared" si="425"/>
        <v>97</v>
      </c>
      <c r="AC620">
        <v>620</v>
      </c>
      <c r="AD620">
        <f t="shared" si="426"/>
        <v>619</v>
      </c>
      <c r="AE620">
        <f t="shared" si="427"/>
        <v>0.80722460658081241</v>
      </c>
      <c r="AF620">
        <f t="shared" si="428"/>
        <v>3.15</v>
      </c>
      <c r="AG620">
        <v>620</v>
      </c>
      <c r="AH620">
        <f t="shared" si="429"/>
        <v>619</v>
      </c>
      <c r="AI620">
        <f t="shared" si="430"/>
        <v>0.80722460658081241</v>
      </c>
      <c r="AJ620">
        <f t="shared" si="431"/>
        <v>3.11</v>
      </c>
      <c r="AK620">
        <v>620</v>
      </c>
      <c r="AL620">
        <f t="shared" si="432"/>
        <v>619</v>
      </c>
      <c r="AM620">
        <f t="shared" si="433"/>
        <v>0.80722460658081241</v>
      </c>
      <c r="AN620">
        <f t="shared" si="434"/>
        <v>8.6</v>
      </c>
      <c r="AO620">
        <v>620</v>
      </c>
      <c r="AP620">
        <f t="shared" si="435"/>
        <v>619</v>
      </c>
      <c r="AQ620">
        <f t="shared" si="436"/>
        <v>0.80722460658081241</v>
      </c>
      <c r="AR620">
        <f t="shared" si="437"/>
        <v>70</v>
      </c>
      <c r="AS620">
        <v>620</v>
      </c>
      <c r="AT620">
        <f t="shared" si="438"/>
        <v>619</v>
      </c>
      <c r="AU620">
        <f t="shared" si="439"/>
        <v>0.80722460658081241</v>
      </c>
      <c r="AV620">
        <f t="shared" si="440"/>
        <v>4800</v>
      </c>
      <c r="AW620">
        <v>620</v>
      </c>
      <c r="AX620">
        <f t="shared" si="441"/>
        <v>619</v>
      </c>
      <c r="AY620">
        <f t="shared" si="442"/>
        <v>0.80722460658081241</v>
      </c>
      <c r="AZ620">
        <f t="shared" si="443"/>
        <v>19</v>
      </c>
      <c r="BA620">
        <v>620</v>
      </c>
      <c r="BB620">
        <f t="shared" si="444"/>
        <v>619</v>
      </c>
      <c r="BC620">
        <f t="shared" si="445"/>
        <v>0.80722460658081241</v>
      </c>
      <c r="BD620">
        <f t="shared" si="446"/>
        <v>25</v>
      </c>
      <c r="BE620">
        <v>620</v>
      </c>
      <c r="BF620">
        <f t="shared" si="447"/>
        <v>619</v>
      </c>
      <c r="BG620">
        <f t="shared" si="448"/>
        <v>0.80722460658081241</v>
      </c>
      <c r="BH620">
        <f t="shared" si="449"/>
        <v>7788</v>
      </c>
    </row>
    <row r="621" spans="1:60" x14ac:dyDescent="0.25">
      <c r="A621">
        <v>621</v>
      </c>
      <c r="B621">
        <f t="shared" si="405"/>
        <v>620</v>
      </c>
      <c r="C621">
        <f t="shared" si="406"/>
        <v>0.80650929899855195</v>
      </c>
      <c r="D621">
        <f t="shared" si="407"/>
        <v>2</v>
      </c>
      <c r="E621">
        <v>621</v>
      </c>
      <c r="F621">
        <f t="shared" si="408"/>
        <v>620</v>
      </c>
      <c r="G621">
        <f t="shared" si="409"/>
        <v>0.80650929899855195</v>
      </c>
      <c r="H621">
        <f t="shared" si="410"/>
        <v>102.4</v>
      </c>
      <c r="I621">
        <v>621</v>
      </c>
      <c r="J621">
        <f t="shared" si="411"/>
        <v>620</v>
      </c>
      <c r="K621">
        <f t="shared" si="412"/>
        <v>0.80650929899855195</v>
      </c>
      <c r="L621">
        <f t="shared" si="413"/>
        <v>183.1</v>
      </c>
      <c r="M621">
        <v>621</v>
      </c>
      <c r="N621">
        <f t="shared" si="414"/>
        <v>620</v>
      </c>
      <c r="O621">
        <f t="shared" si="415"/>
        <v>0.80650929899855195</v>
      </c>
      <c r="P621">
        <f t="shared" si="416"/>
        <v>66.900000000000006</v>
      </c>
      <c r="Q621">
        <v>621</v>
      </c>
      <c r="R621">
        <f t="shared" si="417"/>
        <v>620</v>
      </c>
      <c r="S621">
        <f t="shared" si="418"/>
        <v>0.80650929899855195</v>
      </c>
      <c r="T621">
        <f t="shared" si="419"/>
        <v>55.5</v>
      </c>
      <c r="U621">
        <v>621</v>
      </c>
      <c r="V621">
        <f t="shared" si="420"/>
        <v>620</v>
      </c>
      <c r="W621">
        <f t="shared" si="421"/>
        <v>0.80650929899855195</v>
      </c>
      <c r="X621">
        <f t="shared" si="422"/>
        <v>2935</v>
      </c>
      <c r="Y621">
        <v>621</v>
      </c>
      <c r="Z621">
        <f t="shared" si="423"/>
        <v>620</v>
      </c>
      <c r="AA621">
        <f t="shared" si="424"/>
        <v>0.80650929899855195</v>
      </c>
      <c r="AB621">
        <f t="shared" si="425"/>
        <v>141</v>
      </c>
      <c r="AC621">
        <v>621</v>
      </c>
      <c r="AD621">
        <f t="shared" si="426"/>
        <v>620</v>
      </c>
      <c r="AE621">
        <f t="shared" si="427"/>
        <v>0.80650929899855195</v>
      </c>
      <c r="AF621">
        <f t="shared" si="428"/>
        <v>3.58</v>
      </c>
      <c r="AG621">
        <v>621</v>
      </c>
      <c r="AH621">
        <f t="shared" si="429"/>
        <v>620</v>
      </c>
      <c r="AI621">
        <f t="shared" si="430"/>
        <v>0.80650929899855195</v>
      </c>
      <c r="AJ621">
        <f t="shared" si="431"/>
        <v>3.41</v>
      </c>
      <c r="AK621">
        <v>621</v>
      </c>
      <c r="AL621">
        <f t="shared" si="432"/>
        <v>620</v>
      </c>
      <c r="AM621">
        <f t="shared" si="433"/>
        <v>0.80650929899855195</v>
      </c>
      <c r="AN621">
        <f t="shared" si="434"/>
        <v>9.4</v>
      </c>
      <c r="AO621">
        <v>621</v>
      </c>
      <c r="AP621">
        <f t="shared" si="435"/>
        <v>620</v>
      </c>
      <c r="AQ621">
        <f t="shared" si="436"/>
        <v>0.80650929899855195</v>
      </c>
      <c r="AR621">
        <f t="shared" si="437"/>
        <v>116</v>
      </c>
      <c r="AS621">
        <v>621</v>
      </c>
      <c r="AT621">
        <f t="shared" si="438"/>
        <v>620</v>
      </c>
      <c r="AU621">
        <f t="shared" si="439"/>
        <v>0.80650929899855195</v>
      </c>
      <c r="AV621">
        <f t="shared" si="440"/>
        <v>5500</v>
      </c>
      <c r="AW621">
        <v>621</v>
      </c>
      <c r="AX621">
        <f t="shared" si="441"/>
        <v>620</v>
      </c>
      <c r="AY621">
        <f t="shared" si="442"/>
        <v>0.80650929899855195</v>
      </c>
      <c r="AZ621">
        <f t="shared" si="443"/>
        <v>30</v>
      </c>
      <c r="BA621">
        <v>621</v>
      </c>
      <c r="BB621">
        <f t="shared" si="444"/>
        <v>620</v>
      </c>
      <c r="BC621">
        <f t="shared" si="445"/>
        <v>0.80650929899855195</v>
      </c>
      <c r="BD621">
        <f t="shared" si="446"/>
        <v>34</v>
      </c>
      <c r="BE621">
        <v>621</v>
      </c>
      <c r="BF621">
        <f t="shared" si="447"/>
        <v>620</v>
      </c>
      <c r="BG621">
        <f t="shared" si="448"/>
        <v>0.80650929899855195</v>
      </c>
      <c r="BH621">
        <f t="shared" si="449"/>
        <v>16503</v>
      </c>
    </row>
    <row r="622" spans="1:60" x14ac:dyDescent="0.25">
      <c r="A622">
        <v>622</v>
      </c>
      <c r="B622">
        <f t="shared" si="405"/>
        <v>621</v>
      </c>
      <c r="C622">
        <f t="shared" si="406"/>
        <v>0.8057939914162916</v>
      </c>
      <c r="D622">
        <f t="shared" si="407"/>
        <v>0</v>
      </c>
      <c r="E622">
        <v>622</v>
      </c>
      <c r="F622">
        <f t="shared" si="408"/>
        <v>621</v>
      </c>
      <c r="G622">
        <f t="shared" si="409"/>
        <v>0.8057939914162916</v>
      </c>
      <c r="H622">
        <f t="shared" si="410"/>
        <v>94.5</v>
      </c>
      <c r="I622">
        <v>622</v>
      </c>
      <c r="J622">
        <f t="shared" si="411"/>
        <v>621</v>
      </c>
      <c r="K622">
        <f t="shared" si="412"/>
        <v>0.8057939914162916</v>
      </c>
      <c r="L622">
        <f t="shared" si="413"/>
        <v>166.3</v>
      </c>
      <c r="M622">
        <v>622</v>
      </c>
      <c r="N622">
        <f t="shared" si="414"/>
        <v>621</v>
      </c>
      <c r="O622">
        <f t="shared" si="415"/>
        <v>0.8057939914162916</v>
      </c>
      <c r="P622">
        <f t="shared" si="416"/>
        <v>64.099999999999994</v>
      </c>
      <c r="Q622">
        <v>622</v>
      </c>
      <c r="R622">
        <f t="shared" si="417"/>
        <v>621</v>
      </c>
      <c r="S622">
        <f t="shared" si="418"/>
        <v>0.8057939914162916</v>
      </c>
      <c r="T622">
        <f t="shared" si="419"/>
        <v>52</v>
      </c>
      <c r="U622">
        <v>622</v>
      </c>
      <c r="V622">
        <f t="shared" si="420"/>
        <v>621</v>
      </c>
      <c r="W622">
        <f t="shared" si="421"/>
        <v>0.8057939914162916</v>
      </c>
      <c r="X622">
        <f t="shared" si="422"/>
        <v>2145</v>
      </c>
      <c r="Y622">
        <v>622</v>
      </c>
      <c r="Z622">
        <f t="shared" si="423"/>
        <v>621</v>
      </c>
      <c r="AA622">
        <f t="shared" si="424"/>
        <v>0.8057939914162916</v>
      </c>
      <c r="AB622">
        <f t="shared" si="425"/>
        <v>97</v>
      </c>
      <c r="AC622">
        <v>622</v>
      </c>
      <c r="AD622">
        <f t="shared" si="426"/>
        <v>621</v>
      </c>
      <c r="AE622">
        <f t="shared" si="427"/>
        <v>0.8057939914162916</v>
      </c>
      <c r="AF622">
        <f t="shared" si="428"/>
        <v>3.15</v>
      </c>
      <c r="AG622">
        <v>622</v>
      </c>
      <c r="AH622">
        <f t="shared" si="429"/>
        <v>621</v>
      </c>
      <c r="AI622">
        <f t="shared" si="430"/>
        <v>0.8057939914162916</v>
      </c>
      <c r="AJ622">
        <f t="shared" si="431"/>
        <v>3.11</v>
      </c>
      <c r="AK622">
        <v>622</v>
      </c>
      <c r="AL622">
        <f t="shared" si="432"/>
        <v>621</v>
      </c>
      <c r="AM622">
        <f t="shared" si="433"/>
        <v>0.8057939914162916</v>
      </c>
      <c r="AN622">
        <f t="shared" si="434"/>
        <v>8.6</v>
      </c>
      <c r="AO622">
        <v>622</v>
      </c>
      <c r="AP622">
        <f t="shared" si="435"/>
        <v>621</v>
      </c>
      <c r="AQ622">
        <f t="shared" si="436"/>
        <v>0.8057939914162916</v>
      </c>
      <c r="AR622">
        <f t="shared" si="437"/>
        <v>70</v>
      </c>
      <c r="AS622">
        <v>622</v>
      </c>
      <c r="AT622">
        <f t="shared" si="438"/>
        <v>621</v>
      </c>
      <c r="AU622">
        <f t="shared" si="439"/>
        <v>0.8057939914162916</v>
      </c>
      <c r="AV622">
        <f t="shared" si="440"/>
        <v>4800</v>
      </c>
      <c r="AW622">
        <v>622</v>
      </c>
      <c r="AX622">
        <f t="shared" si="441"/>
        <v>621</v>
      </c>
      <c r="AY622">
        <f t="shared" si="442"/>
        <v>0.8057939914162916</v>
      </c>
      <c r="AZ622">
        <f t="shared" si="443"/>
        <v>19</v>
      </c>
      <c r="BA622">
        <v>622</v>
      </c>
      <c r="BB622">
        <f t="shared" si="444"/>
        <v>621</v>
      </c>
      <c r="BC622">
        <f t="shared" si="445"/>
        <v>0.8057939914162916</v>
      </c>
      <c r="BD622">
        <f t="shared" si="446"/>
        <v>25</v>
      </c>
      <c r="BE622">
        <v>622</v>
      </c>
      <c r="BF622">
        <f t="shared" si="447"/>
        <v>621</v>
      </c>
      <c r="BG622">
        <f t="shared" si="448"/>
        <v>0.8057939914162916</v>
      </c>
      <c r="BH622">
        <f t="shared" si="449"/>
        <v>7788</v>
      </c>
    </row>
    <row r="623" spans="1:60" x14ac:dyDescent="0.25">
      <c r="A623">
        <v>623</v>
      </c>
      <c r="B623">
        <f t="shared" si="405"/>
        <v>622</v>
      </c>
      <c r="C623">
        <f t="shared" si="406"/>
        <v>0.80507868383403114</v>
      </c>
      <c r="D623">
        <f t="shared" si="407"/>
        <v>2</v>
      </c>
      <c r="E623">
        <v>623</v>
      </c>
      <c r="F623">
        <f t="shared" si="408"/>
        <v>622</v>
      </c>
      <c r="G623">
        <f t="shared" si="409"/>
        <v>0.80507868383403114</v>
      </c>
      <c r="H623">
        <f t="shared" si="410"/>
        <v>102.4</v>
      </c>
      <c r="I623">
        <v>623</v>
      </c>
      <c r="J623">
        <f t="shared" si="411"/>
        <v>622</v>
      </c>
      <c r="K623">
        <f t="shared" si="412"/>
        <v>0.80507868383403114</v>
      </c>
      <c r="L623">
        <f t="shared" si="413"/>
        <v>183.1</v>
      </c>
      <c r="M623">
        <v>623</v>
      </c>
      <c r="N623">
        <f t="shared" si="414"/>
        <v>622</v>
      </c>
      <c r="O623">
        <f t="shared" si="415"/>
        <v>0.80507868383403114</v>
      </c>
      <c r="P623">
        <f t="shared" si="416"/>
        <v>66.900000000000006</v>
      </c>
      <c r="Q623">
        <v>623</v>
      </c>
      <c r="R623">
        <f t="shared" si="417"/>
        <v>622</v>
      </c>
      <c r="S623">
        <f t="shared" si="418"/>
        <v>0.80507868383403114</v>
      </c>
      <c r="T623">
        <f t="shared" si="419"/>
        <v>55.5</v>
      </c>
      <c r="U623">
        <v>623</v>
      </c>
      <c r="V623">
        <f t="shared" si="420"/>
        <v>622</v>
      </c>
      <c r="W623">
        <f t="shared" si="421"/>
        <v>0.80507868383403114</v>
      </c>
      <c r="X623">
        <f t="shared" si="422"/>
        <v>2935</v>
      </c>
      <c r="Y623">
        <v>623</v>
      </c>
      <c r="Z623">
        <f t="shared" si="423"/>
        <v>622</v>
      </c>
      <c r="AA623">
        <f t="shared" si="424"/>
        <v>0.80507868383403114</v>
      </c>
      <c r="AB623">
        <f t="shared" si="425"/>
        <v>141</v>
      </c>
      <c r="AC623">
        <v>623</v>
      </c>
      <c r="AD623">
        <f t="shared" si="426"/>
        <v>622</v>
      </c>
      <c r="AE623">
        <f t="shared" si="427"/>
        <v>0.80507868383403114</v>
      </c>
      <c r="AF623">
        <f t="shared" si="428"/>
        <v>3.58</v>
      </c>
      <c r="AG623">
        <v>623</v>
      </c>
      <c r="AH623">
        <f t="shared" si="429"/>
        <v>622</v>
      </c>
      <c r="AI623">
        <f t="shared" si="430"/>
        <v>0.80507868383403114</v>
      </c>
      <c r="AJ623">
        <f t="shared" si="431"/>
        <v>3.41</v>
      </c>
      <c r="AK623">
        <v>623</v>
      </c>
      <c r="AL623">
        <f t="shared" si="432"/>
        <v>622</v>
      </c>
      <c r="AM623">
        <f t="shared" si="433"/>
        <v>0.80507868383403114</v>
      </c>
      <c r="AN623">
        <f t="shared" si="434"/>
        <v>9.4</v>
      </c>
      <c r="AO623">
        <v>623</v>
      </c>
      <c r="AP623">
        <f t="shared" si="435"/>
        <v>622</v>
      </c>
      <c r="AQ623">
        <f t="shared" si="436"/>
        <v>0.80507868383403114</v>
      </c>
      <c r="AR623">
        <f t="shared" si="437"/>
        <v>116</v>
      </c>
      <c r="AS623">
        <v>623</v>
      </c>
      <c r="AT623">
        <f t="shared" si="438"/>
        <v>622</v>
      </c>
      <c r="AU623">
        <f t="shared" si="439"/>
        <v>0.80507868383403114</v>
      </c>
      <c r="AV623">
        <f t="shared" si="440"/>
        <v>5500</v>
      </c>
      <c r="AW623">
        <v>623</v>
      </c>
      <c r="AX623">
        <f t="shared" si="441"/>
        <v>622</v>
      </c>
      <c r="AY623">
        <f t="shared" si="442"/>
        <v>0.80507868383403114</v>
      </c>
      <c r="AZ623">
        <f t="shared" si="443"/>
        <v>30</v>
      </c>
      <c r="BA623">
        <v>623</v>
      </c>
      <c r="BB623">
        <f t="shared" si="444"/>
        <v>622</v>
      </c>
      <c r="BC623">
        <f t="shared" si="445"/>
        <v>0.80507868383403114</v>
      </c>
      <c r="BD623">
        <f t="shared" si="446"/>
        <v>34</v>
      </c>
      <c r="BE623">
        <v>623</v>
      </c>
      <c r="BF623">
        <f t="shared" si="447"/>
        <v>622</v>
      </c>
      <c r="BG623">
        <f t="shared" si="448"/>
        <v>0.80507868383403114</v>
      </c>
      <c r="BH623">
        <f t="shared" si="449"/>
        <v>16503</v>
      </c>
    </row>
    <row r="624" spans="1:60" x14ac:dyDescent="0.25">
      <c r="A624">
        <v>624</v>
      </c>
      <c r="B624">
        <f t="shared" si="405"/>
        <v>623</v>
      </c>
      <c r="C624">
        <f t="shared" si="406"/>
        <v>0.80436337625177079</v>
      </c>
      <c r="D624">
        <f t="shared" si="407"/>
        <v>0</v>
      </c>
      <c r="E624">
        <v>624</v>
      </c>
      <c r="F624">
        <f t="shared" si="408"/>
        <v>623</v>
      </c>
      <c r="G624">
        <f t="shared" si="409"/>
        <v>0.80436337625177079</v>
      </c>
      <c r="H624">
        <f t="shared" si="410"/>
        <v>94.5</v>
      </c>
      <c r="I624">
        <v>624</v>
      </c>
      <c r="J624">
        <f t="shared" si="411"/>
        <v>623</v>
      </c>
      <c r="K624">
        <f t="shared" si="412"/>
        <v>0.80436337625177079</v>
      </c>
      <c r="L624">
        <f t="shared" si="413"/>
        <v>166.3</v>
      </c>
      <c r="M624">
        <v>624</v>
      </c>
      <c r="N624">
        <f t="shared" si="414"/>
        <v>623</v>
      </c>
      <c r="O624">
        <f t="shared" si="415"/>
        <v>0.80436337625177079</v>
      </c>
      <c r="P624">
        <f t="shared" si="416"/>
        <v>64.099999999999994</v>
      </c>
      <c r="Q624">
        <v>624</v>
      </c>
      <c r="R624">
        <f t="shared" si="417"/>
        <v>623</v>
      </c>
      <c r="S624">
        <f t="shared" si="418"/>
        <v>0.80436337625177079</v>
      </c>
      <c r="T624">
        <f t="shared" si="419"/>
        <v>52</v>
      </c>
      <c r="U624">
        <v>624</v>
      </c>
      <c r="V624">
        <f t="shared" si="420"/>
        <v>623</v>
      </c>
      <c r="W624">
        <f t="shared" si="421"/>
        <v>0.80436337625177079</v>
      </c>
      <c r="X624">
        <f t="shared" si="422"/>
        <v>2145</v>
      </c>
      <c r="Y624">
        <v>624</v>
      </c>
      <c r="Z624">
        <f t="shared" si="423"/>
        <v>623</v>
      </c>
      <c r="AA624">
        <f t="shared" si="424"/>
        <v>0.80436337625177079</v>
      </c>
      <c r="AB624">
        <f t="shared" si="425"/>
        <v>97</v>
      </c>
      <c r="AC624">
        <v>624</v>
      </c>
      <c r="AD624">
        <f t="shared" si="426"/>
        <v>623</v>
      </c>
      <c r="AE624">
        <f t="shared" si="427"/>
        <v>0.80436337625177079</v>
      </c>
      <c r="AF624">
        <f t="shared" si="428"/>
        <v>3.15</v>
      </c>
      <c r="AG624">
        <v>624</v>
      </c>
      <c r="AH624">
        <f t="shared" si="429"/>
        <v>623</v>
      </c>
      <c r="AI624">
        <f t="shared" si="430"/>
        <v>0.80436337625177079</v>
      </c>
      <c r="AJ624">
        <f t="shared" si="431"/>
        <v>3.11</v>
      </c>
      <c r="AK624">
        <v>624</v>
      </c>
      <c r="AL624">
        <f t="shared" si="432"/>
        <v>623</v>
      </c>
      <c r="AM624">
        <f t="shared" si="433"/>
        <v>0.80436337625177079</v>
      </c>
      <c r="AN624">
        <f t="shared" si="434"/>
        <v>8.6</v>
      </c>
      <c r="AO624">
        <v>624</v>
      </c>
      <c r="AP624">
        <f t="shared" si="435"/>
        <v>623</v>
      </c>
      <c r="AQ624">
        <f t="shared" si="436"/>
        <v>0.80436337625177079</v>
      </c>
      <c r="AR624">
        <f t="shared" si="437"/>
        <v>70</v>
      </c>
      <c r="AS624">
        <v>624</v>
      </c>
      <c r="AT624">
        <f t="shared" si="438"/>
        <v>623</v>
      </c>
      <c r="AU624">
        <f t="shared" si="439"/>
        <v>0.80436337625177079</v>
      </c>
      <c r="AV624">
        <f t="shared" si="440"/>
        <v>4800</v>
      </c>
      <c r="AW624">
        <v>624</v>
      </c>
      <c r="AX624">
        <f t="shared" si="441"/>
        <v>623</v>
      </c>
      <c r="AY624">
        <f t="shared" si="442"/>
        <v>0.80436337625177079</v>
      </c>
      <c r="AZ624">
        <f t="shared" si="443"/>
        <v>19</v>
      </c>
      <c r="BA624">
        <v>624</v>
      </c>
      <c r="BB624">
        <f t="shared" si="444"/>
        <v>623</v>
      </c>
      <c r="BC624">
        <f t="shared" si="445"/>
        <v>0.80436337625177079</v>
      </c>
      <c r="BD624">
        <f t="shared" si="446"/>
        <v>25</v>
      </c>
      <c r="BE624">
        <v>624</v>
      </c>
      <c r="BF624">
        <f t="shared" si="447"/>
        <v>623</v>
      </c>
      <c r="BG624">
        <f t="shared" si="448"/>
        <v>0.80436337625177079</v>
      </c>
      <c r="BH624">
        <f t="shared" si="449"/>
        <v>7788</v>
      </c>
    </row>
    <row r="625" spans="1:60" x14ac:dyDescent="0.25">
      <c r="A625">
        <v>625</v>
      </c>
      <c r="B625">
        <f t="shared" si="405"/>
        <v>624</v>
      </c>
      <c r="C625">
        <f t="shared" si="406"/>
        <v>0.80364806866951044</v>
      </c>
      <c r="D625">
        <f t="shared" si="407"/>
        <v>2</v>
      </c>
      <c r="E625">
        <v>625</v>
      </c>
      <c r="F625">
        <f t="shared" si="408"/>
        <v>624</v>
      </c>
      <c r="G625">
        <f t="shared" si="409"/>
        <v>0.80364806866951044</v>
      </c>
      <c r="H625">
        <f t="shared" si="410"/>
        <v>102.4</v>
      </c>
      <c r="I625">
        <v>625</v>
      </c>
      <c r="J625">
        <f t="shared" si="411"/>
        <v>624</v>
      </c>
      <c r="K625">
        <f t="shared" si="412"/>
        <v>0.80364806866951044</v>
      </c>
      <c r="L625">
        <f t="shared" si="413"/>
        <v>183.1</v>
      </c>
      <c r="M625">
        <v>625</v>
      </c>
      <c r="N625">
        <f t="shared" si="414"/>
        <v>624</v>
      </c>
      <c r="O625">
        <f t="shared" si="415"/>
        <v>0.80364806866951044</v>
      </c>
      <c r="P625">
        <f t="shared" si="416"/>
        <v>66.900000000000006</v>
      </c>
      <c r="Q625">
        <v>625</v>
      </c>
      <c r="R625">
        <f t="shared" si="417"/>
        <v>624</v>
      </c>
      <c r="S625">
        <f t="shared" si="418"/>
        <v>0.80364806866951044</v>
      </c>
      <c r="T625">
        <f t="shared" si="419"/>
        <v>55.5</v>
      </c>
      <c r="U625">
        <v>625</v>
      </c>
      <c r="V625">
        <f t="shared" si="420"/>
        <v>624</v>
      </c>
      <c r="W625">
        <f t="shared" si="421"/>
        <v>0.80364806866951044</v>
      </c>
      <c r="X625">
        <f t="shared" si="422"/>
        <v>2935</v>
      </c>
      <c r="Y625">
        <v>625</v>
      </c>
      <c r="Z625">
        <f t="shared" si="423"/>
        <v>624</v>
      </c>
      <c r="AA625">
        <f t="shared" si="424"/>
        <v>0.80364806866951044</v>
      </c>
      <c r="AB625">
        <f t="shared" si="425"/>
        <v>141</v>
      </c>
      <c r="AC625">
        <v>625</v>
      </c>
      <c r="AD625">
        <f t="shared" si="426"/>
        <v>624</v>
      </c>
      <c r="AE625">
        <f t="shared" si="427"/>
        <v>0.80364806866951044</v>
      </c>
      <c r="AF625">
        <f t="shared" si="428"/>
        <v>3.58</v>
      </c>
      <c r="AG625">
        <v>625</v>
      </c>
      <c r="AH625">
        <f t="shared" si="429"/>
        <v>624</v>
      </c>
      <c r="AI625">
        <f t="shared" si="430"/>
        <v>0.80364806866951044</v>
      </c>
      <c r="AJ625">
        <f t="shared" si="431"/>
        <v>3.41</v>
      </c>
      <c r="AK625">
        <v>625</v>
      </c>
      <c r="AL625">
        <f t="shared" si="432"/>
        <v>624</v>
      </c>
      <c r="AM625">
        <f t="shared" si="433"/>
        <v>0.80364806866951044</v>
      </c>
      <c r="AN625">
        <f t="shared" si="434"/>
        <v>9.4</v>
      </c>
      <c r="AO625">
        <v>625</v>
      </c>
      <c r="AP625">
        <f t="shared" si="435"/>
        <v>624</v>
      </c>
      <c r="AQ625">
        <f t="shared" si="436"/>
        <v>0.80364806866951044</v>
      </c>
      <c r="AR625">
        <f t="shared" si="437"/>
        <v>116</v>
      </c>
      <c r="AS625">
        <v>625</v>
      </c>
      <c r="AT625">
        <f t="shared" si="438"/>
        <v>624</v>
      </c>
      <c r="AU625">
        <f t="shared" si="439"/>
        <v>0.80364806866951044</v>
      </c>
      <c r="AV625">
        <f t="shared" si="440"/>
        <v>5500</v>
      </c>
      <c r="AW625">
        <v>625</v>
      </c>
      <c r="AX625">
        <f t="shared" si="441"/>
        <v>624</v>
      </c>
      <c r="AY625">
        <f t="shared" si="442"/>
        <v>0.80364806866951044</v>
      </c>
      <c r="AZ625">
        <f t="shared" si="443"/>
        <v>30</v>
      </c>
      <c r="BA625">
        <v>625</v>
      </c>
      <c r="BB625">
        <f t="shared" si="444"/>
        <v>624</v>
      </c>
      <c r="BC625">
        <f t="shared" si="445"/>
        <v>0.80364806866951044</v>
      </c>
      <c r="BD625">
        <f t="shared" si="446"/>
        <v>34</v>
      </c>
      <c r="BE625">
        <v>625</v>
      </c>
      <c r="BF625">
        <f t="shared" si="447"/>
        <v>624</v>
      </c>
      <c r="BG625">
        <f t="shared" si="448"/>
        <v>0.80364806866951044</v>
      </c>
      <c r="BH625">
        <f t="shared" si="449"/>
        <v>16503</v>
      </c>
    </row>
    <row r="626" spans="1:60" x14ac:dyDescent="0.25">
      <c r="A626">
        <v>626</v>
      </c>
      <c r="B626">
        <f t="shared" si="405"/>
        <v>625</v>
      </c>
      <c r="C626">
        <f t="shared" si="406"/>
        <v>0.80293276108724998</v>
      </c>
      <c r="D626">
        <f t="shared" si="407"/>
        <v>0</v>
      </c>
      <c r="E626">
        <v>626</v>
      </c>
      <c r="F626">
        <f t="shared" si="408"/>
        <v>625</v>
      </c>
      <c r="G626">
        <f t="shared" si="409"/>
        <v>0.80293276108724998</v>
      </c>
      <c r="H626">
        <f t="shared" si="410"/>
        <v>94.5</v>
      </c>
      <c r="I626">
        <v>626</v>
      </c>
      <c r="J626">
        <f t="shared" si="411"/>
        <v>625</v>
      </c>
      <c r="K626">
        <f t="shared" si="412"/>
        <v>0.80293276108724998</v>
      </c>
      <c r="L626">
        <f t="shared" si="413"/>
        <v>166.3</v>
      </c>
      <c r="M626">
        <v>626</v>
      </c>
      <c r="N626">
        <f t="shared" si="414"/>
        <v>625</v>
      </c>
      <c r="O626">
        <f t="shared" si="415"/>
        <v>0.80293276108724998</v>
      </c>
      <c r="P626">
        <f t="shared" si="416"/>
        <v>64.099999999999994</v>
      </c>
      <c r="Q626">
        <v>626</v>
      </c>
      <c r="R626">
        <f t="shared" si="417"/>
        <v>625</v>
      </c>
      <c r="S626">
        <f t="shared" si="418"/>
        <v>0.80293276108724998</v>
      </c>
      <c r="T626">
        <f t="shared" si="419"/>
        <v>52</v>
      </c>
      <c r="U626">
        <v>626</v>
      </c>
      <c r="V626">
        <f t="shared" si="420"/>
        <v>625</v>
      </c>
      <c r="W626">
        <f t="shared" si="421"/>
        <v>0.80293276108724998</v>
      </c>
      <c r="X626">
        <f t="shared" si="422"/>
        <v>2145</v>
      </c>
      <c r="Y626">
        <v>626</v>
      </c>
      <c r="Z626">
        <f t="shared" si="423"/>
        <v>625</v>
      </c>
      <c r="AA626">
        <f t="shared" si="424"/>
        <v>0.80293276108724998</v>
      </c>
      <c r="AB626">
        <f t="shared" si="425"/>
        <v>97</v>
      </c>
      <c r="AC626">
        <v>626</v>
      </c>
      <c r="AD626">
        <f t="shared" si="426"/>
        <v>625</v>
      </c>
      <c r="AE626">
        <f t="shared" si="427"/>
        <v>0.80293276108724998</v>
      </c>
      <c r="AF626">
        <f t="shared" si="428"/>
        <v>3.15</v>
      </c>
      <c r="AG626">
        <v>626</v>
      </c>
      <c r="AH626">
        <f t="shared" si="429"/>
        <v>625</v>
      </c>
      <c r="AI626">
        <f t="shared" si="430"/>
        <v>0.80293276108724998</v>
      </c>
      <c r="AJ626">
        <f t="shared" si="431"/>
        <v>3.11</v>
      </c>
      <c r="AK626">
        <v>626</v>
      </c>
      <c r="AL626">
        <f t="shared" si="432"/>
        <v>625</v>
      </c>
      <c r="AM626">
        <f t="shared" si="433"/>
        <v>0.80293276108724998</v>
      </c>
      <c r="AN626">
        <f t="shared" si="434"/>
        <v>8.6</v>
      </c>
      <c r="AO626">
        <v>626</v>
      </c>
      <c r="AP626">
        <f t="shared" si="435"/>
        <v>625</v>
      </c>
      <c r="AQ626">
        <f t="shared" si="436"/>
        <v>0.80293276108724998</v>
      </c>
      <c r="AR626">
        <f t="shared" si="437"/>
        <v>70</v>
      </c>
      <c r="AS626">
        <v>626</v>
      </c>
      <c r="AT626">
        <f t="shared" si="438"/>
        <v>625</v>
      </c>
      <c r="AU626">
        <f t="shared" si="439"/>
        <v>0.80293276108724998</v>
      </c>
      <c r="AV626">
        <f t="shared" si="440"/>
        <v>4800</v>
      </c>
      <c r="AW626">
        <v>626</v>
      </c>
      <c r="AX626">
        <f t="shared" si="441"/>
        <v>625</v>
      </c>
      <c r="AY626">
        <f t="shared" si="442"/>
        <v>0.80293276108724998</v>
      </c>
      <c r="AZ626">
        <f t="shared" si="443"/>
        <v>19</v>
      </c>
      <c r="BA626">
        <v>626</v>
      </c>
      <c r="BB626">
        <f t="shared" si="444"/>
        <v>625</v>
      </c>
      <c r="BC626">
        <f t="shared" si="445"/>
        <v>0.80293276108724998</v>
      </c>
      <c r="BD626">
        <f t="shared" si="446"/>
        <v>25</v>
      </c>
      <c r="BE626">
        <v>626</v>
      </c>
      <c r="BF626">
        <f t="shared" si="447"/>
        <v>625</v>
      </c>
      <c r="BG626">
        <f t="shared" si="448"/>
        <v>0.80293276108724998</v>
      </c>
      <c r="BH626">
        <f t="shared" si="449"/>
        <v>7788</v>
      </c>
    </row>
    <row r="627" spans="1:60" x14ac:dyDescent="0.25">
      <c r="A627">
        <v>627</v>
      </c>
      <c r="B627">
        <f t="shared" si="405"/>
        <v>626</v>
      </c>
      <c r="C627">
        <f t="shared" si="406"/>
        <v>0.80221745350498952</v>
      </c>
      <c r="D627">
        <f t="shared" si="407"/>
        <v>2</v>
      </c>
      <c r="E627">
        <v>627</v>
      </c>
      <c r="F627">
        <f t="shared" si="408"/>
        <v>626</v>
      </c>
      <c r="G627">
        <f t="shared" si="409"/>
        <v>0.80221745350498952</v>
      </c>
      <c r="H627">
        <f t="shared" si="410"/>
        <v>102.4</v>
      </c>
      <c r="I627">
        <v>627</v>
      </c>
      <c r="J627">
        <f t="shared" si="411"/>
        <v>626</v>
      </c>
      <c r="K627">
        <f t="shared" si="412"/>
        <v>0.80221745350498952</v>
      </c>
      <c r="L627">
        <f t="shared" si="413"/>
        <v>183.1</v>
      </c>
      <c r="M627">
        <v>627</v>
      </c>
      <c r="N627">
        <f t="shared" si="414"/>
        <v>626</v>
      </c>
      <c r="O627">
        <f t="shared" si="415"/>
        <v>0.80221745350498952</v>
      </c>
      <c r="P627">
        <f t="shared" si="416"/>
        <v>66.900000000000006</v>
      </c>
      <c r="Q627">
        <v>627</v>
      </c>
      <c r="R627">
        <f t="shared" si="417"/>
        <v>626</v>
      </c>
      <c r="S627">
        <f t="shared" si="418"/>
        <v>0.80221745350498952</v>
      </c>
      <c r="T627">
        <f t="shared" si="419"/>
        <v>55.5</v>
      </c>
      <c r="U627">
        <v>627</v>
      </c>
      <c r="V627">
        <f t="shared" si="420"/>
        <v>626</v>
      </c>
      <c r="W627">
        <f t="shared" si="421"/>
        <v>0.80221745350498952</v>
      </c>
      <c r="X627">
        <f t="shared" si="422"/>
        <v>2935</v>
      </c>
      <c r="Y627">
        <v>627</v>
      </c>
      <c r="Z627">
        <f t="shared" si="423"/>
        <v>626</v>
      </c>
      <c r="AA627">
        <f t="shared" si="424"/>
        <v>0.80221745350498952</v>
      </c>
      <c r="AB627">
        <f t="shared" si="425"/>
        <v>141</v>
      </c>
      <c r="AC627">
        <v>627</v>
      </c>
      <c r="AD627">
        <f t="shared" si="426"/>
        <v>626</v>
      </c>
      <c r="AE627">
        <f t="shared" si="427"/>
        <v>0.80221745350498952</v>
      </c>
      <c r="AF627">
        <f t="shared" si="428"/>
        <v>3.58</v>
      </c>
      <c r="AG627">
        <v>627</v>
      </c>
      <c r="AH627">
        <f t="shared" si="429"/>
        <v>626</v>
      </c>
      <c r="AI627">
        <f t="shared" si="430"/>
        <v>0.80221745350498952</v>
      </c>
      <c r="AJ627">
        <f t="shared" si="431"/>
        <v>3.41</v>
      </c>
      <c r="AK627">
        <v>627</v>
      </c>
      <c r="AL627">
        <f t="shared" si="432"/>
        <v>626</v>
      </c>
      <c r="AM627">
        <f t="shared" si="433"/>
        <v>0.80221745350498952</v>
      </c>
      <c r="AN627">
        <f t="shared" si="434"/>
        <v>9.4</v>
      </c>
      <c r="AO627">
        <v>627</v>
      </c>
      <c r="AP627">
        <f t="shared" si="435"/>
        <v>626</v>
      </c>
      <c r="AQ627">
        <f t="shared" si="436"/>
        <v>0.80221745350498952</v>
      </c>
      <c r="AR627">
        <f t="shared" si="437"/>
        <v>116</v>
      </c>
      <c r="AS627">
        <v>627</v>
      </c>
      <c r="AT627">
        <f t="shared" si="438"/>
        <v>626</v>
      </c>
      <c r="AU627">
        <f t="shared" si="439"/>
        <v>0.80221745350498952</v>
      </c>
      <c r="AV627">
        <f t="shared" si="440"/>
        <v>5500</v>
      </c>
      <c r="AW627">
        <v>627</v>
      </c>
      <c r="AX627">
        <f t="shared" si="441"/>
        <v>626</v>
      </c>
      <c r="AY627">
        <f t="shared" si="442"/>
        <v>0.80221745350498952</v>
      </c>
      <c r="AZ627">
        <f t="shared" si="443"/>
        <v>30</v>
      </c>
      <c r="BA627">
        <v>627</v>
      </c>
      <c r="BB627">
        <f t="shared" si="444"/>
        <v>626</v>
      </c>
      <c r="BC627">
        <f t="shared" si="445"/>
        <v>0.80221745350498952</v>
      </c>
      <c r="BD627">
        <f t="shared" si="446"/>
        <v>34</v>
      </c>
      <c r="BE627">
        <v>627</v>
      </c>
      <c r="BF627">
        <f t="shared" si="447"/>
        <v>626</v>
      </c>
      <c r="BG627">
        <f t="shared" si="448"/>
        <v>0.80221745350498952</v>
      </c>
      <c r="BH627">
        <f t="shared" si="449"/>
        <v>16503</v>
      </c>
    </row>
    <row r="628" spans="1:60" x14ac:dyDescent="0.25">
      <c r="A628">
        <v>628</v>
      </c>
      <c r="B628">
        <f t="shared" si="405"/>
        <v>627</v>
      </c>
      <c r="C628">
        <f t="shared" si="406"/>
        <v>0.80150214592272917</v>
      </c>
      <c r="D628">
        <f t="shared" si="407"/>
        <v>0</v>
      </c>
      <c r="E628">
        <v>628</v>
      </c>
      <c r="F628">
        <f t="shared" si="408"/>
        <v>627</v>
      </c>
      <c r="G628">
        <f t="shared" si="409"/>
        <v>0.80150214592272917</v>
      </c>
      <c r="H628">
        <f t="shared" si="410"/>
        <v>94.5</v>
      </c>
      <c r="I628">
        <v>628</v>
      </c>
      <c r="J628">
        <f t="shared" si="411"/>
        <v>627</v>
      </c>
      <c r="K628">
        <f t="shared" si="412"/>
        <v>0.80150214592272917</v>
      </c>
      <c r="L628">
        <f t="shared" si="413"/>
        <v>166.3</v>
      </c>
      <c r="M628">
        <v>628</v>
      </c>
      <c r="N628">
        <f t="shared" si="414"/>
        <v>627</v>
      </c>
      <c r="O628">
        <f t="shared" si="415"/>
        <v>0.80150214592272917</v>
      </c>
      <c r="P628">
        <f t="shared" si="416"/>
        <v>64.099999999999994</v>
      </c>
      <c r="Q628">
        <v>628</v>
      </c>
      <c r="R628">
        <f t="shared" si="417"/>
        <v>627</v>
      </c>
      <c r="S628">
        <f t="shared" si="418"/>
        <v>0.80150214592272917</v>
      </c>
      <c r="T628">
        <f t="shared" si="419"/>
        <v>52</v>
      </c>
      <c r="U628">
        <v>628</v>
      </c>
      <c r="V628">
        <f t="shared" si="420"/>
        <v>627</v>
      </c>
      <c r="W628">
        <f t="shared" si="421"/>
        <v>0.80150214592272917</v>
      </c>
      <c r="X628">
        <f t="shared" si="422"/>
        <v>2145</v>
      </c>
      <c r="Y628">
        <v>628</v>
      </c>
      <c r="Z628">
        <f t="shared" si="423"/>
        <v>627</v>
      </c>
      <c r="AA628">
        <f t="shared" si="424"/>
        <v>0.80150214592272917</v>
      </c>
      <c r="AB628">
        <f t="shared" si="425"/>
        <v>97</v>
      </c>
      <c r="AC628">
        <v>628</v>
      </c>
      <c r="AD628">
        <f t="shared" si="426"/>
        <v>627</v>
      </c>
      <c r="AE628">
        <f t="shared" si="427"/>
        <v>0.80150214592272917</v>
      </c>
      <c r="AF628">
        <f t="shared" si="428"/>
        <v>3.15</v>
      </c>
      <c r="AG628">
        <v>628</v>
      </c>
      <c r="AH628">
        <f t="shared" si="429"/>
        <v>627</v>
      </c>
      <c r="AI628">
        <f t="shared" si="430"/>
        <v>0.80150214592272917</v>
      </c>
      <c r="AJ628">
        <f t="shared" si="431"/>
        <v>3.11</v>
      </c>
      <c r="AK628">
        <v>628</v>
      </c>
      <c r="AL628">
        <f t="shared" si="432"/>
        <v>627</v>
      </c>
      <c r="AM628">
        <f t="shared" si="433"/>
        <v>0.80150214592272917</v>
      </c>
      <c r="AN628">
        <f t="shared" si="434"/>
        <v>8.6</v>
      </c>
      <c r="AO628">
        <v>628</v>
      </c>
      <c r="AP628">
        <f t="shared" si="435"/>
        <v>627</v>
      </c>
      <c r="AQ628">
        <f t="shared" si="436"/>
        <v>0.80150214592272917</v>
      </c>
      <c r="AR628">
        <f t="shared" si="437"/>
        <v>70</v>
      </c>
      <c r="AS628">
        <v>628</v>
      </c>
      <c r="AT628">
        <f t="shared" si="438"/>
        <v>627</v>
      </c>
      <c r="AU628">
        <f t="shared" si="439"/>
        <v>0.80150214592272917</v>
      </c>
      <c r="AV628">
        <f t="shared" si="440"/>
        <v>4800</v>
      </c>
      <c r="AW628">
        <v>628</v>
      </c>
      <c r="AX628">
        <f t="shared" si="441"/>
        <v>627</v>
      </c>
      <c r="AY628">
        <f t="shared" si="442"/>
        <v>0.80150214592272917</v>
      </c>
      <c r="AZ628">
        <f t="shared" si="443"/>
        <v>19</v>
      </c>
      <c r="BA628">
        <v>628</v>
      </c>
      <c r="BB628">
        <f t="shared" si="444"/>
        <v>627</v>
      </c>
      <c r="BC628">
        <f t="shared" si="445"/>
        <v>0.80150214592272917</v>
      </c>
      <c r="BD628">
        <f t="shared" si="446"/>
        <v>25</v>
      </c>
      <c r="BE628">
        <v>628</v>
      </c>
      <c r="BF628">
        <f t="shared" si="447"/>
        <v>627</v>
      </c>
      <c r="BG628">
        <f t="shared" si="448"/>
        <v>0.80150214592272917</v>
      </c>
      <c r="BH628">
        <f t="shared" si="449"/>
        <v>7788</v>
      </c>
    </row>
    <row r="629" spans="1:60" x14ac:dyDescent="0.25">
      <c r="A629">
        <v>629</v>
      </c>
      <c r="B629">
        <f t="shared" si="405"/>
        <v>628</v>
      </c>
      <c r="C629">
        <f t="shared" si="406"/>
        <v>0.80078683834046882</v>
      </c>
      <c r="D629">
        <f t="shared" si="407"/>
        <v>2</v>
      </c>
      <c r="E629">
        <v>629</v>
      </c>
      <c r="F629">
        <f t="shared" si="408"/>
        <v>628</v>
      </c>
      <c r="G629">
        <f t="shared" si="409"/>
        <v>0.80078683834046882</v>
      </c>
      <c r="H629">
        <f t="shared" si="410"/>
        <v>102.4</v>
      </c>
      <c r="I629">
        <v>629</v>
      </c>
      <c r="J629">
        <f t="shared" si="411"/>
        <v>628</v>
      </c>
      <c r="K629">
        <f t="shared" si="412"/>
        <v>0.80078683834046882</v>
      </c>
      <c r="L629">
        <f t="shared" si="413"/>
        <v>183.1</v>
      </c>
      <c r="M629">
        <v>629</v>
      </c>
      <c r="N629">
        <f t="shared" si="414"/>
        <v>628</v>
      </c>
      <c r="O629">
        <f t="shared" si="415"/>
        <v>0.80078683834046882</v>
      </c>
      <c r="P629">
        <f t="shared" si="416"/>
        <v>66.900000000000006</v>
      </c>
      <c r="Q629">
        <v>629</v>
      </c>
      <c r="R629">
        <f t="shared" si="417"/>
        <v>628</v>
      </c>
      <c r="S629">
        <f t="shared" si="418"/>
        <v>0.80078683834046882</v>
      </c>
      <c r="T629">
        <f t="shared" si="419"/>
        <v>55.5</v>
      </c>
      <c r="U629">
        <v>629</v>
      </c>
      <c r="V629">
        <f t="shared" si="420"/>
        <v>628</v>
      </c>
      <c r="W629">
        <f t="shared" si="421"/>
        <v>0.80078683834046882</v>
      </c>
      <c r="X629">
        <f t="shared" si="422"/>
        <v>2935</v>
      </c>
      <c r="Y629">
        <v>629</v>
      </c>
      <c r="Z629">
        <f t="shared" si="423"/>
        <v>628</v>
      </c>
      <c r="AA629">
        <f t="shared" si="424"/>
        <v>0.80078683834046882</v>
      </c>
      <c r="AB629">
        <f t="shared" si="425"/>
        <v>141</v>
      </c>
      <c r="AC629">
        <v>629</v>
      </c>
      <c r="AD629">
        <f t="shared" si="426"/>
        <v>628</v>
      </c>
      <c r="AE629">
        <f t="shared" si="427"/>
        <v>0.80078683834046882</v>
      </c>
      <c r="AF629">
        <f t="shared" si="428"/>
        <v>3.58</v>
      </c>
      <c r="AG629">
        <v>629</v>
      </c>
      <c r="AH629">
        <f t="shared" si="429"/>
        <v>628</v>
      </c>
      <c r="AI629">
        <f t="shared" si="430"/>
        <v>0.80078683834046882</v>
      </c>
      <c r="AJ629">
        <f t="shared" si="431"/>
        <v>3.41</v>
      </c>
      <c r="AK629">
        <v>629</v>
      </c>
      <c r="AL629">
        <f t="shared" si="432"/>
        <v>628</v>
      </c>
      <c r="AM629">
        <f t="shared" si="433"/>
        <v>0.80078683834046882</v>
      </c>
      <c r="AN629">
        <f t="shared" si="434"/>
        <v>9.4</v>
      </c>
      <c r="AO629">
        <v>629</v>
      </c>
      <c r="AP629">
        <f t="shared" si="435"/>
        <v>628</v>
      </c>
      <c r="AQ629">
        <f t="shared" si="436"/>
        <v>0.80078683834046882</v>
      </c>
      <c r="AR629">
        <f t="shared" si="437"/>
        <v>116</v>
      </c>
      <c r="AS629">
        <v>629</v>
      </c>
      <c r="AT629">
        <f t="shared" si="438"/>
        <v>628</v>
      </c>
      <c r="AU629">
        <f t="shared" si="439"/>
        <v>0.80078683834046882</v>
      </c>
      <c r="AV629">
        <f t="shared" si="440"/>
        <v>5500</v>
      </c>
      <c r="AW629">
        <v>629</v>
      </c>
      <c r="AX629">
        <f t="shared" si="441"/>
        <v>628</v>
      </c>
      <c r="AY629">
        <f t="shared" si="442"/>
        <v>0.80078683834046882</v>
      </c>
      <c r="AZ629">
        <f t="shared" si="443"/>
        <v>30</v>
      </c>
      <c r="BA629">
        <v>629</v>
      </c>
      <c r="BB629">
        <f t="shared" si="444"/>
        <v>628</v>
      </c>
      <c r="BC629">
        <f t="shared" si="445"/>
        <v>0.80078683834046882</v>
      </c>
      <c r="BD629">
        <f t="shared" si="446"/>
        <v>34</v>
      </c>
      <c r="BE629">
        <v>629</v>
      </c>
      <c r="BF629">
        <f t="shared" si="447"/>
        <v>628</v>
      </c>
      <c r="BG629">
        <f t="shared" si="448"/>
        <v>0.80078683834046882</v>
      </c>
      <c r="BH629">
        <f t="shared" si="449"/>
        <v>16503</v>
      </c>
    </row>
    <row r="630" spans="1:60" x14ac:dyDescent="0.25">
      <c r="A630">
        <v>630</v>
      </c>
      <c r="B630">
        <f t="shared" si="405"/>
        <v>629</v>
      </c>
      <c r="C630">
        <f t="shared" si="406"/>
        <v>0.80007153075820836</v>
      </c>
      <c r="D630">
        <f t="shared" si="407"/>
        <v>0</v>
      </c>
      <c r="E630">
        <v>630</v>
      </c>
      <c r="F630">
        <f t="shared" si="408"/>
        <v>629</v>
      </c>
      <c r="G630">
        <f t="shared" si="409"/>
        <v>0.80007153075820836</v>
      </c>
      <c r="H630">
        <f t="shared" si="410"/>
        <v>94.5</v>
      </c>
      <c r="I630">
        <v>630</v>
      </c>
      <c r="J630">
        <f t="shared" si="411"/>
        <v>629</v>
      </c>
      <c r="K630">
        <f t="shared" si="412"/>
        <v>0.80007153075820836</v>
      </c>
      <c r="L630">
        <f t="shared" si="413"/>
        <v>166.3</v>
      </c>
      <c r="M630">
        <v>630</v>
      </c>
      <c r="N630">
        <f t="shared" si="414"/>
        <v>629</v>
      </c>
      <c r="O630">
        <f t="shared" si="415"/>
        <v>0.80007153075820836</v>
      </c>
      <c r="P630">
        <f t="shared" si="416"/>
        <v>64.099999999999994</v>
      </c>
      <c r="Q630">
        <v>630</v>
      </c>
      <c r="R630">
        <f t="shared" si="417"/>
        <v>629</v>
      </c>
      <c r="S630">
        <f t="shared" si="418"/>
        <v>0.80007153075820836</v>
      </c>
      <c r="T630">
        <f t="shared" si="419"/>
        <v>52</v>
      </c>
      <c r="U630">
        <v>630</v>
      </c>
      <c r="V630">
        <f t="shared" si="420"/>
        <v>629</v>
      </c>
      <c r="W630">
        <f t="shared" si="421"/>
        <v>0.80007153075820836</v>
      </c>
      <c r="X630">
        <f t="shared" si="422"/>
        <v>2145</v>
      </c>
      <c r="Y630">
        <v>630</v>
      </c>
      <c r="Z630">
        <f t="shared" si="423"/>
        <v>629</v>
      </c>
      <c r="AA630">
        <f t="shared" si="424"/>
        <v>0.80007153075820836</v>
      </c>
      <c r="AB630">
        <f t="shared" si="425"/>
        <v>97</v>
      </c>
      <c r="AC630">
        <v>630</v>
      </c>
      <c r="AD630">
        <f t="shared" si="426"/>
        <v>629</v>
      </c>
      <c r="AE630">
        <f t="shared" si="427"/>
        <v>0.80007153075820836</v>
      </c>
      <c r="AF630">
        <f t="shared" si="428"/>
        <v>3.15</v>
      </c>
      <c r="AG630">
        <v>630</v>
      </c>
      <c r="AH630">
        <f t="shared" si="429"/>
        <v>629</v>
      </c>
      <c r="AI630">
        <f t="shared" si="430"/>
        <v>0.80007153075820836</v>
      </c>
      <c r="AJ630">
        <f t="shared" si="431"/>
        <v>3.11</v>
      </c>
      <c r="AK630">
        <v>630</v>
      </c>
      <c r="AL630">
        <f t="shared" si="432"/>
        <v>629</v>
      </c>
      <c r="AM630">
        <f t="shared" si="433"/>
        <v>0.80007153075820836</v>
      </c>
      <c r="AN630">
        <f t="shared" si="434"/>
        <v>8.6</v>
      </c>
      <c r="AO630">
        <v>630</v>
      </c>
      <c r="AP630">
        <f t="shared" si="435"/>
        <v>629</v>
      </c>
      <c r="AQ630">
        <f t="shared" si="436"/>
        <v>0.80007153075820836</v>
      </c>
      <c r="AR630">
        <f t="shared" si="437"/>
        <v>70</v>
      </c>
      <c r="AS630">
        <v>630</v>
      </c>
      <c r="AT630">
        <f t="shared" si="438"/>
        <v>629</v>
      </c>
      <c r="AU630">
        <f t="shared" si="439"/>
        <v>0.80007153075820836</v>
      </c>
      <c r="AV630">
        <f t="shared" si="440"/>
        <v>4800</v>
      </c>
      <c r="AW630">
        <v>630</v>
      </c>
      <c r="AX630">
        <f t="shared" si="441"/>
        <v>629</v>
      </c>
      <c r="AY630">
        <f t="shared" si="442"/>
        <v>0.80007153075820836</v>
      </c>
      <c r="AZ630">
        <f t="shared" si="443"/>
        <v>19</v>
      </c>
      <c r="BA630">
        <v>630</v>
      </c>
      <c r="BB630">
        <f t="shared" si="444"/>
        <v>629</v>
      </c>
      <c r="BC630">
        <f t="shared" si="445"/>
        <v>0.80007153075820836</v>
      </c>
      <c r="BD630">
        <f t="shared" si="446"/>
        <v>25</v>
      </c>
      <c r="BE630">
        <v>630</v>
      </c>
      <c r="BF630">
        <f t="shared" si="447"/>
        <v>629</v>
      </c>
      <c r="BG630">
        <f t="shared" si="448"/>
        <v>0.80007153075820836</v>
      </c>
      <c r="BH630">
        <f t="shared" si="449"/>
        <v>7788</v>
      </c>
    </row>
    <row r="631" spans="1:60" x14ac:dyDescent="0.25">
      <c r="A631">
        <v>631</v>
      </c>
      <c r="B631">
        <f t="shared" si="405"/>
        <v>630</v>
      </c>
      <c r="C631">
        <f t="shared" si="406"/>
        <v>0.7993562231759479</v>
      </c>
      <c r="D631">
        <f t="shared" si="407"/>
        <v>2</v>
      </c>
      <c r="E631">
        <v>631</v>
      </c>
      <c r="F631">
        <f t="shared" si="408"/>
        <v>630</v>
      </c>
      <c r="G631">
        <f t="shared" si="409"/>
        <v>0.7993562231759479</v>
      </c>
      <c r="H631">
        <f t="shared" si="410"/>
        <v>102.4</v>
      </c>
      <c r="I631">
        <v>631</v>
      </c>
      <c r="J631">
        <f t="shared" si="411"/>
        <v>630</v>
      </c>
      <c r="K631">
        <f t="shared" si="412"/>
        <v>0.7993562231759479</v>
      </c>
      <c r="L631">
        <f t="shared" si="413"/>
        <v>183.1</v>
      </c>
      <c r="M631">
        <v>631</v>
      </c>
      <c r="N631">
        <f t="shared" si="414"/>
        <v>630</v>
      </c>
      <c r="O631">
        <f t="shared" si="415"/>
        <v>0.7993562231759479</v>
      </c>
      <c r="P631">
        <f t="shared" si="416"/>
        <v>66.900000000000006</v>
      </c>
      <c r="Q631">
        <v>631</v>
      </c>
      <c r="R631">
        <f t="shared" si="417"/>
        <v>630</v>
      </c>
      <c r="S631">
        <f t="shared" si="418"/>
        <v>0.7993562231759479</v>
      </c>
      <c r="T631">
        <f t="shared" si="419"/>
        <v>55.5</v>
      </c>
      <c r="U631">
        <v>631</v>
      </c>
      <c r="V631">
        <f t="shared" si="420"/>
        <v>630</v>
      </c>
      <c r="W631">
        <f t="shared" si="421"/>
        <v>0.7993562231759479</v>
      </c>
      <c r="X631">
        <f t="shared" si="422"/>
        <v>2935</v>
      </c>
      <c r="Y631">
        <v>631</v>
      </c>
      <c r="Z631">
        <f t="shared" si="423"/>
        <v>630</v>
      </c>
      <c r="AA631">
        <f t="shared" si="424"/>
        <v>0.7993562231759479</v>
      </c>
      <c r="AB631">
        <f t="shared" si="425"/>
        <v>141</v>
      </c>
      <c r="AC631">
        <v>631</v>
      </c>
      <c r="AD631">
        <f t="shared" si="426"/>
        <v>630</v>
      </c>
      <c r="AE631">
        <f t="shared" si="427"/>
        <v>0.7993562231759479</v>
      </c>
      <c r="AF631">
        <f t="shared" si="428"/>
        <v>3.58</v>
      </c>
      <c r="AG631">
        <v>631</v>
      </c>
      <c r="AH631">
        <f t="shared" si="429"/>
        <v>630</v>
      </c>
      <c r="AI631">
        <f t="shared" si="430"/>
        <v>0.7993562231759479</v>
      </c>
      <c r="AJ631">
        <f t="shared" si="431"/>
        <v>3.41</v>
      </c>
      <c r="AK631">
        <v>631</v>
      </c>
      <c r="AL631">
        <f t="shared" si="432"/>
        <v>630</v>
      </c>
      <c r="AM631">
        <f t="shared" si="433"/>
        <v>0.7993562231759479</v>
      </c>
      <c r="AN631">
        <f t="shared" si="434"/>
        <v>9.4</v>
      </c>
      <c r="AO631">
        <v>631</v>
      </c>
      <c r="AP631">
        <f t="shared" si="435"/>
        <v>630</v>
      </c>
      <c r="AQ631">
        <f t="shared" si="436"/>
        <v>0.7993562231759479</v>
      </c>
      <c r="AR631">
        <f t="shared" si="437"/>
        <v>116</v>
      </c>
      <c r="AS631">
        <v>631</v>
      </c>
      <c r="AT631">
        <f t="shared" si="438"/>
        <v>630</v>
      </c>
      <c r="AU631">
        <f t="shared" si="439"/>
        <v>0.7993562231759479</v>
      </c>
      <c r="AV631">
        <f t="shared" si="440"/>
        <v>5500</v>
      </c>
      <c r="AW631">
        <v>631</v>
      </c>
      <c r="AX631">
        <f t="shared" si="441"/>
        <v>630</v>
      </c>
      <c r="AY631">
        <f t="shared" si="442"/>
        <v>0.7993562231759479</v>
      </c>
      <c r="AZ631">
        <f t="shared" si="443"/>
        <v>30</v>
      </c>
      <c r="BA631">
        <v>631</v>
      </c>
      <c r="BB631">
        <f t="shared" si="444"/>
        <v>630</v>
      </c>
      <c r="BC631">
        <f t="shared" si="445"/>
        <v>0.7993562231759479</v>
      </c>
      <c r="BD631">
        <f t="shared" si="446"/>
        <v>34</v>
      </c>
      <c r="BE631">
        <v>631</v>
      </c>
      <c r="BF631">
        <f t="shared" si="447"/>
        <v>630</v>
      </c>
      <c r="BG631">
        <f t="shared" si="448"/>
        <v>0.7993562231759479</v>
      </c>
      <c r="BH631">
        <f t="shared" si="449"/>
        <v>16503</v>
      </c>
    </row>
    <row r="632" spans="1:60" x14ac:dyDescent="0.25">
      <c r="A632">
        <v>632</v>
      </c>
      <c r="B632">
        <f t="shared" si="405"/>
        <v>631</v>
      </c>
      <c r="C632">
        <f t="shared" si="406"/>
        <v>0.79864091559368755</v>
      </c>
      <c r="D632">
        <f t="shared" si="407"/>
        <v>0</v>
      </c>
      <c r="E632">
        <v>632</v>
      </c>
      <c r="F632">
        <f t="shared" si="408"/>
        <v>631</v>
      </c>
      <c r="G632">
        <f t="shared" si="409"/>
        <v>0.79864091559368755</v>
      </c>
      <c r="H632">
        <f t="shared" si="410"/>
        <v>94.5</v>
      </c>
      <c r="I632">
        <v>632</v>
      </c>
      <c r="J632">
        <f t="shared" si="411"/>
        <v>631</v>
      </c>
      <c r="K632">
        <f t="shared" si="412"/>
        <v>0.79864091559368755</v>
      </c>
      <c r="L632">
        <f t="shared" si="413"/>
        <v>166.3</v>
      </c>
      <c r="M632">
        <v>632</v>
      </c>
      <c r="N632">
        <f t="shared" si="414"/>
        <v>631</v>
      </c>
      <c r="O632">
        <f t="shared" si="415"/>
        <v>0.79864091559368755</v>
      </c>
      <c r="P632">
        <f t="shared" si="416"/>
        <v>64.099999999999994</v>
      </c>
      <c r="Q632">
        <v>632</v>
      </c>
      <c r="R632">
        <f t="shared" si="417"/>
        <v>631</v>
      </c>
      <c r="S632">
        <f t="shared" si="418"/>
        <v>0.79864091559368755</v>
      </c>
      <c r="T632">
        <f t="shared" si="419"/>
        <v>52</v>
      </c>
      <c r="U632">
        <v>632</v>
      </c>
      <c r="V632">
        <f t="shared" si="420"/>
        <v>631</v>
      </c>
      <c r="W632">
        <f t="shared" si="421"/>
        <v>0.79864091559368755</v>
      </c>
      <c r="X632">
        <f t="shared" si="422"/>
        <v>2145</v>
      </c>
      <c r="Y632">
        <v>632</v>
      </c>
      <c r="Z632">
        <f t="shared" si="423"/>
        <v>631</v>
      </c>
      <c r="AA632">
        <f t="shared" si="424"/>
        <v>0.79864091559368755</v>
      </c>
      <c r="AB632">
        <f t="shared" si="425"/>
        <v>97</v>
      </c>
      <c r="AC632">
        <v>632</v>
      </c>
      <c r="AD632">
        <f t="shared" si="426"/>
        <v>631</v>
      </c>
      <c r="AE632">
        <f t="shared" si="427"/>
        <v>0.79864091559368755</v>
      </c>
      <c r="AF632">
        <f t="shared" si="428"/>
        <v>3.15</v>
      </c>
      <c r="AG632">
        <v>632</v>
      </c>
      <c r="AH632">
        <f t="shared" si="429"/>
        <v>631</v>
      </c>
      <c r="AI632">
        <f t="shared" si="430"/>
        <v>0.79864091559368755</v>
      </c>
      <c r="AJ632">
        <f t="shared" si="431"/>
        <v>3.11</v>
      </c>
      <c r="AK632">
        <v>632</v>
      </c>
      <c r="AL632">
        <f t="shared" si="432"/>
        <v>631</v>
      </c>
      <c r="AM632">
        <f t="shared" si="433"/>
        <v>0.79864091559368755</v>
      </c>
      <c r="AN632">
        <f t="shared" si="434"/>
        <v>8.6</v>
      </c>
      <c r="AO632">
        <v>632</v>
      </c>
      <c r="AP632">
        <f t="shared" si="435"/>
        <v>631</v>
      </c>
      <c r="AQ632">
        <f t="shared" si="436"/>
        <v>0.79864091559368755</v>
      </c>
      <c r="AR632">
        <f t="shared" si="437"/>
        <v>70</v>
      </c>
      <c r="AS632">
        <v>632</v>
      </c>
      <c r="AT632">
        <f t="shared" si="438"/>
        <v>631</v>
      </c>
      <c r="AU632">
        <f t="shared" si="439"/>
        <v>0.79864091559368755</v>
      </c>
      <c r="AV632">
        <f t="shared" si="440"/>
        <v>4800</v>
      </c>
      <c r="AW632">
        <v>632</v>
      </c>
      <c r="AX632">
        <f t="shared" si="441"/>
        <v>631</v>
      </c>
      <c r="AY632">
        <f t="shared" si="442"/>
        <v>0.79864091559368755</v>
      </c>
      <c r="AZ632">
        <f t="shared" si="443"/>
        <v>19</v>
      </c>
      <c r="BA632">
        <v>632</v>
      </c>
      <c r="BB632">
        <f t="shared" si="444"/>
        <v>631</v>
      </c>
      <c r="BC632">
        <f t="shared" si="445"/>
        <v>0.79864091559368755</v>
      </c>
      <c r="BD632">
        <f t="shared" si="446"/>
        <v>25</v>
      </c>
      <c r="BE632">
        <v>632</v>
      </c>
      <c r="BF632">
        <f t="shared" si="447"/>
        <v>631</v>
      </c>
      <c r="BG632">
        <f t="shared" si="448"/>
        <v>0.79864091559368755</v>
      </c>
      <c r="BH632">
        <f t="shared" si="449"/>
        <v>7788</v>
      </c>
    </row>
    <row r="633" spans="1:60" x14ac:dyDescent="0.25">
      <c r="A633">
        <v>633</v>
      </c>
      <c r="B633">
        <f t="shared" si="405"/>
        <v>632</v>
      </c>
      <c r="C633">
        <f t="shared" si="406"/>
        <v>0.7979256080114272</v>
      </c>
      <c r="D633">
        <f t="shared" si="407"/>
        <v>2</v>
      </c>
      <c r="E633">
        <v>633</v>
      </c>
      <c r="F633">
        <f t="shared" si="408"/>
        <v>632</v>
      </c>
      <c r="G633">
        <f t="shared" si="409"/>
        <v>0.7979256080114272</v>
      </c>
      <c r="H633">
        <f t="shared" si="410"/>
        <v>102.4</v>
      </c>
      <c r="I633">
        <v>633</v>
      </c>
      <c r="J633">
        <f t="shared" si="411"/>
        <v>632</v>
      </c>
      <c r="K633">
        <f t="shared" si="412"/>
        <v>0.7979256080114272</v>
      </c>
      <c r="L633">
        <f t="shared" si="413"/>
        <v>183.1</v>
      </c>
      <c r="M633">
        <v>633</v>
      </c>
      <c r="N633">
        <f t="shared" si="414"/>
        <v>632</v>
      </c>
      <c r="O633">
        <f t="shared" si="415"/>
        <v>0.7979256080114272</v>
      </c>
      <c r="P633">
        <f t="shared" si="416"/>
        <v>66.900000000000006</v>
      </c>
      <c r="Q633">
        <v>633</v>
      </c>
      <c r="R633">
        <f t="shared" si="417"/>
        <v>632</v>
      </c>
      <c r="S633">
        <f t="shared" si="418"/>
        <v>0.7979256080114272</v>
      </c>
      <c r="T633">
        <f t="shared" si="419"/>
        <v>55.5</v>
      </c>
      <c r="U633">
        <v>633</v>
      </c>
      <c r="V633">
        <f t="shared" si="420"/>
        <v>632</v>
      </c>
      <c r="W633">
        <f t="shared" si="421"/>
        <v>0.7979256080114272</v>
      </c>
      <c r="X633">
        <f t="shared" si="422"/>
        <v>2935</v>
      </c>
      <c r="Y633">
        <v>633</v>
      </c>
      <c r="Z633">
        <f t="shared" si="423"/>
        <v>632</v>
      </c>
      <c r="AA633">
        <f t="shared" si="424"/>
        <v>0.7979256080114272</v>
      </c>
      <c r="AB633">
        <f t="shared" si="425"/>
        <v>141</v>
      </c>
      <c r="AC633">
        <v>633</v>
      </c>
      <c r="AD633">
        <f t="shared" si="426"/>
        <v>632</v>
      </c>
      <c r="AE633">
        <f t="shared" si="427"/>
        <v>0.7979256080114272</v>
      </c>
      <c r="AF633">
        <f t="shared" si="428"/>
        <v>3.58</v>
      </c>
      <c r="AG633">
        <v>633</v>
      </c>
      <c r="AH633">
        <f t="shared" si="429"/>
        <v>632</v>
      </c>
      <c r="AI633">
        <f t="shared" si="430"/>
        <v>0.7979256080114272</v>
      </c>
      <c r="AJ633">
        <f t="shared" si="431"/>
        <v>3.41</v>
      </c>
      <c r="AK633">
        <v>633</v>
      </c>
      <c r="AL633">
        <f t="shared" si="432"/>
        <v>632</v>
      </c>
      <c r="AM633">
        <f t="shared" si="433"/>
        <v>0.7979256080114272</v>
      </c>
      <c r="AN633">
        <f t="shared" si="434"/>
        <v>9.4</v>
      </c>
      <c r="AO633">
        <v>633</v>
      </c>
      <c r="AP633">
        <f t="shared" si="435"/>
        <v>632</v>
      </c>
      <c r="AQ633">
        <f t="shared" si="436"/>
        <v>0.7979256080114272</v>
      </c>
      <c r="AR633">
        <f t="shared" si="437"/>
        <v>116</v>
      </c>
      <c r="AS633">
        <v>633</v>
      </c>
      <c r="AT633">
        <f t="shared" si="438"/>
        <v>632</v>
      </c>
      <c r="AU633">
        <f t="shared" si="439"/>
        <v>0.7979256080114272</v>
      </c>
      <c r="AV633">
        <f t="shared" si="440"/>
        <v>5500</v>
      </c>
      <c r="AW633">
        <v>633</v>
      </c>
      <c r="AX633">
        <f t="shared" si="441"/>
        <v>632</v>
      </c>
      <c r="AY633">
        <f t="shared" si="442"/>
        <v>0.7979256080114272</v>
      </c>
      <c r="AZ633">
        <f t="shared" si="443"/>
        <v>30</v>
      </c>
      <c r="BA633">
        <v>633</v>
      </c>
      <c r="BB633">
        <f t="shared" si="444"/>
        <v>632</v>
      </c>
      <c r="BC633">
        <f t="shared" si="445"/>
        <v>0.7979256080114272</v>
      </c>
      <c r="BD633">
        <f t="shared" si="446"/>
        <v>34</v>
      </c>
      <c r="BE633">
        <v>633</v>
      </c>
      <c r="BF633">
        <f t="shared" si="447"/>
        <v>632</v>
      </c>
      <c r="BG633">
        <f t="shared" si="448"/>
        <v>0.7979256080114272</v>
      </c>
      <c r="BH633">
        <f t="shared" si="449"/>
        <v>16503</v>
      </c>
    </row>
    <row r="634" spans="1:60" x14ac:dyDescent="0.25">
      <c r="A634">
        <v>634</v>
      </c>
      <c r="B634">
        <f t="shared" si="405"/>
        <v>633</v>
      </c>
      <c r="C634">
        <f t="shared" si="406"/>
        <v>0.79721030042916685</v>
      </c>
      <c r="D634">
        <f t="shared" si="407"/>
        <v>0</v>
      </c>
      <c r="E634">
        <v>634</v>
      </c>
      <c r="F634">
        <f t="shared" si="408"/>
        <v>633</v>
      </c>
      <c r="G634">
        <f t="shared" si="409"/>
        <v>0.79721030042916685</v>
      </c>
      <c r="H634">
        <f t="shared" si="410"/>
        <v>94.5</v>
      </c>
      <c r="I634">
        <v>634</v>
      </c>
      <c r="J634">
        <f t="shared" si="411"/>
        <v>633</v>
      </c>
      <c r="K634">
        <f t="shared" si="412"/>
        <v>0.79721030042916685</v>
      </c>
      <c r="L634">
        <f t="shared" si="413"/>
        <v>166.3</v>
      </c>
      <c r="M634">
        <v>634</v>
      </c>
      <c r="N634">
        <f t="shared" si="414"/>
        <v>633</v>
      </c>
      <c r="O634">
        <f t="shared" si="415"/>
        <v>0.79721030042916685</v>
      </c>
      <c r="P634">
        <f t="shared" si="416"/>
        <v>64.099999999999994</v>
      </c>
      <c r="Q634">
        <v>634</v>
      </c>
      <c r="R634">
        <f t="shared" si="417"/>
        <v>633</v>
      </c>
      <c r="S634">
        <f t="shared" si="418"/>
        <v>0.79721030042916685</v>
      </c>
      <c r="T634">
        <f t="shared" si="419"/>
        <v>52</v>
      </c>
      <c r="U634">
        <v>634</v>
      </c>
      <c r="V634">
        <f t="shared" si="420"/>
        <v>633</v>
      </c>
      <c r="W634">
        <f t="shared" si="421"/>
        <v>0.79721030042916685</v>
      </c>
      <c r="X634">
        <f t="shared" si="422"/>
        <v>2145</v>
      </c>
      <c r="Y634">
        <v>634</v>
      </c>
      <c r="Z634">
        <f t="shared" si="423"/>
        <v>633</v>
      </c>
      <c r="AA634">
        <f t="shared" si="424"/>
        <v>0.79721030042916685</v>
      </c>
      <c r="AB634">
        <f t="shared" si="425"/>
        <v>97</v>
      </c>
      <c r="AC634">
        <v>634</v>
      </c>
      <c r="AD634">
        <f t="shared" si="426"/>
        <v>633</v>
      </c>
      <c r="AE634">
        <f t="shared" si="427"/>
        <v>0.79721030042916685</v>
      </c>
      <c r="AF634">
        <f t="shared" si="428"/>
        <v>3.15</v>
      </c>
      <c r="AG634">
        <v>634</v>
      </c>
      <c r="AH634">
        <f t="shared" si="429"/>
        <v>633</v>
      </c>
      <c r="AI634">
        <f t="shared" si="430"/>
        <v>0.79721030042916685</v>
      </c>
      <c r="AJ634">
        <f t="shared" si="431"/>
        <v>3.11</v>
      </c>
      <c r="AK634">
        <v>634</v>
      </c>
      <c r="AL634">
        <f t="shared" si="432"/>
        <v>633</v>
      </c>
      <c r="AM634">
        <f t="shared" si="433"/>
        <v>0.79721030042916685</v>
      </c>
      <c r="AN634">
        <f t="shared" si="434"/>
        <v>8.6</v>
      </c>
      <c r="AO634">
        <v>634</v>
      </c>
      <c r="AP634">
        <f t="shared" si="435"/>
        <v>633</v>
      </c>
      <c r="AQ634">
        <f t="shared" si="436"/>
        <v>0.79721030042916685</v>
      </c>
      <c r="AR634">
        <f t="shared" si="437"/>
        <v>70</v>
      </c>
      <c r="AS634">
        <v>634</v>
      </c>
      <c r="AT634">
        <f t="shared" si="438"/>
        <v>633</v>
      </c>
      <c r="AU634">
        <f t="shared" si="439"/>
        <v>0.79721030042916685</v>
      </c>
      <c r="AV634">
        <f t="shared" si="440"/>
        <v>4800</v>
      </c>
      <c r="AW634">
        <v>634</v>
      </c>
      <c r="AX634">
        <f t="shared" si="441"/>
        <v>633</v>
      </c>
      <c r="AY634">
        <f t="shared" si="442"/>
        <v>0.79721030042916685</v>
      </c>
      <c r="AZ634">
        <f t="shared" si="443"/>
        <v>19</v>
      </c>
      <c r="BA634">
        <v>634</v>
      </c>
      <c r="BB634">
        <f t="shared" si="444"/>
        <v>633</v>
      </c>
      <c r="BC634">
        <f t="shared" si="445"/>
        <v>0.79721030042916685</v>
      </c>
      <c r="BD634">
        <f t="shared" si="446"/>
        <v>25</v>
      </c>
      <c r="BE634">
        <v>634</v>
      </c>
      <c r="BF634">
        <f t="shared" si="447"/>
        <v>633</v>
      </c>
      <c r="BG634">
        <f t="shared" si="448"/>
        <v>0.79721030042916685</v>
      </c>
      <c r="BH634">
        <f t="shared" si="449"/>
        <v>7788</v>
      </c>
    </row>
    <row r="635" spans="1:60" x14ac:dyDescent="0.25">
      <c r="A635">
        <v>635</v>
      </c>
      <c r="B635">
        <f t="shared" si="405"/>
        <v>634</v>
      </c>
      <c r="C635">
        <f t="shared" si="406"/>
        <v>0.79649499284690639</v>
      </c>
      <c r="D635">
        <f t="shared" si="407"/>
        <v>2</v>
      </c>
      <c r="E635">
        <v>635</v>
      </c>
      <c r="F635">
        <f t="shared" si="408"/>
        <v>634</v>
      </c>
      <c r="G635">
        <f t="shared" si="409"/>
        <v>0.79649499284690639</v>
      </c>
      <c r="H635">
        <f t="shared" si="410"/>
        <v>102.4</v>
      </c>
      <c r="I635">
        <v>635</v>
      </c>
      <c r="J635">
        <f t="shared" si="411"/>
        <v>634</v>
      </c>
      <c r="K635">
        <f t="shared" si="412"/>
        <v>0.79649499284690639</v>
      </c>
      <c r="L635">
        <f t="shared" si="413"/>
        <v>183.1</v>
      </c>
      <c r="M635">
        <v>635</v>
      </c>
      <c r="N635">
        <f t="shared" si="414"/>
        <v>634</v>
      </c>
      <c r="O635">
        <f t="shared" si="415"/>
        <v>0.79649499284690639</v>
      </c>
      <c r="P635">
        <f t="shared" si="416"/>
        <v>66.900000000000006</v>
      </c>
      <c r="Q635">
        <v>635</v>
      </c>
      <c r="R635">
        <f t="shared" si="417"/>
        <v>634</v>
      </c>
      <c r="S635">
        <f t="shared" si="418"/>
        <v>0.79649499284690639</v>
      </c>
      <c r="T635">
        <f t="shared" si="419"/>
        <v>55.5</v>
      </c>
      <c r="U635">
        <v>635</v>
      </c>
      <c r="V635">
        <f t="shared" si="420"/>
        <v>634</v>
      </c>
      <c r="W635">
        <f t="shared" si="421"/>
        <v>0.79649499284690639</v>
      </c>
      <c r="X635">
        <f t="shared" si="422"/>
        <v>2935</v>
      </c>
      <c r="Y635">
        <v>635</v>
      </c>
      <c r="Z635">
        <f t="shared" si="423"/>
        <v>634</v>
      </c>
      <c r="AA635">
        <f t="shared" si="424"/>
        <v>0.79649499284690639</v>
      </c>
      <c r="AB635">
        <f t="shared" si="425"/>
        <v>141</v>
      </c>
      <c r="AC635">
        <v>635</v>
      </c>
      <c r="AD635">
        <f t="shared" si="426"/>
        <v>634</v>
      </c>
      <c r="AE635">
        <f t="shared" si="427"/>
        <v>0.79649499284690639</v>
      </c>
      <c r="AF635">
        <f t="shared" si="428"/>
        <v>3.58</v>
      </c>
      <c r="AG635">
        <v>635</v>
      </c>
      <c r="AH635">
        <f t="shared" si="429"/>
        <v>634</v>
      </c>
      <c r="AI635">
        <f t="shared" si="430"/>
        <v>0.79649499284690639</v>
      </c>
      <c r="AJ635">
        <f t="shared" si="431"/>
        <v>3.41</v>
      </c>
      <c r="AK635">
        <v>635</v>
      </c>
      <c r="AL635">
        <f t="shared" si="432"/>
        <v>634</v>
      </c>
      <c r="AM635">
        <f t="shared" si="433"/>
        <v>0.79649499284690639</v>
      </c>
      <c r="AN635">
        <f t="shared" si="434"/>
        <v>9.4</v>
      </c>
      <c r="AO635">
        <v>635</v>
      </c>
      <c r="AP635">
        <f t="shared" si="435"/>
        <v>634</v>
      </c>
      <c r="AQ635">
        <f t="shared" si="436"/>
        <v>0.79649499284690639</v>
      </c>
      <c r="AR635">
        <f t="shared" si="437"/>
        <v>116</v>
      </c>
      <c r="AS635">
        <v>635</v>
      </c>
      <c r="AT635">
        <f t="shared" si="438"/>
        <v>634</v>
      </c>
      <c r="AU635">
        <f t="shared" si="439"/>
        <v>0.79649499284690639</v>
      </c>
      <c r="AV635">
        <f t="shared" si="440"/>
        <v>5500</v>
      </c>
      <c r="AW635">
        <v>635</v>
      </c>
      <c r="AX635">
        <f t="shared" si="441"/>
        <v>634</v>
      </c>
      <c r="AY635">
        <f t="shared" si="442"/>
        <v>0.79649499284690639</v>
      </c>
      <c r="AZ635">
        <f t="shared" si="443"/>
        <v>30</v>
      </c>
      <c r="BA635">
        <v>635</v>
      </c>
      <c r="BB635">
        <f t="shared" si="444"/>
        <v>634</v>
      </c>
      <c r="BC635">
        <f t="shared" si="445"/>
        <v>0.79649499284690639</v>
      </c>
      <c r="BD635">
        <f t="shared" si="446"/>
        <v>34</v>
      </c>
      <c r="BE635">
        <v>635</v>
      </c>
      <c r="BF635">
        <f t="shared" si="447"/>
        <v>634</v>
      </c>
      <c r="BG635">
        <f t="shared" si="448"/>
        <v>0.79649499284690639</v>
      </c>
      <c r="BH635">
        <f t="shared" si="449"/>
        <v>16503</v>
      </c>
    </row>
    <row r="636" spans="1:60" x14ac:dyDescent="0.25">
      <c r="A636">
        <v>636</v>
      </c>
      <c r="B636">
        <f t="shared" si="405"/>
        <v>635</v>
      </c>
      <c r="C636">
        <f t="shared" si="406"/>
        <v>0.79577968526464593</v>
      </c>
      <c r="D636">
        <f t="shared" si="407"/>
        <v>0</v>
      </c>
      <c r="E636">
        <v>636</v>
      </c>
      <c r="F636">
        <f t="shared" si="408"/>
        <v>635</v>
      </c>
      <c r="G636">
        <f t="shared" si="409"/>
        <v>0.79577968526464593</v>
      </c>
      <c r="H636">
        <f t="shared" si="410"/>
        <v>94.5</v>
      </c>
      <c r="I636">
        <v>636</v>
      </c>
      <c r="J636">
        <f t="shared" si="411"/>
        <v>635</v>
      </c>
      <c r="K636">
        <f t="shared" si="412"/>
        <v>0.79577968526464593</v>
      </c>
      <c r="L636">
        <f t="shared" si="413"/>
        <v>166.3</v>
      </c>
      <c r="M636">
        <v>636</v>
      </c>
      <c r="N636">
        <f t="shared" si="414"/>
        <v>635</v>
      </c>
      <c r="O636">
        <f t="shared" si="415"/>
        <v>0.79577968526464593</v>
      </c>
      <c r="P636">
        <f t="shared" si="416"/>
        <v>64.099999999999994</v>
      </c>
      <c r="Q636">
        <v>636</v>
      </c>
      <c r="R636">
        <f t="shared" si="417"/>
        <v>635</v>
      </c>
      <c r="S636">
        <f t="shared" si="418"/>
        <v>0.79577968526464593</v>
      </c>
      <c r="T636">
        <f t="shared" si="419"/>
        <v>52</v>
      </c>
      <c r="U636">
        <v>636</v>
      </c>
      <c r="V636">
        <f t="shared" si="420"/>
        <v>635</v>
      </c>
      <c r="W636">
        <f t="shared" si="421"/>
        <v>0.79577968526464593</v>
      </c>
      <c r="X636">
        <f t="shared" si="422"/>
        <v>2145</v>
      </c>
      <c r="Y636">
        <v>636</v>
      </c>
      <c r="Z636">
        <f t="shared" si="423"/>
        <v>635</v>
      </c>
      <c r="AA636">
        <f t="shared" si="424"/>
        <v>0.79577968526464593</v>
      </c>
      <c r="AB636">
        <f t="shared" si="425"/>
        <v>97</v>
      </c>
      <c r="AC636">
        <v>636</v>
      </c>
      <c r="AD636">
        <f t="shared" si="426"/>
        <v>635</v>
      </c>
      <c r="AE636">
        <f t="shared" si="427"/>
        <v>0.79577968526464593</v>
      </c>
      <c r="AF636">
        <f t="shared" si="428"/>
        <v>3.15</v>
      </c>
      <c r="AG636">
        <v>636</v>
      </c>
      <c r="AH636">
        <f t="shared" si="429"/>
        <v>635</v>
      </c>
      <c r="AI636">
        <f t="shared" si="430"/>
        <v>0.79577968526464593</v>
      </c>
      <c r="AJ636">
        <f t="shared" si="431"/>
        <v>3.11</v>
      </c>
      <c r="AK636">
        <v>636</v>
      </c>
      <c r="AL636">
        <f t="shared" si="432"/>
        <v>635</v>
      </c>
      <c r="AM636">
        <f t="shared" si="433"/>
        <v>0.79577968526464593</v>
      </c>
      <c r="AN636">
        <f t="shared" si="434"/>
        <v>8.6</v>
      </c>
      <c r="AO636">
        <v>636</v>
      </c>
      <c r="AP636">
        <f t="shared" si="435"/>
        <v>635</v>
      </c>
      <c r="AQ636">
        <f t="shared" si="436"/>
        <v>0.79577968526464593</v>
      </c>
      <c r="AR636">
        <f t="shared" si="437"/>
        <v>70</v>
      </c>
      <c r="AS636">
        <v>636</v>
      </c>
      <c r="AT636">
        <f t="shared" si="438"/>
        <v>635</v>
      </c>
      <c r="AU636">
        <f t="shared" si="439"/>
        <v>0.79577968526464593</v>
      </c>
      <c r="AV636">
        <f t="shared" si="440"/>
        <v>4800</v>
      </c>
      <c r="AW636">
        <v>636</v>
      </c>
      <c r="AX636">
        <f t="shared" si="441"/>
        <v>635</v>
      </c>
      <c r="AY636">
        <f t="shared" si="442"/>
        <v>0.79577968526464593</v>
      </c>
      <c r="AZ636">
        <f t="shared" si="443"/>
        <v>19</v>
      </c>
      <c r="BA636">
        <v>636</v>
      </c>
      <c r="BB636">
        <f t="shared" si="444"/>
        <v>635</v>
      </c>
      <c r="BC636">
        <f t="shared" si="445"/>
        <v>0.79577968526464593</v>
      </c>
      <c r="BD636">
        <f t="shared" si="446"/>
        <v>25</v>
      </c>
      <c r="BE636">
        <v>636</v>
      </c>
      <c r="BF636">
        <f t="shared" si="447"/>
        <v>635</v>
      </c>
      <c r="BG636">
        <f t="shared" si="448"/>
        <v>0.79577968526464593</v>
      </c>
      <c r="BH636">
        <f t="shared" si="449"/>
        <v>7788</v>
      </c>
    </row>
    <row r="637" spans="1:60" x14ac:dyDescent="0.25">
      <c r="A637">
        <v>637</v>
      </c>
      <c r="B637">
        <f t="shared" si="405"/>
        <v>636</v>
      </c>
      <c r="C637">
        <f t="shared" si="406"/>
        <v>0.79506437768238558</v>
      </c>
      <c r="D637">
        <f t="shared" si="407"/>
        <v>2</v>
      </c>
      <c r="E637">
        <v>637</v>
      </c>
      <c r="F637">
        <f t="shared" si="408"/>
        <v>636</v>
      </c>
      <c r="G637">
        <f t="shared" si="409"/>
        <v>0.79506437768238558</v>
      </c>
      <c r="H637">
        <f t="shared" si="410"/>
        <v>102.4</v>
      </c>
      <c r="I637">
        <v>637</v>
      </c>
      <c r="J637">
        <f t="shared" si="411"/>
        <v>636</v>
      </c>
      <c r="K637">
        <f t="shared" si="412"/>
        <v>0.79506437768238558</v>
      </c>
      <c r="L637">
        <f t="shared" si="413"/>
        <v>183.1</v>
      </c>
      <c r="M637">
        <v>637</v>
      </c>
      <c r="N637">
        <f t="shared" si="414"/>
        <v>636</v>
      </c>
      <c r="O637">
        <f t="shared" si="415"/>
        <v>0.79506437768238558</v>
      </c>
      <c r="P637">
        <f t="shared" si="416"/>
        <v>66.900000000000006</v>
      </c>
      <c r="Q637">
        <v>637</v>
      </c>
      <c r="R637">
        <f t="shared" si="417"/>
        <v>636</v>
      </c>
      <c r="S637">
        <f t="shared" si="418"/>
        <v>0.79506437768238558</v>
      </c>
      <c r="T637">
        <f t="shared" si="419"/>
        <v>55.5</v>
      </c>
      <c r="U637">
        <v>637</v>
      </c>
      <c r="V637">
        <f t="shared" si="420"/>
        <v>636</v>
      </c>
      <c r="W637">
        <f t="shared" si="421"/>
        <v>0.79506437768238558</v>
      </c>
      <c r="X637">
        <f t="shared" si="422"/>
        <v>2935</v>
      </c>
      <c r="Y637">
        <v>637</v>
      </c>
      <c r="Z637">
        <f t="shared" si="423"/>
        <v>636</v>
      </c>
      <c r="AA637">
        <f t="shared" si="424"/>
        <v>0.79506437768238558</v>
      </c>
      <c r="AB637">
        <f t="shared" si="425"/>
        <v>141</v>
      </c>
      <c r="AC637">
        <v>637</v>
      </c>
      <c r="AD637">
        <f t="shared" si="426"/>
        <v>636</v>
      </c>
      <c r="AE637">
        <f t="shared" si="427"/>
        <v>0.79506437768238558</v>
      </c>
      <c r="AF637">
        <f t="shared" si="428"/>
        <v>3.58</v>
      </c>
      <c r="AG637">
        <v>637</v>
      </c>
      <c r="AH637">
        <f t="shared" si="429"/>
        <v>636</v>
      </c>
      <c r="AI637">
        <f t="shared" si="430"/>
        <v>0.79506437768238558</v>
      </c>
      <c r="AJ637">
        <f t="shared" si="431"/>
        <v>3.41</v>
      </c>
      <c r="AK637">
        <v>637</v>
      </c>
      <c r="AL637">
        <f t="shared" si="432"/>
        <v>636</v>
      </c>
      <c r="AM637">
        <f t="shared" si="433"/>
        <v>0.79506437768238558</v>
      </c>
      <c r="AN637">
        <f t="shared" si="434"/>
        <v>9.4</v>
      </c>
      <c r="AO637">
        <v>637</v>
      </c>
      <c r="AP637">
        <f t="shared" si="435"/>
        <v>636</v>
      </c>
      <c r="AQ637">
        <f t="shared" si="436"/>
        <v>0.79506437768238558</v>
      </c>
      <c r="AR637">
        <f t="shared" si="437"/>
        <v>116</v>
      </c>
      <c r="AS637">
        <v>637</v>
      </c>
      <c r="AT637">
        <f t="shared" si="438"/>
        <v>636</v>
      </c>
      <c r="AU637">
        <f t="shared" si="439"/>
        <v>0.79506437768238558</v>
      </c>
      <c r="AV637">
        <f t="shared" si="440"/>
        <v>5500</v>
      </c>
      <c r="AW637">
        <v>637</v>
      </c>
      <c r="AX637">
        <f t="shared" si="441"/>
        <v>636</v>
      </c>
      <c r="AY637">
        <f t="shared" si="442"/>
        <v>0.79506437768238558</v>
      </c>
      <c r="AZ637">
        <f t="shared" si="443"/>
        <v>30</v>
      </c>
      <c r="BA637">
        <v>637</v>
      </c>
      <c r="BB637">
        <f t="shared" si="444"/>
        <v>636</v>
      </c>
      <c r="BC637">
        <f t="shared" si="445"/>
        <v>0.79506437768238558</v>
      </c>
      <c r="BD637">
        <f t="shared" si="446"/>
        <v>34</v>
      </c>
      <c r="BE637">
        <v>637</v>
      </c>
      <c r="BF637">
        <f t="shared" si="447"/>
        <v>636</v>
      </c>
      <c r="BG637">
        <f t="shared" si="448"/>
        <v>0.79506437768238558</v>
      </c>
      <c r="BH637">
        <f t="shared" si="449"/>
        <v>16503</v>
      </c>
    </row>
    <row r="638" spans="1:60" x14ac:dyDescent="0.25">
      <c r="A638">
        <v>638</v>
      </c>
      <c r="B638">
        <f t="shared" si="405"/>
        <v>637</v>
      </c>
      <c r="C638">
        <f t="shared" si="406"/>
        <v>0.79434907010012523</v>
      </c>
      <c r="D638">
        <f t="shared" si="407"/>
        <v>0</v>
      </c>
      <c r="E638">
        <v>638</v>
      </c>
      <c r="F638">
        <f t="shared" si="408"/>
        <v>637</v>
      </c>
      <c r="G638">
        <f t="shared" si="409"/>
        <v>0.79434907010012523</v>
      </c>
      <c r="H638">
        <f t="shared" si="410"/>
        <v>94.5</v>
      </c>
      <c r="I638">
        <v>638</v>
      </c>
      <c r="J638">
        <f t="shared" si="411"/>
        <v>637</v>
      </c>
      <c r="K638">
        <f t="shared" si="412"/>
        <v>0.79434907010012523</v>
      </c>
      <c r="L638">
        <f t="shared" si="413"/>
        <v>166.3</v>
      </c>
      <c r="M638">
        <v>638</v>
      </c>
      <c r="N638">
        <f t="shared" si="414"/>
        <v>637</v>
      </c>
      <c r="O638">
        <f t="shared" si="415"/>
        <v>0.79434907010012523</v>
      </c>
      <c r="P638">
        <f t="shared" si="416"/>
        <v>64.099999999999994</v>
      </c>
      <c r="Q638">
        <v>638</v>
      </c>
      <c r="R638">
        <f t="shared" si="417"/>
        <v>637</v>
      </c>
      <c r="S638">
        <f t="shared" si="418"/>
        <v>0.79434907010012523</v>
      </c>
      <c r="T638">
        <f t="shared" si="419"/>
        <v>52</v>
      </c>
      <c r="U638">
        <v>638</v>
      </c>
      <c r="V638">
        <f t="shared" si="420"/>
        <v>637</v>
      </c>
      <c r="W638">
        <f t="shared" si="421"/>
        <v>0.79434907010012523</v>
      </c>
      <c r="X638">
        <f t="shared" si="422"/>
        <v>2145</v>
      </c>
      <c r="Y638">
        <v>638</v>
      </c>
      <c r="Z638">
        <f t="shared" si="423"/>
        <v>637</v>
      </c>
      <c r="AA638">
        <f t="shared" si="424"/>
        <v>0.79434907010012523</v>
      </c>
      <c r="AB638">
        <f t="shared" si="425"/>
        <v>97</v>
      </c>
      <c r="AC638">
        <v>638</v>
      </c>
      <c r="AD638">
        <f t="shared" si="426"/>
        <v>637</v>
      </c>
      <c r="AE638">
        <f t="shared" si="427"/>
        <v>0.79434907010012523</v>
      </c>
      <c r="AF638">
        <f t="shared" si="428"/>
        <v>3.15</v>
      </c>
      <c r="AG638">
        <v>638</v>
      </c>
      <c r="AH638">
        <f t="shared" si="429"/>
        <v>637</v>
      </c>
      <c r="AI638">
        <f t="shared" si="430"/>
        <v>0.79434907010012523</v>
      </c>
      <c r="AJ638">
        <f t="shared" si="431"/>
        <v>3.11</v>
      </c>
      <c r="AK638">
        <v>638</v>
      </c>
      <c r="AL638">
        <f t="shared" si="432"/>
        <v>637</v>
      </c>
      <c r="AM638">
        <f t="shared" si="433"/>
        <v>0.79434907010012523</v>
      </c>
      <c r="AN638">
        <f t="shared" si="434"/>
        <v>8.6</v>
      </c>
      <c r="AO638">
        <v>638</v>
      </c>
      <c r="AP638">
        <f t="shared" si="435"/>
        <v>637</v>
      </c>
      <c r="AQ638">
        <f t="shared" si="436"/>
        <v>0.79434907010012523</v>
      </c>
      <c r="AR638">
        <f t="shared" si="437"/>
        <v>70</v>
      </c>
      <c r="AS638">
        <v>638</v>
      </c>
      <c r="AT638">
        <f t="shared" si="438"/>
        <v>637</v>
      </c>
      <c r="AU638">
        <f t="shared" si="439"/>
        <v>0.79434907010012523</v>
      </c>
      <c r="AV638">
        <f t="shared" si="440"/>
        <v>4800</v>
      </c>
      <c r="AW638">
        <v>638</v>
      </c>
      <c r="AX638">
        <f t="shared" si="441"/>
        <v>637</v>
      </c>
      <c r="AY638">
        <f t="shared" si="442"/>
        <v>0.79434907010012523</v>
      </c>
      <c r="AZ638">
        <f t="shared" si="443"/>
        <v>19</v>
      </c>
      <c r="BA638">
        <v>638</v>
      </c>
      <c r="BB638">
        <f t="shared" si="444"/>
        <v>637</v>
      </c>
      <c r="BC638">
        <f t="shared" si="445"/>
        <v>0.79434907010012523</v>
      </c>
      <c r="BD638">
        <f t="shared" si="446"/>
        <v>25</v>
      </c>
      <c r="BE638">
        <v>638</v>
      </c>
      <c r="BF638">
        <f t="shared" si="447"/>
        <v>637</v>
      </c>
      <c r="BG638">
        <f t="shared" si="448"/>
        <v>0.79434907010012523</v>
      </c>
      <c r="BH638">
        <f t="shared" si="449"/>
        <v>7788</v>
      </c>
    </row>
    <row r="639" spans="1:60" x14ac:dyDescent="0.25">
      <c r="A639">
        <v>639</v>
      </c>
      <c r="B639">
        <f t="shared" si="405"/>
        <v>638</v>
      </c>
      <c r="C639">
        <f t="shared" si="406"/>
        <v>0.79363376251786477</v>
      </c>
      <c r="D639">
        <f t="shared" si="407"/>
        <v>2</v>
      </c>
      <c r="E639">
        <v>639</v>
      </c>
      <c r="F639">
        <f t="shared" si="408"/>
        <v>638</v>
      </c>
      <c r="G639">
        <f t="shared" si="409"/>
        <v>0.79363376251786477</v>
      </c>
      <c r="H639">
        <f t="shared" si="410"/>
        <v>102.4</v>
      </c>
      <c r="I639">
        <v>639</v>
      </c>
      <c r="J639">
        <f t="shared" si="411"/>
        <v>638</v>
      </c>
      <c r="K639">
        <f t="shared" si="412"/>
        <v>0.79363376251786477</v>
      </c>
      <c r="L639">
        <f t="shared" si="413"/>
        <v>183.1</v>
      </c>
      <c r="M639">
        <v>639</v>
      </c>
      <c r="N639">
        <f t="shared" si="414"/>
        <v>638</v>
      </c>
      <c r="O639">
        <f t="shared" si="415"/>
        <v>0.79363376251786477</v>
      </c>
      <c r="P639">
        <f t="shared" si="416"/>
        <v>66.900000000000006</v>
      </c>
      <c r="Q639">
        <v>639</v>
      </c>
      <c r="R639">
        <f t="shared" si="417"/>
        <v>638</v>
      </c>
      <c r="S639">
        <f t="shared" si="418"/>
        <v>0.79363376251786477</v>
      </c>
      <c r="T639">
        <f t="shared" si="419"/>
        <v>55.5</v>
      </c>
      <c r="U639">
        <v>639</v>
      </c>
      <c r="V639">
        <f t="shared" si="420"/>
        <v>638</v>
      </c>
      <c r="W639">
        <f t="shared" si="421"/>
        <v>0.79363376251786477</v>
      </c>
      <c r="X639">
        <f t="shared" si="422"/>
        <v>2935</v>
      </c>
      <c r="Y639">
        <v>639</v>
      </c>
      <c r="Z639">
        <f t="shared" si="423"/>
        <v>638</v>
      </c>
      <c r="AA639">
        <f t="shared" si="424"/>
        <v>0.79363376251786477</v>
      </c>
      <c r="AB639">
        <f t="shared" si="425"/>
        <v>141</v>
      </c>
      <c r="AC639">
        <v>639</v>
      </c>
      <c r="AD639">
        <f t="shared" si="426"/>
        <v>638</v>
      </c>
      <c r="AE639">
        <f t="shared" si="427"/>
        <v>0.79363376251786477</v>
      </c>
      <c r="AF639">
        <f t="shared" si="428"/>
        <v>3.58</v>
      </c>
      <c r="AG639">
        <v>639</v>
      </c>
      <c r="AH639">
        <f t="shared" si="429"/>
        <v>638</v>
      </c>
      <c r="AI639">
        <f t="shared" si="430"/>
        <v>0.79363376251786477</v>
      </c>
      <c r="AJ639">
        <f t="shared" si="431"/>
        <v>3.41</v>
      </c>
      <c r="AK639">
        <v>639</v>
      </c>
      <c r="AL639">
        <f t="shared" si="432"/>
        <v>638</v>
      </c>
      <c r="AM639">
        <f t="shared" si="433"/>
        <v>0.79363376251786477</v>
      </c>
      <c r="AN639">
        <f t="shared" si="434"/>
        <v>9.4</v>
      </c>
      <c r="AO639">
        <v>639</v>
      </c>
      <c r="AP639">
        <f t="shared" si="435"/>
        <v>638</v>
      </c>
      <c r="AQ639">
        <f t="shared" si="436"/>
        <v>0.79363376251786477</v>
      </c>
      <c r="AR639">
        <f t="shared" si="437"/>
        <v>116</v>
      </c>
      <c r="AS639">
        <v>639</v>
      </c>
      <c r="AT639">
        <f t="shared" si="438"/>
        <v>638</v>
      </c>
      <c r="AU639">
        <f t="shared" si="439"/>
        <v>0.79363376251786477</v>
      </c>
      <c r="AV639">
        <f t="shared" si="440"/>
        <v>5500</v>
      </c>
      <c r="AW639">
        <v>639</v>
      </c>
      <c r="AX639">
        <f t="shared" si="441"/>
        <v>638</v>
      </c>
      <c r="AY639">
        <f t="shared" si="442"/>
        <v>0.79363376251786477</v>
      </c>
      <c r="AZ639">
        <f t="shared" si="443"/>
        <v>30</v>
      </c>
      <c r="BA639">
        <v>639</v>
      </c>
      <c r="BB639">
        <f t="shared" si="444"/>
        <v>638</v>
      </c>
      <c r="BC639">
        <f t="shared" si="445"/>
        <v>0.79363376251786477</v>
      </c>
      <c r="BD639">
        <f t="shared" si="446"/>
        <v>34</v>
      </c>
      <c r="BE639">
        <v>639</v>
      </c>
      <c r="BF639">
        <f t="shared" si="447"/>
        <v>638</v>
      </c>
      <c r="BG639">
        <f t="shared" si="448"/>
        <v>0.79363376251786477</v>
      </c>
      <c r="BH639">
        <f t="shared" si="449"/>
        <v>16503</v>
      </c>
    </row>
    <row r="640" spans="1:60" x14ac:dyDescent="0.25">
      <c r="A640">
        <v>640</v>
      </c>
      <c r="B640">
        <f t="shared" si="405"/>
        <v>639</v>
      </c>
      <c r="C640">
        <f t="shared" si="406"/>
        <v>0.79291845493560431</v>
      </c>
      <c r="D640">
        <f t="shared" si="407"/>
        <v>0</v>
      </c>
      <c r="E640">
        <v>640</v>
      </c>
      <c r="F640">
        <f t="shared" si="408"/>
        <v>639</v>
      </c>
      <c r="G640">
        <f t="shared" si="409"/>
        <v>0.79291845493560431</v>
      </c>
      <c r="H640">
        <f t="shared" si="410"/>
        <v>94.5</v>
      </c>
      <c r="I640">
        <v>640</v>
      </c>
      <c r="J640">
        <f t="shared" si="411"/>
        <v>639</v>
      </c>
      <c r="K640">
        <f t="shared" si="412"/>
        <v>0.79291845493560431</v>
      </c>
      <c r="L640">
        <f t="shared" si="413"/>
        <v>166.3</v>
      </c>
      <c r="M640">
        <v>640</v>
      </c>
      <c r="N640">
        <f t="shared" si="414"/>
        <v>639</v>
      </c>
      <c r="O640">
        <f t="shared" si="415"/>
        <v>0.79291845493560431</v>
      </c>
      <c r="P640">
        <f t="shared" si="416"/>
        <v>64.099999999999994</v>
      </c>
      <c r="Q640">
        <v>640</v>
      </c>
      <c r="R640">
        <f t="shared" si="417"/>
        <v>639</v>
      </c>
      <c r="S640">
        <f t="shared" si="418"/>
        <v>0.79291845493560431</v>
      </c>
      <c r="T640">
        <f t="shared" si="419"/>
        <v>52</v>
      </c>
      <c r="U640">
        <v>640</v>
      </c>
      <c r="V640">
        <f t="shared" si="420"/>
        <v>639</v>
      </c>
      <c r="W640">
        <f t="shared" si="421"/>
        <v>0.79291845493560431</v>
      </c>
      <c r="X640">
        <f t="shared" si="422"/>
        <v>2145</v>
      </c>
      <c r="Y640">
        <v>640</v>
      </c>
      <c r="Z640">
        <f t="shared" si="423"/>
        <v>639</v>
      </c>
      <c r="AA640">
        <f t="shared" si="424"/>
        <v>0.79291845493560431</v>
      </c>
      <c r="AB640">
        <f t="shared" si="425"/>
        <v>97</v>
      </c>
      <c r="AC640">
        <v>640</v>
      </c>
      <c r="AD640">
        <f t="shared" si="426"/>
        <v>639</v>
      </c>
      <c r="AE640">
        <f t="shared" si="427"/>
        <v>0.79291845493560431</v>
      </c>
      <c r="AF640">
        <f t="shared" si="428"/>
        <v>3.15</v>
      </c>
      <c r="AG640">
        <v>640</v>
      </c>
      <c r="AH640">
        <f t="shared" si="429"/>
        <v>639</v>
      </c>
      <c r="AI640">
        <f t="shared" si="430"/>
        <v>0.79291845493560431</v>
      </c>
      <c r="AJ640">
        <f t="shared" si="431"/>
        <v>3.11</v>
      </c>
      <c r="AK640">
        <v>640</v>
      </c>
      <c r="AL640">
        <f t="shared" si="432"/>
        <v>639</v>
      </c>
      <c r="AM640">
        <f t="shared" si="433"/>
        <v>0.79291845493560431</v>
      </c>
      <c r="AN640">
        <f t="shared" si="434"/>
        <v>8.6</v>
      </c>
      <c r="AO640">
        <v>640</v>
      </c>
      <c r="AP640">
        <f t="shared" si="435"/>
        <v>639</v>
      </c>
      <c r="AQ640">
        <f t="shared" si="436"/>
        <v>0.79291845493560431</v>
      </c>
      <c r="AR640">
        <f t="shared" si="437"/>
        <v>70</v>
      </c>
      <c r="AS640">
        <v>640</v>
      </c>
      <c r="AT640">
        <f t="shared" si="438"/>
        <v>639</v>
      </c>
      <c r="AU640">
        <f t="shared" si="439"/>
        <v>0.79291845493560431</v>
      </c>
      <c r="AV640">
        <f t="shared" si="440"/>
        <v>4800</v>
      </c>
      <c r="AW640">
        <v>640</v>
      </c>
      <c r="AX640">
        <f t="shared" si="441"/>
        <v>639</v>
      </c>
      <c r="AY640">
        <f t="shared" si="442"/>
        <v>0.79291845493560431</v>
      </c>
      <c r="AZ640">
        <f t="shared" si="443"/>
        <v>19</v>
      </c>
      <c r="BA640">
        <v>640</v>
      </c>
      <c r="BB640">
        <f t="shared" si="444"/>
        <v>639</v>
      </c>
      <c r="BC640">
        <f t="shared" si="445"/>
        <v>0.79291845493560431</v>
      </c>
      <c r="BD640">
        <f t="shared" si="446"/>
        <v>25</v>
      </c>
      <c r="BE640">
        <v>640</v>
      </c>
      <c r="BF640">
        <f t="shared" si="447"/>
        <v>639</v>
      </c>
      <c r="BG640">
        <f t="shared" si="448"/>
        <v>0.79291845493560431</v>
      </c>
      <c r="BH640">
        <f t="shared" si="449"/>
        <v>7788</v>
      </c>
    </row>
    <row r="641" spans="1:60" x14ac:dyDescent="0.25">
      <c r="A641">
        <v>641</v>
      </c>
      <c r="B641">
        <f t="shared" ref="B641:B700" si="450">(A641-1)</f>
        <v>640</v>
      </c>
      <c r="C641">
        <f t="shared" ref="C641:C700" si="451">1.25+B641*-0.0007153075822604</f>
        <v>0.79220314735334396</v>
      </c>
      <c r="D641">
        <f t="shared" ref="D641:D700" si="452">IF(B641/2-INT(B641/2)&lt;0.1,2,0)</f>
        <v>2</v>
      </c>
      <c r="E641">
        <v>641</v>
      </c>
      <c r="F641">
        <f t="shared" ref="F641:F700" si="453">(E641-1)</f>
        <v>640</v>
      </c>
      <c r="G641">
        <f t="shared" ref="G641:G700" si="454">1.25+F641*-0.0007153075822604</f>
        <v>0.79220314735334396</v>
      </c>
      <c r="H641">
        <f t="shared" ref="H641:H700" si="455">IF(F641/2-INT(F641/2)&lt;0.1,102.4,94.5)</f>
        <v>102.4</v>
      </c>
      <c r="I641">
        <v>641</v>
      </c>
      <c r="J641">
        <f t="shared" ref="J641:J700" si="456">(I641-1)</f>
        <v>640</v>
      </c>
      <c r="K641">
        <f t="shared" ref="K641:K700" si="457">1.25+J641*-0.0007153075822604</f>
        <v>0.79220314735334396</v>
      </c>
      <c r="L641">
        <f t="shared" ref="L641:L700" si="458">IF(J641/2-INT(J641/2)&lt;0.1,183.1,166.3)</f>
        <v>183.1</v>
      </c>
      <c r="M641">
        <v>641</v>
      </c>
      <c r="N641">
        <f t="shared" ref="N641:N700" si="459">(M641-1)</f>
        <v>640</v>
      </c>
      <c r="O641">
        <f t="shared" ref="O641:O700" si="460">1.25+N641*-0.0007153075822604</f>
        <v>0.79220314735334396</v>
      </c>
      <c r="P641">
        <f t="shared" ref="P641:P700" si="461">IF(N641/2-INT(N641/2)&lt;0.1,66.9,64.1)</f>
        <v>66.900000000000006</v>
      </c>
      <c r="Q641">
        <v>641</v>
      </c>
      <c r="R641">
        <f t="shared" ref="R641:R700" si="462">(Q641-1)</f>
        <v>640</v>
      </c>
      <c r="S641">
        <f t="shared" ref="S641:S700" si="463">1.25+R641*-0.0007153075822604</f>
        <v>0.79220314735334396</v>
      </c>
      <c r="T641">
        <f t="shared" ref="T641:T700" si="464">IF(R641/2-INT(R641/2)&lt;0.1,55.5,52)</f>
        <v>55.5</v>
      </c>
      <c r="U641">
        <v>641</v>
      </c>
      <c r="V641">
        <f t="shared" ref="V641:V700" si="465">(U641-1)</f>
        <v>640</v>
      </c>
      <c r="W641">
        <f t="shared" ref="W641:W700" si="466">1.25+V641*-0.0007153075822604</f>
        <v>0.79220314735334396</v>
      </c>
      <c r="X641">
        <f t="shared" ref="X641:X700" si="467">IF(V641/2-INT(V641/2)&lt;0.1,2935,2145)</f>
        <v>2935</v>
      </c>
      <c r="Y641">
        <v>641</v>
      </c>
      <c r="Z641">
        <f t="shared" ref="Z641:Z700" si="468">(Y641-1)</f>
        <v>640</v>
      </c>
      <c r="AA641">
        <f t="shared" ref="AA641:AA700" si="469">1.25+Z641*-0.0007153075822604</f>
        <v>0.79220314735334396</v>
      </c>
      <c r="AB641">
        <f t="shared" ref="AB641:AB700" si="470">IF(Z641/2-INT(Z641/2)&lt;0.1,141,97)</f>
        <v>141</v>
      </c>
      <c r="AC641">
        <v>641</v>
      </c>
      <c r="AD641">
        <f t="shared" ref="AD641:AD700" si="471">(AC641-1)</f>
        <v>640</v>
      </c>
      <c r="AE641">
        <f t="shared" ref="AE641:AE700" si="472">1.25+AD641*-0.0007153075822604</f>
        <v>0.79220314735334396</v>
      </c>
      <c r="AF641">
        <f t="shared" ref="AF641:AF700" si="473">IF(AD641/2-INT(AD641/2)&lt;0.1,3.58,3.15)</f>
        <v>3.58</v>
      </c>
      <c r="AG641">
        <v>641</v>
      </c>
      <c r="AH641">
        <f t="shared" ref="AH641:AH700" si="474">(AG641-1)</f>
        <v>640</v>
      </c>
      <c r="AI641">
        <f t="shared" ref="AI641:AI700" si="475">1.25+AH641*-0.0007153075822604</f>
        <v>0.79220314735334396</v>
      </c>
      <c r="AJ641">
        <f t="shared" ref="AJ641:AJ700" si="476">IF(AH641/2-INT(AH641/2)&lt;0.1,3.41,3.11)</f>
        <v>3.41</v>
      </c>
      <c r="AK641">
        <v>641</v>
      </c>
      <c r="AL641">
        <f t="shared" ref="AL641:AL700" si="477">(AK641-1)</f>
        <v>640</v>
      </c>
      <c r="AM641">
        <f t="shared" ref="AM641:AM700" si="478">1.25+AL641*-0.0007153075822604</f>
        <v>0.79220314735334396</v>
      </c>
      <c r="AN641">
        <f t="shared" ref="AN641:AN700" si="479">IF(AL641/2-INT(AL641/2)&lt;0.1,9.4,8.6)</f>
        <v>9.4</v>
      </c>
      <c r="AO641">
        <v>641</v>
      </c>
      <c r="AP641">
        <f t="shared" ref="AP641:AP700" si="480">(AO641-1)</f>
        <v>640</v>
      </c>
      <c r="AQ641">
        <f t="shared" ref="AQ641:AQ700" si="481">1.25+AP641*-0.0007153075822604</f>
        <v>0.79220314735334396</v>
      </c>
      <c r="AR641">
        <f t="shared" ref="AR641:AR700" si="482">IF(AP641/2-INT(AP641/2)&lt;0.1,116,70)</f>
        <v>116</v>
      </c>
      <c r="AS641">
        <v>641</v>
      </c>
      <c r="AT641">
        <f t="shared" ref="AT641:AT700" si="483">(AS641-1)</f>
        <v>640</v>
      </c>
      <c r="AU641">
        <f t="shared" ref="AU641:AU700" si="484">1.25+AT641*-0.0007153075822604</f>
        <v>0.79220314735334396</v>
      </c>
      <c r="AV641">
        <f t="shared" ref="AV641:AV700" si="485">IF(AT641/2-INT(AT641/2)&lt;0.1,5500,4800)</f>
        <v>5500</v>
      </c>
      <c r="AW641">
        <v>641</v>
      </c>
      <c r="AX641">
        <f t="shared" ref="AX641:AX700" si="486">(AW641-1)</f>
        <v>640</v>
      </c>
      <c r="AY641">
        <f t="shared" ref="AY641:AY700" si="487">1.25+AX641*-0.0007153075822604</f>
        <v>0.79220314735334396</v>
      </c>
      <c r="AZ641">
        <f t="shared" ref="AZ641:AZ700" si="488">IF(AX641/2-INT(AX641/2)&lt;0.1,30,19)</f>
        <v>30</v>
      </c>
      <c r="BA641">
        <v>641</v>
      </c>
      <c r="BB641">
        <f t="shared" ref="BB641:BB700" si="489">(BA641-1)</f>
        <v>640</v>
      </c>
      <c r="BC641">
        <f t="shared" ref="BC641:BC700" si="490">1.25+BB641*-0.0007153075822604</f>
        <v>0.79220314735334396</v>
      </c>
      <c r="BD641">
        <f t="shared" ref="BD641:BD700" si="491">IF(BB641/2-INT(BB641/2)&lt;0.1,34,25)</f>
        <v>34</v>
      </c>
      <c r="BE641">
        <v>641</v>
      </c>
      <c r="BF641">
        <f t="shared" ref="BF641:BF700" si="492">(BE641-1)</f>
        <v>640</v>
      </c>
      <c r="BG641">
        <f t="shared" ref="BG641:BG700" si="493">1.25+BF641*-0.0007153075822604</f>
        <v>0.79220314735334396</v>
      </c>
      <c r="BH641">
        <f t="shared" ref="BH641:BH700" si="494">IF(BF641/2-INT(BF641/2)&lt;0.1,16503,7788)</f>
        <v>16503</v>
      </c>
    </row>
    <row r="642" spans="1:60" x14ac:dyDescent="0.25">
      <c r="A642">
        <v>642</v>
      </c>
      <c r="B642">
        <f t="shared" si="450"/>
        <v>641</v>
      </c>
      <c r="C642">
        <f t="shared" si="451"/>
        <v>0.79148783977108361</v>
      </c>
      <c r="D642">
        <f t="shared" si="452"/>
        <v>0</v>
      </c>
      <c r="E642">
        <v>642</v>
      </c>
      <c r="F642">
        <f t="shared" si="453"/>
        <v>641</v>
      </c>
      <c r="G642">
        <f t="shared" si="454"/>
        <v>0.79148783977108361</v>
      </c>
      <c r="H642">
        <f t="shared" si="455"/>
        <v>94.5</v>
      </c>
      <c r="I642">
        <v>642</v>
      </c>
      <c r="J642">
        <f t="shared" si="456"/>
        <v>641</v>
      </c>
      <c r="K642">
        <f t="shared" si="457"/>
        <v>0.79148783977108361</v>
      </c>
      <c r="L642">
        <f t="shared" si="458"/>
        <v>166.3</v>
      </c>
      <c r="M642">
        <v>642</v>
      </c>
      <c r="N642">
        <f t="shared" si="459"/>
        <v>641</v>
      </c>
      <c r="O642">
        <f t="shared" si="460"/>
        <v>0.79148783977108361</v>
      </c>
      <c r="P642">
        <f t="shared" si="461"/>
        <v>64.099999999999994</v>
      </c>
      <c r="Q642">
        <v>642</v>
      </c>
      <c r="R642">
        <f t="shared" si="462"/>
        <v>641</v>
      </c>
      <c r="S642">
        <f t="shared" si="463"/>
        <v>0.79148783977108361</v>
      </c>
      <c r="T642">
        <f t="shared" si="464"/>
        <v>52</v>
      </c>
      <c r="U642">
        <v>642</v>
      </c>
      <c r="V642">
        <f t="shared" si="465"/>
        <v>641</v>
      </c>
      <c r="W642">
        <f t="shared" si="466"/>
        <v>0.79148783977108361</v>
      </c>
      <c r="X642">
        <f t="shared" si="467"/>
        <v>2145</v>
      </c>
      <c r="Y642">
        <v>642</v>
      </c>
      <c r="Z642">
        <f t="shared" si="468"/>
        <v>641</v>
      </c>
      <c r="AA642">
        <f t="shared" si="469"/>
        <v>0.79148783977108361</v>
      </c>
      <c r="AB642">
        <f t="shared" si="470"/>
        <v>97</v>
      </c>
      <c r="AC642">
        <v>642</v>
      </c>
      <c r="AD642">
        <f t="shared" si="471"/>
        <v>641</v>
      </c>
      <c r="AE642">
        <f t="shared" si="472"/>
        <v>0.79148783977108361</v>
      </c>
      <c r="AF642">
        <f t="shared" si="473"/>
        <v>3.15</v>
      </c>
      <c r="AG642">
        <v>642</v>
      </c>
      <c r="AH642">
        <f t="shared" si="474"/>
        <v>641</v>
      </c>
      <c r="AI642">
        <f t="shared" si="475"/>
        <v>0.79148783977108361</v>
      </c>
      <c r="AJ642">
        <f t="shared" si="476"/>
        <v>3.11</v>
      </c>
      <c r="AK642">
        <v>642</v>
      </c>
      <c r="AL642">
        <f t="shared" si="477"/>
        <v>641</v>
      </c>
      <c r="AM642">
        <f t="shared" si="478"/>
        <v>0.79148783977108361</v>
      </c>
      <c r="AN642">
        <f t="shared" si="479"/>
        <v>8.6</v>
      </c>
      <c r="AO642">
        <v>642</v>
      </c>
      <c r="AP642">
        <f t="shared" si="480"/>
        <v>641</v>
      </c>
      <c r="AQ642">
        <f t="shared" si="481"/>
        <v>0.79148783977108361</v>
      </c>
      <c r="AR642">
        <f t="shared" si="482"/>
        <v>70</v>
      </c>
      <c r="AS642">
        <v>642</v>
      </c>
      <c r="AT642">
        <f t="shared" si="483"/>
        <v>641</v>
      </c>
      <c r="AU642">
        <f t="shared" si="484"/>
        <v>0.79148783977108361</v>
      </c>
      <c r="AV642">
        <f t="shared" si="485"/>
        <v>4800</v>
      </c>
      <c r="AW642">
        <v>642</v>
      </c>
      <c r="AX642">
        <f t="shared" si="486"/>
        <v>641</v>
      </c>
      <c r="AY642">
        <f t="shared" si="487"/>
        <v>0.79148783977108361</v>
      </c>
      <c r="AZ642">
        <f t="shared" si="488"/>
        <v>19</v>
      </c>
      <c r="BA642">
        <v>642</v>
      </c>
      <c r="BB642">
        <f t="shared" si="489"/>
        <v>641</v>
      </c>
      <c r="BC642">
        <f t="shared" si="490"/>
        <v>0.79148783977108361</v>
      </c>
      <c r="BD642">
        <f t="shared" si="491"/>
        <v>25</v>
      </c>
      <c r="BE642">
        <v>642</v>
      </c>
      <c r="BF642">
        <f t="shared" si="492"/>
        <v>641</v>
      </c>
      <c r="BG642">
        <f t="shared" si="493"/>
        <v>0.79148783977108361</v>
      </c>
      <c r="BH642">
        <f t="shared" si="494"/>
        <v>7788</v>
      </c>
    </row>
    <row r="643" spans="1:60" x14ac:dyDescent="0.25">
      <c r="A643">
        <v>643</v>
      </c>
      <c r="B643">
        <f t="shared" si="450"/>
        <v>642</v>
      </c>
      <c r="C643">
        <f t="shared" si="451"/>
        <v>0.79077253218882315</v>
      </c>
      <c r="D643">
        <f t="shared" si="452"/>
        <v>2</v>
      </c>
      <c r="E643">
        <v>643</v>
      </c>
      <c r="F643">
        <f t="shared" si="453"/>
        <v>642</v>
      </c>
      <c r="G643">
        <f t="shared" si="454"/>
        <v>0.79077253218882315</v>
      </c>
      <c r="H643">
        <f t="shared" si="455"/>
        <v>102.4</v>
      </c>
      <c r="I643">
        <v>643</v>
      </c>
      <c r="J643">
        <f t="shared" si="456"/>
        <v>642</v>
      </c>
      <c r="K643">
        <f t="shared" si="457"/>
        <v>0.79077253218882315</v>
      </c>
      <c r="L643">
        <f t="shared" si="458"/>
        <v>183.1</v>
      </c>
      <c r="M643">
        <v>643</v>
      </c>
      <c r="N643">
        <f t="shared" si="459"/>
        <v>642</v>
      </c>
      <c r="O643">
        <f t="shared" si="460"/>
        <v>0.79077253218882315</v>
      </c>
      <c r="P643">
        <f t="shared" si="461"/>
        <v>66.900000000000006</v>
      </c>
      <c r="Q643">
        <v>643</v>
      </c>
      <c r="R643">
        <f t="shared" si="462"/>
        <v>642</v>
      </c>
      <c r="S643">
        <f t="shared" si="463"/>
        <v>0.79077253218882315</v>
      </c>
      <c r="T643">
        <f t="shared" si="464"/>
        <v>55.5</v>
      </c>
      <c r="U643">
        <v>643</v>
      </c>
      <c r="V643">
        <f t="shared" si="465"/>
        <v>642</v>
      </c>
      <c r="W643">
        <f t="shared" si="466"/>
        <v>0.79077253218882315</v>
      </c>
      <c r="X643">
        <f t="shared" si="467"/>
        <v>2935</v>
      </c>
      <c r="Y643">
        <v>643</v>
      </c>
      <c r="Z643">
        <f t="shared" si="468"/>
        <v>642</v>
      </c>
      <c r="AA643">
        <f t="shared" si="469"/>
        <v>0.79077253218882315</v>
      </c>
      <c r="AB643">
        <f t="shared" si="470"/>
        <v>141</v>
      </c>
      <c r="AC643">
        <v>643</v>
      </c>
      <c r="AD643">
        <f t="shared" si="471"/>
        <v>642</v>
      </c>
      <c r="AE643">
        <f t="shared" si="472"/>
        <v>0.79077253218882315</v>
      </c>
      <c r="AF643">
        <f t="shared" si="473"/>
        <v>3.58</v>
      </c>
      <c r="AG643">
        <v>643</v>
      </c>
      <c r="AH643">
        <f t="shared" si="474"/>
        <v>642</v>
      </c>
      <c r="AI643">
        <f t="shared" si="475"/>
        <v>0.79077253218882315</v>
      </c>
      <c r="AJ643">
        <f t="shared" si="476"/>
        <v>3.41</v>
      </c>
      <c r="AK643">
        <v>643</v>
      </c>
      <c r="AL643">
        <f t="shared" si="477"/>
        <v>642</v>
      </c>
      <c r="AM643">
        <f t="shared" si="478"/>
        <v>0.79077253218882315</v>
      </c>
      <c r="AN643">
        <f t="shared" si="479"/>
        <v>9.4</v>
      </c>
      <c r="AO643">
        <v>643</v>
      </c>
      <c r="AP643">
        <f t="shared" si="480"/>
        <v>642</v>
      </c>
      <c r="AQ643">
        <f t="shared" si="481"/>
        <v>0.79077253218882315</v>
      </c>
      <c r="AR643">
        <f t="shared" si="482"/>
        <v>116</v>
      </c>
      <c r="AS643">
        <v>643</v>
      </c>
      <c r="AT643">
        <f t="shared" si="483"/>
        <v>642</v>
      </c>
      <c r="AU643">
        <f t="shared" si="484"/>
        <v>0.79077253218882315</v>
      </c>
      <c r="AV643">
        <f t="shared" si="485"/>
        <v>5500</v>
      </c>
      <c r="AW643">
        <v>643</v>
      </c>
      <c r="AX643">
        <f t="shared" si="486"/>
        <v>642</v>
      </c>
      <c r="AY643">
        <f t="shared" si="487"/>
        <v>0.79077253218882315</v>
      </c>
      <c r="AZ643">
        <f t="shared" si="488"/>
        <v>30</v>
      </c>
      <c r="BA643">
        <v>643</v>
      </c>
      <c r="BB643">
        <f t="shared" si="489"/>
        <v>642</v>
      </c>
      <c r="BC643">
        <f t="shared" si="490"/>
        <v>0.79077253218882315</v>
      </c>
      <c r="BD643">
        <f t="shared" si="491"/>
        <v>34</v>
      </c>
      <c r="BE643">
        <v>643</v>
      </c>
      <c r="BF643">
        <f t="shared" si="492"/>
        <v>642</v>
      </c>
      <c r="BG643">
        <f t="shared" si="493"/>
        <v>0.79077253218882315</v>
      </c>
      <c r="BH643">
        <f t="shared" si="494"/>
        <v>16503</v>
      </c>
    </row>
    <row r="644" spans="1:60" x14ac:dyDescent="0.25">
      <c r="A644">
        <v>644</v>
      </c>
      <c r="B644">
        <f t="shared" si="450"/>
        <v>643</v>
      </c>
      <c r="C644">
        <f t="shared" si="451"/>
        <v>0.7900572246065628</v>
      </c>
      <c r="D644">
        <f t="shared" si="452"/>
        <v>0</v>
      </c>
      <c r="E644">
        <v>644</v>
      </c>
      <c r="F644">
        <f t="shared" si="453"/>
        <v>643</v>
      </c>
      <c r="G644">
        <f t="shared" si="454"/>
        <v>0.7900572246065628</v>
      </c>
      <c r="H644">
        <f t="shared" si="455"/>
        <v>94.5</v>
      </c>
      <c r="I644">
        <v>644</v>
      </c>
      <c r="J644">
        <f t="shared" si="456"/>
        <v>643</v>
      </c>
      <c r="K644">
        <f t="shared" si="457"/>
        <v>0.7900572246065628</v>
      </c>
      <c r="L644">
        <f t="shared" si="458"/>
        <v>166.3</v>
      </c>
      <c r="M644">
        <v>644</v>
      </c>
      <c r="N644">
        <f t="shared" si="459"/>
        <v>643</v>
      </c>
      <c r="O644">
        <f t="shared" si="460"/>
        <v>0.7900572246065628</v>
      </c>
      <c r="P644">
        <f t="shared" si="461"/>
        <v>64.099999999999994</v>
      </c>
      <c r="Q644">
        <v>644</v>
      </c>
      <c r="R644">
        <f t="shared" si="462"/>
        <v>643</v>
      </c>
      <c r="S644">
        <f t="shared" si="463"/>
        <v>0.7900572246065628</v>
      </c>
      <c r="T644">
        <f t="shared" si="464"/>
        <v>52</v>
      </c>
      <c r="U644">
        <v>644</v>
      </c>
      <c r="V644">
        <f t="shared" si="465"/>
        <v>643</v>
      </c>
      <c r="W644">
        <f t="shared" si="466"/>
        <v>0.7900572246065628</v>
      </c>
      <c r="X644">
        <f t="shared" si="467"/>
        <v>2145</v>
      </c>
      <c r="Y644">
        <v>644</v>
      </c>
      <c r="Z644">
        <f t="shared" si="468"/>
        <v>643</v>
      </c>
      <c r="AA644">
        <f t="shared" si="469"/>
        <v>0.7900572246065628</v>
      </c>
      <c r="AB644">
        <f t="shared" si="470"/>
        <v>97</v>
      </c>
      <c r="AC644">
        <v>644</v>
      </c>
      <c r="AD644">
        <f t="shared" si="471"/>
        <v>643</v>
      </c>
      <c r="AE644">
        <f t="shared" si="472"/>
        <v>0.7900572246065628</v>
      </c>
      <c r="AF644">
        <f t="shared" si="473"/>
        <v>3.15</v>
      </c>
      <c r="AG644">
        <v>644</v>
      </c>
      <c r="AH644">
        <f t="shared" si="474"/>
        <v>643</v>
      </c>
      <c r="AI644">
        <f t="shared" si="475"/>
        <v>0.7900572246065628</v>
      </c>
      <c r="AJ644">
        <f t="shared" si="476"/>
        <v>3.11</v>
      </c>
      <c r="AK644">
        <v>644</v>
      </c>
      <c r="AL644">
        <f t="shared" si="477"/>
        <v>643</v>
      </c>
      <c r="AM644">
        <f t="shared" si="478"/>
        <v>0.7900572246065628</v>
      </c>
      <c r="AN644">
        <f t="shared" si="479"/>
        <v>8.6</v>
      </c>
      <c r="AO644">
        <v>644</v>
      </c>
      <c r="AP644">
        <f t="shared" si="480"/>
        <v>643</v>
      </c>
      <c r="AQ644">
        <f t="shared" si="481"/>
        <v>0.7900572246065628</v>
      </c>
      <c r="AR644">
        <f t="shared" si="482"/>
        <v>70</v>
      </c>
      <c r="AS644">
        <v>644</v>
      </c>
      <c r="AT644">
        <f t="shared" si="483"/>
        <v>643</v>
      </c>
      <c r="AU644">
        <f t="shared" si="484"/>
        <v>0.7900572246065628</v>
      </c>
      <c r="AV644">
        <f t="shared" si="485"/>
        <v>4800</v>
      </c>
      <c r="AW644">
        <v>644</v>
      </c>
      <c r="AX644">
        <f t="shared" si="486"/>
        <v>643</v>
      </c>
      <c r="AY644">
        <f t="shared" si="487"/>
        <v>0.7900572246065628</v>
      </c>
      <c r="AZ644">
        <f t="shared" si="488"/>
        <v>19</v>
      </c>
      <c r="BA644">
        <v>644</v>
      </c>
      <c r="BB644">
        <f t="shared" si="489"/>
        <v>643</v>
      </c>
      <c r="BC644">
        <f t="shared" si="490"/>
        <v>0.7900572246065628</v>
      </c>
      <c r="BD644">
        <f t="shared" si="491"/>
        <v>25</v>
      </c>
      <c r="BE644">
        <v>644</v>
      </c>
      <c r="BF644">
        <f t="shared" si="492"/>
        <v>643</v>
      </c>
      <c r="BG644">
        <f t="shared" si="493"/>
        <v>0.7900572246065628</v>
      </c>
      <c r="BH644">
        <f t="shared" si="494"/>
        <v>7788</v>
      </c>
    </row>
    <row r="645" spans="1:60" x14ac:dyDescent="0.25">
      <c r="A645">
        <v>645</v>
      </c>
      <c r="B645">
        <f t="shared" si="450"/>
        <v>644</v>
      </c>
      <c r="C645">
        <f t="shared" si="451"/>
        <v>0.78934191702430234</v>
      </c>
      <c r="D645">
        <f t="shared" si="452"/>
        <v>2</v>
      </c>
      <c r="E645">
        <v>645</v>
      </c>
      <c r="F645">
        <f t="shared" si="453"/>
        <v>644</v>
      </c>
      <c r="G645">
        <f t="shared" si="454"/>
        <v>0.78934191702430234</v>
      </c>
      <c r="H645">
        <f t="shared" si="455"/>
        <v>102.4</v>
      </c>
      <c r="I645">
        <v>645</v>
      </c>
      <c r="J645">
        <f t="shared" si="456"/>
        <v>644</v>
      </c>
      <c r="K645">
        <f t="shared" si="457"/>
        <v>0.78934191702430234</v>
      </c>
      <c r="L645">
        <f t="shared" si="458"/>
        <v>183.1</v>
      </c>
      <c r="M645">
        <v>645</v>
      </c>
      <c r="N645">
        <f t="shared" si="459"/>
        <v>644</v>
      </c>
      <c r="O645">
        <f t="shared" si="460"/>
        <v>0.78934191702430234</v>
      </c>
      <c r="P645">
        <f t="shared" si="461"/>
        <v>66.900000000000006</v>
      </c>
      <c r="Q645">
        <v>645</v>
      </c>
      <c r="R645">
        <f t="shared" si="462"/>
        <v>644</v>
      </c>
      <c r="S645">
        <f t="shared" si="463"/>
        <v>0.78934191702430234</v>
      </c>
      <c r="T645">
        <f t="shared" si="464"/>
        <v>55.5</v>
      </c>
      <c r="U645">
        <v>645</v>
      </c>
      <c r="V645">
        <f t="shared" si="465"/>
        <v>644</v>
      </c>
      <c r="W645">
        <f t="shared" si="466"/>
        <v>0.78934191702430234</v>
      </c>
      <c r="X645">
        <f t="shared" si="467"/>
        <v>2935</v>
      </c>
      <c r="Y645">
        <v>645</v>
      </c>
      <c r="Z645">
        <f t="shared" si="468"/>
        <v>644</v>
      </c>
      <c r="AA645">
        <f t="shared" si="469"/>
        <v>0.78934191702430234</v>
      </c>
      <c r="AB645">
        <f t="shared" si="470"/>
        <v>141</v>
      </c>
      <c r="AC645">
        <v>645</v>
      </c>
      <c r="AD645">
        <f t="shared" si="471"/>
        <v>644</v>
      </c>
      <c r="AE645">
        <f t="shared" si="472"/>
        <v>0.78934191702430234</v>
      </c>
      <c r="AF645">
        <f t="shared" si="473"/>
        <v>3.58</v>
      </c>
      <c r="AG645">
        <v>645</v>
      </c>
      <c r="AH645">
        <f t="shared" si="474"/>
        <v>644</v>
      </c>
      <c r="AI645">
        <f t="shared" si="475"/>
        <v>0.78934191702430234</v>
      </c>
      <c r="AJ645">
        <f t="shared" si="476"/>
        <v>3.41</v>
      </c>
      <c r="AK645">
        <v>645</v>
      </c>
      <c r="AL645">
        <f t="shared" si="477"/>
        <v>644</v>
      </c>
      <c r="AM645">
        <f t="shared" si="478"/>
        <v>0.78934191702430234</v>
      </c>
      <c r="AN645">
        <f t="shared" si="479"/>
        <v>9.4</v>
      </c>
      <c r="AO645">
        <v>645</v>
      </c>
      <c r="AP645">
        <f t="shared" si="480"/>
        <v>644</v>
      </c>
      <c r="AQ645">
        <f t="shared" si="481"/>
        <v>0.78934191702430234</v>
      </c>
      <c r="AR645">
        <f t="shared" si="482"/>
        <v>116</v>
      </c>
      <c r="AS645">
        <v>645</v>
      </c>
      <c r="AT645">
        <f t="shared" si="483"/>
        <v>644</v>
      </c>
      <c r="AU645">
        <f t="shared" si="484"/>
        <v>0.78934191702430234</v>
      </c>
      <c r="AV645">
        <f t="shared" si="485"/>
        <v>5500</v>
      </c>
      <c r="AW645">
        <v>645</v>
      </c>
      <c r="AX645">
        <f t="shared" si="486"/>
        <v>644</v>
      </c>
      <c r="AY645">
        <f t="shared" si="487"/>
        <v>0.78934191702430234</v>
      </c>
      <c r="AZ645">
        <f t="shared" si="488"/>
        <v>30</v>
      </c>
      <c r="BA645">
        <v>645</v>
      </c>
      <c r="BB645">
        <f t="shared" si="489"/>
        <v>644</v>
      </c>
      <c r="BC645">
        <f t="shared" si="490"/>
        <v>0.78934191702430234</v>
      </c>
      <c r="BD645">
        <f t="shared" si="491"/>
        <v>34</v>
      </c>
      <c r="BE645">
        <v>645</v>
      </c>
      <c r="BF645">
        <f t="shared" si="492"/>
        <v>644</v>
      </c>
      <c r="BG645">
        <f t="shared" si="493"/>
        <v>0.78934191702430234</v>
      </c>
      <c r="BH645">
        <f t="shared" si="494"/>
        <v>16503</v>
      </c>
    </row>
    <row r="646" spans="1:60" x14ac:dyDescent="0.25">
      <c r="A646">
        <v>646</v>
      </c>
      <c r="B646">
        <f t="shared" si="450"/>
        <v>645</v>
      </c>
      <c r="C646">
        <f t="shared" si="451"/>
        <v>0.78862660944204199</v>
      </c>
      <c r="D646">
        <f t="shared" si="452"/>
        <v>0</v>
      </c>
      <c r="E646">
        <v>646</v>
      </c>
      <c r="F646">
        <f t="shared" si="453"/>
        <v>645</v>
      </c>
      <c r="G646">
        <f t="shared" si="454"/>
        <v>0.78862660944204199</v>
      </c>
      <c r="H646">
        <f t="shared" si="455"/>
        <v>94.5</v>
      </c>
      <c r="I646">
        <v>646</v>
      </c>
      <c r="J646">
        <f t="shared" si="456"/>
        <v>645</v>
      </c>
      <c r="K646">
        <f t="shared" si="457"/>
        <v>0.78862660944204199</v>
      </c>
      <c r="L646">
        <f t="shared" si="458"/>
        <v>166.3</v>
      </c>
      <c r="M646">
        <v>646</v>
      </c>
      <c r="N646">
        <f t="shared" si="459"/>
        <v>645</v>
      </c>
      <c r="O646">
        <f t="shared" si="460"/>
        <v>0.78862660944204199</v>
      </c>
      <c r="P646">
        <f t="shared" si="461"/>
        <v>64.099999999999994</v>
      </c>
      <c r="Q646">
        <v>646</v>
      </c>
      <c r="R646">
        <f t="shared" si="462"/>
        <v>645</v>
      </c>
      <c r="S646">
        <f t="shared" si="463"/>
        <v>0.78862660944204199</v>
      </c>
      <c r="T646">
        <f t="shared" si="464"/>
        <v>52</v>
      </c>
      <c r="U646">
        <v>646</v>
      </c>
      <c r="V646">
        <f t="shared" si="465"/>
        <v>645</v>
      </c>
      <c r="W646">
        <f t="shared" si="466"/>
        <v>0.78862660944204199</v>
      </c>
      <c r="X646">
        <f t="shared" si="467"/>
        <v>2145</v>
      </c>
      <c r="Y646">
        <v>646</v>
      </c>
      <c r="Z646">
        <f t="shared" si="468"/>
        <v>645</v>
      </c>
      <c r="AA646">
        <f t="shared" si="469"/>
        <v>0.78862660944204199</v>
      </c>
      <c r="AB646">
        <f t="shared" si="470"/>
        <v>97</v>
      </c>
      <c r="AC646">
        <v>646</v>
      </c>
      <c r="AD646">
        <f t="shared" si="471"/>
        <v>645</v>
      </c>
      <c r="AE646">
        <f t="shared" si="472"/>
        <v>0.78862660944204199</v>
      </c>
      <c r="AF646">
        <f t="shared" si="473"/>
        <v>3.15</v>
      </c>
      <c r="AG646">
        <v>646</v>
      </c>
      <c r="AH646">
        <f t="shared" si="474"/>
        <v>645</v>
      </c>
      <c r="AI646">
        <f t="shared" si="475"/>
        <v>0.78862660944204199</v>
      </c>
      <c r="AJ646">
        <f t="shared" si="476"/>
        <v>3.11</v>
      </c>
      <c r="AK646">
        <v>646</v>
      </c>
      <c r="AL646">
        <f t="shared" si="477"/>
        <v>645</v>
      </c>
      <c r="AM646">
        <f t="shared" si="478"/>
        <v>0.78862660944204199</v>
      </c>
      <c r="AN646">
        <f t="shared" si="479"/>
        <v>8.6</v>
      </c>
      <c r="AO646">
        <v>646</v>
      </c>
      <c r="AP646">
        <f t="shared" si="480"/>
        <v>645</v>
      </c>
      <c r="AQ646">
        <f t="shared" si="481"/>
        <v>0.78862660944204199</v>
      </c>
      <c r="AR646">
        <f t="shared" si="482"/>
        <v>70</v>
      </c>
      <c r="AS646">
        <v>646</v>
      </c>
      <c r="AT646">
        <f t="shared" si="483"/>
        <v>645</v>
      </c>
      <c r="AU646">
        <f t="shared" si="484"/>
        <v>0.78862660944204199</v>
      </c>
      <c r="AV646">
        <f t="shared" si="485"/>
        <v>4800</v>
      </c>
      <c r="AW646">
        <v>646</v>
      </c>
      <c r="AX646">
        <f t="shared" si="486"/>
        <v>645</v>
      </c>
      <c r="AY646">
        <f t="shared" si="487"/>
        <v>0.78862660944204199</v>
      </c>
      <c r="AZ646">
        <f t="shared" si="488"/>
        <v>19</v>
      </c>
      <c r="BA646">
        <v>646</v>
      </c>
      <c r="BB646">
        <f t="shared" si="489"/>
        <v>645</v>
      </c>
      <c r="BC646">
        <f t="shared" si="490"/>
        <v>0.78862660944204199</v>
      </c>
      <c r="BD646">
        <f t="shared" si="491"/>
        <v>25</v>
      </c>
      <c r="BE646">
        <v>646</v>
      </c>
      <c r="BF646">
        <f t="shared" si="492"/>
        <v>645</v>
      </c>
      <c r="BG646">
        <f t="shared" si="493"/>
        <v>0.78862660944204199</v>
      </c>
      <c r="BH646">
        <f t="shared" si="494"/>
        <v>7788</v>
      </c>
    </row>
    <row r="647" spans="1:60" x14ac:dyDescent="0.25">
      <c r="A647">
        <v>647</v>
      </c>
      <c r="B647">
        <f t="shared" si="450"/>
        <v>646</v>
      </c>
      <c r="C647">
        <f t="shared" si="451"/>
        <v>0.78791130185978164</v>
      </c>
      <c r="D647">
        <f t="shared" si="452"/>
        <v>2</v>
      </c>
      <c r="E647">
        <v>647</v>
      </c>
      <c r="F647">
        <f t="shared" si="453"/>
        <v>646</v>
      </c>
      <c r="G647">
        <f t="shared" si="454"/>
        <v>0.78791130185978164</v>
      </c>
      <c r="H647">
        <f t="shared" si="455"/>
        <v>102.4</v>
      </c>
      <c r="I647">
        <v>647</v>
      </c>
      <c r="J647">
        <f t="shared" si="456"/>
        <v>646</v>
      </c>
      <c r="K647">
        <f t="shared" si="457"/>
        <v>0.78791130185978164</v>
      </c>
      <c r="L647">
        <f t="shared" si="458"/>
        <v>183.1</v>
      </c>
      <c r="M647">
        <v>647</v>
      </c>
      <c r="N647">
        <f t="shared" si="459"/>
        <v>646</v>
      </c>
      <c r="O647">
        <f t="shared" si="460"/>
        <v>0.78791130185978164</v>
      </c>
      <c r="P647">
        <f t="shared" si="461"/>
        <v>66.900000000000006</v>
      </c>
      <c r="Q647">
        <v>647</v>
      </c>
      <c r="R647">
        <f t="shared" si="462"/>
        <v>646</v>
      </c>
      <c r="S647">
        <f t="shared" si="463"/>
        <v>0.78791130185978164</v>
      </c>
      <c r="T647">
        <f t="shared" si="464"/>
        <v>55.5</v>
      </c>
      <c r="U647">
        <v>647</v>
      </c>
      <c r="V647">
        <f t="shared" si="465"/>
        <v>646</v>
      </c>
      <c r="W647">
        <f t="shared" si="466"/>
        <v>0.78791130185978164</v>
      </c>
      <c r="X647">
        <f t="shared" si="467"/>
        <v>2935</v>
      </c>
      <c r="Y647">
        <v>647</v>
      </c>
      <c r="Z647">
        <f t="shared" si="468"/>
        <v>646</v>
      </c>
      <c r="AA647">
        <f t="shared" si="469"/>
        <v>0.78791130185978164</v>
      </c>
      <c r="AB647">
        <f t="shared" si="470"/>
        <v>141</v>
      </c>
      <c r="AC647">
        <v>647</v>
      </c>
      <c r="AD647">
        <f t="shared" si="471"/>
        <v>646</v>
      </c>
      <c r="AE647">
        <f t="shared" si="472"/>
        <v>0.78791130185978164</v>
      </c>
      <c r="AF647">
        <f t="shared" si="473"/>
        <v>3.58</v>
      </c>
      <c r="AG647">
        <v>647</v>
      </c>
      <c r="AH647">
        <f t="shared" si="474"/>
        <v>646</v>
      </c>
      <c r="AI647">
        <f t="shared" si="475"/>
        <v>0.78791130185978164</v>
      </c>
      <c r="AJ647">
        <f t="shared" si="476"/>
        <v>3.41</v>
      </c>
      <c r="AK647">
        <v>647</v>
      </c>
      <c r="AL647">
        <f t="shared" si="477"/>
        <v>646</v>
      </c>
      <c r="AM647">
        <f t="shared" si="478"/>
        <v>0.78791130185978164</v>
      </c>
      <c r="AN647">
        <f t="shared" si="479"/>
        <v>9.4</v>
      </c>
      <c r="AO647">
        <v>647</v>
      </c>
      <c r="AP647">
        <f t="shared" si="480"/>
        <v>646</v>
      </c>
      <c r="AQ647">
        <f t="shared" si="481"/>
        <v>0.78791130185978164</v>
      </c>
      <c r="AR647">
        <f t="shared" si="482"/>
        <v>116</v>
      </c>
      <c r="AS647">
        <v>647</v>
      </c>
      <c r="AT647">
        <f t="shared" si="483"/>
        <v>646</v>
      </c>
      <c r="AU647">
        <f t="shared" si="484"/>
        <v>0.78791130185978164</v>
      </c>
      <c r="AV647">
        <f t="shared" si="485"/>
        <v>5500</v>
      </c>
      <c r="AW647">
        <v>647</v>
      </c>
      <c r="AX647">
        <f t="shared" si="486"/>
        <v>646</v>
      </c>
      <c r="AY647">
        <f t="shared" si="487"/>
        <v>0.78791130185978164</v>
      </c>
      <c r="AZ647">
        <f t="shared" si="488"/>
        <v>30</v>
      </c>
      <c r="BA647">
        <v>647</v>
      </c>
      <c r="BB647">
        <f t="shared" si="489"/>
        <v>646</v>
      </c>
      <c r="BC647">
        <f t="shared" si="490"/>
        <v>0.78791130185978164</v>
      </c>
      <c r="BD647">
        <f t="shared" si="491"/>
        <v>34</v>
      </c>
      <c r="BE647">
        <v>647</v>
      </c>
      <c r="BF647">
        <f t="shared" si="492"/>
        <v>646</v>
      </c>
      <c r="BG647">
        <f t="shared" si="493"/>
        <v>0.78791130185978164</v>
      </c>
      <c r="BH647">
        <f t="shared" si="494"/>
        <v>16503</v>
      </c>
    </row>
    <row r="648" spans="1:60" x14ac:dyDescent="0.25">
      <c r="A648">
        <v>648</v>
      </c>
      <c r="B648">
        <f t="shared" si="450"/>
        <v>647</v>
      </c>
      <c r="C648">
        <f t="shared" si="451"/>
        <v>0.78719599427752118</v>
      </c>
      <c r="D648">
        <f t="shared" si="452"/>
        <v>0</v>
      </c>
      <c r="E648">
        <v>648</v>
      </c>
      <c r="F648">
        <f t="shared" si="453"/>
        <v>647</v>
      </c>
      <c r="G648">
        <f t="shared" si="454"/>
        <v>0.78719599427752118</v>
      </c>
      <c r="H648">
        <f t="shared" si="455"/>
        <v>94.5</v>
      </c>
      <c r="I648">
        <v>648</v>
      </c>
      <c r="J648">
        <f t="shared" si="456"/>
        <v>647</v>
      </c>
      <c r="K648">
        <f t="shared" si="457"/>
        <v>0.78719599427752118</v>
      </c>
      <c r="L648">
        <f t="shared" si="458"/>
        <v>166.3</v>
      </c>
      <c r="M648">
        <v>648</v>
      </c>
      <c r="N648">
        <f t="shared" si="459"/>
        <v>647</v>
      </c>
      <c r="O648">
        <f t="shared" si="460"/>
        <v>0.78719599427752118</v>
      </c>
      <c r="P648">
        <f t="shared" si="461"/>
        <v>64.099999999999994</v>
      </c>
      <c r="Q648">
        <v>648</v>
      </c>
      <c r="R648">
        <f t="shared" si="462"/>
        <v>647</v>
      </c>
      <c r="S648">
        <f t="shared" si="463"/>
        <v>0.78719599427752118</v>
      </c>
      <c r="T648">
        <f t="shared" si="464"/>
        <v>52</v>
      </c>
      <c r="U648">
        <v>648</v>
      </c>
      <c r="V648">
        <f t="shared" si="465"/>
        <v>647</v>
      </c>
      <c r="W648">
        <f t="shared" si="466"/>
        <v>0.78719599427752118</v>
      </c>
      <c r="X648">
        <f t="shared" si="467"/>
        <v>2145</v>
      </c>
      <c r="Y648">
        <v>648</v>
      </c>
      <c r="Z648">
        <f t="shared" si="468"/>
        <v>647</v>
      </c>
      <c r="AA648">
        <f t="shared" si="469"/>
        <v>0.78719599427752118</v>
      </c>
      <c r="AB648">
        <f t="shared" si="470"/>
        <v>97</v>
      </c>
      <c r="AC648">
        <v>648</v>
      </c>
      <c r="AD648">
        <f t="shared" si="471"/>
        <v>647</v>
      </c>
      <c r="AE648">
        <f t="shared" si="472"/>
        <v>0.78719599427752118</v>
      </c>
      <c r="AF648">
        <f t="shared" si="473"/>
        <v>3.15</v>
      </c>
      <c r="AG648">
        <v>648</v>
      </c>
      <c r="AH648">
        <f t="shared" si="474"/>
        <v>647</v>
      </c>
      <c r="AI648">
        <f t="shared" si="475"/>
        <v>0.78719599427752118</v>
      </c>
      <c r="AJ648">
        <f t="shared" si="476"/>
        <v>3.11</v>
      </c>
      <c r="AK648">
        <v>648</v>
      </c>
      <c r="AL648">
        <f t="shared" si="477"/>
        <v>647</v>
      </c>
      <c r="AM648">
        <f t="shared" si="478"/>
        <v>0.78719599427752118</v>
      </c>
      <c r="AN648">
        <f t="shared" si="479"/>
        <v>8.6</v>
      </c>
      <c r="AO648">
        <v>648</v>
      </c>
      <c r="AP648">
        <f t="shared" si="480"/>
        <v>647</v>
      </c>
      <c r="AQ648">
        <f t="shared" si="481"/>
        <v>0.78719599427752118</v>
      </c>
      <c r="AR648">
        <f t="shared" si="482"/>
        <v>70</v>
      </c>
      <c r="AS648">
        <v>648</v>
      </c>
      <c r="AT648">
        <f t="shared" si="483"/>
        <v>647</v>
      </c>
      <c r="AU648">
        <f t="shared" si="484"/>
        <v>0.78719599427752118</v>
      </c>
      <c r="AV648">
        <f t="shared" si="485"/>
        <v>4800</v>
      </c>
      <c r="AW648">
        <v>648</v>
      </c>
      <c r="AX648">
        <f t="shared" si="486"/>
        <v>647</v>
      </c>
      <c r="AY648">
        <f t="shared" si="487"/>
        <v>0.78719599427752118</v>
      </c>
      <c r="AZ648">
        <f t="shared" si="488"/>
        <v>19</v>
      </c>
      <c r="BA648">
        <v>648</v>
      </c>
      <c r="BB648">
        <f t="shared" si="489"/>
        <v>647</v>
      </c>
      <c r="BC648">
        <f t="shared" si="490"/>
        <v>0.78719599427752118</v>
      </c>
      <c r="BD648">
        <f t="shared" si="491"/>
        <v>25</v>
      </c>
      <c r="BE648">
        <v>648</v>
      </c>
      <c r="BF648">
        <f t="shared" si="492"/>
        <v>647</v>
      </c>
      <c r="BG648">
        <f t="shared" si="493"/>
        <v>0.78719599427752118</v>
      </c>
      <c r="BH648">
        <f t="shared" si="494"/>
        <v>7788</v>
      </c>
    </row>
    <row r="649" spans="1:60" x14ac:dyDescent="0.25">
      <c r="A649">
        <v>649</v>
      </c>
      <c r="B649">
        <f t="shared" si="450"/>
        <v>648</v>
      </c>
      <c r="C649">
        <f t="shared" si="451"/>
        <v>0.78648068669526072</v>
      </c>
      <c r="D649">
        <f t="shared" si="452"/>
        <v>2</v>
      </c>
      <c r="E649">
        <v>649</v>
      </c>
      <c r="F649">
        <f t="shared" si="453"/>
        <v>648</v>
      </c>
      <c r="G649">
        <f t="shared" si="454"/>
        <v>0.78648068669526072</v>
      </c>
      <c r="H649">
        <f t="shared" si="455"/>
        <v>102.4</v>
      </c>
      <c r="I649">
        <v>649</v>
      </c>
      <c r="J649">
        <f t="shared" si="456"/>
        <v>648</v>
      </c>
      <c r="K649">
        <f t="shared" si="457"/>
        <v>0.78648068669526072</v>
      </c>
      <c r="L649">
        <f t="shared" si="458"/>
        <v>183.1</v>
      </c>
      <c r="M649">
        <v>649</v>
      </c>
      <c r="N649">
        <f t="shared" si="459"/>
        <v>648</v>
      </c>
      <c r="O649">
        <f t="shared" si="460"/>
        <v>0.78648068669526072</v>
      </c>
      <c r="P649">
        <f t="shared" si="461"/>
        <v>66.900000000000006</v>
      </c>
      <c r="Q649">
        <v>649</v>
      </c>
      <c r="R649">
        <f t="shared" si="462"/>
        <v>648</v>
      </c>
      <c r="S649">
        <f t="shared" si="463"/>
        <v>0.78648068669526072</v>
      </c>
      <c r="T649">
        <f t="shared" si="464"/>
        <v>55.5</v>
      </c>
      <c r="U649">
        <v>649</v>
      </c>
      <c r="V649">
        <f t="shared" si="465"/>
        <v>648</v>
      </c>
      <c r="W649">
        <f t="shared" si="466"/>
        <v>0.78648068669526072</v>
      </c>
      <c r="X649">
        <f t="shared" si="467"/>
        <v>2935</v>
      </c>
      <c r="Y649">
        <v>649</v>
      </c>
      <c r="Z649">
        <f t="shared" si="468"/>
        <v>648</v>
      </c>
      <c r="AA649">
        <f t="shared" si="469"/>
        <v>0.78648068669526072</v>
      </c>
      <c r="AB649">
        <f t="shared" si="470"/>
        <v>141</v>
      </c>
      <c r="AC649">
        <v>649</v>
      </c>
      <c r="AD649">
        <f t="shared" si="471"/>
        <v>648</v>
      </c>
      <c r="AE649">
        <f t="shared" si="472"/>
        <v>0.78648068669526072</v>
      </c>
      <c r="AF649">
        <f t="shared" si="473"/>
        <v>3.58</v>
      </c>
      <c r="AG649">
        <v>649</v>
      </c>
      <c r="AH649">
        <f t="shared" si="474"/>
        <v>648</v>
      </c>
      <c r="AI649">
        <f t="shared" si="475"/>
        <v>0.78648068669526072</v>
      </c>
      <c r="AJ649">
        <f t="shared" si="476"/>
        <v>3.41</v>
      </c>
      <c r="AK649">
        <v>649</v>
      </c>
      <c r="AL649">
        <f t="shared" si="477"/>
        <v>648</v>
      </c>
      <c r="AM649">
        <f t="shared" si="478"/>
        <v>0.78648068669526072</v>
      </c>
      <c r="AN649">
        <f t="shared" si="479"/>
        <v>9.4</v>
      </c>
      <c r="AO649">
        <v>649</v>
      </c>
      <c r="AP649">
        <f t="shared" si="480"/>
        <v>648</v>
      </c>
      <c r="AQ649">
        <f t="shared" si="481"/>
        <v>0.78648068669526072</v>
      </c>
      <c r="AR649">
        <f t="shared" si="482"/>
        <v>116</v>
      </c>
      <c r="AS649">
        <v>649</v>
      </c>
      <c r="AT649">
        <f t="shared" si="483"/>
        <v>648</v>
      </c>
      <c r="AU649">
        <f t="shared" si="484"/>
        <v>0.78648068669526072</v>
      </c>
      <c r="AV649">
        <f t="shared" si="485"/>
        <v>5500</v>
      </c>
      <c r="AW649">
        <v>649</v>
      </c>
      <c r="AX649">
        <f t="shared" si="486"/>
        <v>648</v>
      </c>
      <c r="AY649">
        <f t="shared" si="487"/>
        <v>0.78648068669526072</v>
      </c>
      <c r="AZ649">
        <f t="shared" si="488"/>
        <v>30</v>
      </c>
      <c r="BA649">
        <v>649</v>
      </c>
      <c r="BB649">
        <f t="shared" si="489"/>
        <v>648</v>
      </c>
      <c r="BC649">
        <f t="shared" si="490"/>
        <v>0.78648068669526072</v>
      </c>
      <c r="BD649">
        <f t="shared" si="491"/>
        <v>34</v>
      </c>
      <c r="BE649">
        <v>649</v>
      </c>
      <c r="BF649">
        <f t="shared" si="492"/>
        <v>648</v>
      </c>
      <c r="BG649">
        <f t="shared" si="493"/>
        <v>0.78648068669526072</v>
      </c>
      <c r="BH649">
        <f t="shared" si="494"/>
        <v>16503</v>
      </c>
    </row>
    <row r="650" spans="1:60" x14ac:dyDescent="0.25">
      <c r="A650">
        <v>650</v>
      </c>
      <c r="B650">
        <f t="shared" si="450"/>
        <v>649</v>
      </c>
      <c r="C650">
        <f t="shared" si="451"/>
        <v>0.78576537911300037</v>
      </c>
      <c r="D650">
        <f t="shared" si="452"/>
        <v>0</v>
      </c>
      <c r="E650">
        <v>650</v>
      </c>
      <c r="F650">
        <f t="shared" si="453"/>
        <v>649</v>
      </c>
      <c r="G650">
        <f t="shared" si="454"/>
        <v>0.78576537911300037</v>
      </c>
      <c r="H650">
        <f t="shared" si="455"/>
        <v>94.5</v>
      </c>
      <c r="I650">
        <v>650</v>
      </c>
      <c r="J650">
        <f t="shared" si="456"/>
        <v>649</v>
      </c>
      <c r="K650">
        <f t="shared" si="457"/>
        <v>0.78576537911300037</v>
      </c>
      <c r="L650">
        <f t="shared" si="458"/>
        <v>166.3</v>
      </c>
      <c r="M650">
        <v>650</v>
      </c>
      <c r="N650">
        <f t="shared" si="459"/>
        <v>649</v>
      </c>
      <c r="O650">
        <f t="shared" si="460"/>
        <v>0.78576537911300037</v>
      </c>
      <c r="P650">
        <f t="shared" si="461"/>
        <v>64.099999999999994</v>
      </c>
      <c r="Q650">
        <v>650</v>
      </c>
      <c r="R650">
        <f t="shared" si="462"/>
        <v>649</v>
      </c>
      <c r="S650">
        <f t="shared" si="463"/>
        <v>0.78576537911300037</v>
      </c>
      <c r="T650">
        <f t="shared" si="464"/>
        <v>52</v>
      </c>
      <c r="U650">
        <v>650</v>
      </c>
      <c r="V650">
        <f t="shared" si="465"/>
        <v>649</v>
      </c>
      <c r="W650">
        <f t="shared" si="466"/>
        <v>0.78576537911300037</v>
      </c>
      <c r="X650">
        <f t="shared" si="467"/>
        <v>2145</v>
      </c>
      <c r="Y650">
        <v>650</v>
      </c>
      <c r="Z650">
        <f t="shared" si="468"/>
        <v>649</v>
      </c>
      <c r="AA650">
        <f t="shared" si="469"/>
        <v>0.78576537911300037</v>
      </c>
      <c r="AB650">
        <f t="shared" si="470"/>
        <v>97</v>
      </c>
      <c r="AC650">
        <v>650</v>
      </c>
      <c r="AD650">
        <f t="shared" si="471"/>
        <v>649</v>
      </c>
      <c r="AE650">
        <f t="shared" si="472"/>
        <v>0.78576537911300037</v>
      </c>
      <c r="AF650">
        <f t="shared" si="473"/>
        <v>3.15</v>
      </c>
      <c r="AG650">
        <v>650</v>
      </c>
      <c r="AH650">
        <f t="shared" si="474"/>
        <v>649</v>
      </c>
      <c r="AI650">
        <f t="shared" si="475"/>
        <v>0.78576537911300037</v>
      </c>
      <c r="AJ650">
        <f t="shared" si="476"/>
        <v>3.11</v>
      </c>
      <c r="AK650">
        <v>650</v>
      </c>
      <c r="AL650">
        <f t="shared" si="477"/>
        <v>649</v>
      </c>
      <c r="AM650">
        <f t="shared" si="478"/>
        <v>0.78576537911300037</v>
      </c>
      <c r="AN650">
        <f t="shared" si="479"/>
        <v>8.6</v>
      </c>
      <c r="AO650">
        <v>650</v>
      </c>
      <c r="AP650">
        <f t="shared" si="480"/>
        <v>649</v>
      </c>
      <c r="AQ650">
        <f t="shared" si="481"/>
        <v>0.78576537911300037</v>
      </c>
      <c r="AR650">
        <f t="shared" si="482"/>
        <v>70</v>
      </c>
      <c r="AS650">
        <v>650</v>
      </c>
      <c r="AT650">
        <f t="shared" si="483"/>
        <v>649</v>
      </c>
      <c r="AU650">
        <f t="shared" si="484"/>
        <v>0.78576537911300037</v>
      </c>
      <c r="AV650">
        <f t="shared" si="485"/>
        <v>4800</v>
      </c>
      <c r="AW650">
        <v>650</v>
      </c>
      <c r="AX650">
        <f t="shared" si="486"/>
        <v>649</v>
      </c>
      <c r="AY650">
        <f t="shared" si="487"/>
        <v>0.78576537911300037</v>
      </c>
      <c r="AZ650">
        <f t="shared" si="488"/>
        <v>19</v>
      </c>
      <c r="BA650">
        <v>650</v>
      </c>
      <c r="BB650">
        <f t="shared" si="489"/>
        <v>649</v>
      </c>
      <c r="BC650">
        <f t="shared" si="490"/>
        <v>0.78576537911300037</v>
      </c>
      <c r="BD650">
        <f t="shared" si="491"/>
        <v>25</v>
      </c>
      <c r="BE650">
        <v>650</v>
      </c>
      <c r="BF650">
        <f t="shared" si="492"/>
        <v>649</v>
      </c>
      <c r="BG650">
        <f t="shared" si="493"/>
        <v>0.78576537911300037</v>
      </c>
      <c r="BH650">
        <f t="shared" si="494"/>
        <v>7788</v>
      </c>
    </row>
    <row r="651" spans="1:60" x14ac:dyDescent="0.25">
      <c r="A651">
        <v>651</v>
      </c>
      <c r="B651">
        <f t="shared" si="450"/>
        <v>650</v>
      </c>
      <c r="C651">
        <f t="shared" si="451"/>
        <v>0.78505007153074002</v>
      </c>
      <c r="D651">
        <f t="shared" si="452"/>
        <v>2</v>
      </c>
      <c r="E651">
        <v>651</v>
      </c>
      <c r="F651">
        <f t="shared" si="453"/>
        <v>650</v>
      </c>
      <c r="G651">
        <f t="shared" si="454"/>
        <v>0.78505007153074002</v>
      </c>
      <c r="H651">
        <f t="shared" si="455"/>
        <v>102.4</v>
      </c>
      <c r="I651">
        <v>651</v>
      </c>
      <c r="J651">
        <f t="shared" si="456"/>
        <v>650</v>
      </c>
      <c r="K651">
        <f t="shared" si="457"/>
        <v>0.78505007153074002</v>
      </c>
      <c r="L651">
        <f t="shared" si="458"/>
        <v>183.1</v>
      </c>
      <c r="M651">
        <v>651</v>
      </c>
      <c r="N651">
        <f t="shared" si="459"/>
        <v>650</v>
      </c>
      <c r="O651">
        <f t="shared" si="460"/>
        <v>0.78505007153074002</v>
      </c>
      <c r="P651">
        <f t="shared" si="461"/>
        <v>66.900000000000006</v>
      </c>
      <c r="Q651">
        <v>651</v>
      </c>
      <c r="R651">
        <f t="shared" si="462"/>
        <v>650</v>
      </c>
      <c r="S651">
        <f t="shared" si="463"/>
        <v>0.78505007153074002</v>
      </c>
      <c r="T651">
        <f t="shared" si="464"/>
        <v>55.5</v>
      </c>
      <c r="U651">
        <v>651</v>
      </c>
      <c r="V651">
        <f t="shared" si="465"/>
        <v>650</v>
      </c>
      <c r="W651">
        <f t="shared" si="466"/>
        <v>0.78505007153074002</v>
      </c>
      <c r="X651">
        <f t="shared" si="467"/>
        <v>2935</v>
      </c>
      <c r="Y651">
        <v>651</v>
      </c>
      <c r="Z651">
        <f t="shared" si="468"/>
        <v>650</v>
      </c>
      <c r="AA651">
        <f t="shared" si="469"/>
        <v>0.78505007153074002</v>
      </c>
      <c r="AB651">
        <f t="shared" si="470"/>
        <v>141</v>
      </c>
      <c r="AC651">
        <v>651</v>
      </c>
      <c r="AD651">
        <f t="shared" si="471"/>
        <v>650</v>
      </c>
      <c r="AE651">
        <f t="shared" si="472"/>
        <v>0.78505007153074002</v>
      </c>
      <c r="AF651">
        <f t="shared" si="473"/>
        <v>3.58</v>
      </c>
      <c r="AG651">
        <v>651</v>
      </c>
      <c r="AH651">
        <f t="shared" si="474"/>
        <v>650</v>
      </c>
      <c r="AI651">
        <f t="shared" si="475"/>
        <v>0.78505007153074002</v>
      </c>
      <c r="AJ651">
        <f t="shared" si="476"/>
        <v>3.41</v>
      </c>
      <c r="AK651">
        <v>651</v>
      </c>
      <c r="AL651">
        <f t="shared" si="477"/>
        <v>650</v>
      </c>
      <c r="AM651">
        <f t="shared" si="478"/>
        <v>0.78505007153074002</v>
      </c>
      <c r="AN651">
        <f t="shared" si="479"/>
        <v>9.4</v>
      </c>
      <c r="AO651">
        <v>651</v>
      </c>
      <c r="AP651">
        <f t="shared" si="480"/>
        <v>650</v>
      </c>
      <c r="AQ651">
        <f t="shared" si="481"/>
        <v>0.78505007153074002</v>
      </c>
      <c r="AR651">
        <f t="shared" si="482"/>
        <v>116</v>
      </c>
      <c r="AS651">
        <v>651</v>
      </c>
      <c r="AT651">
        <f t="shared" si="483"/>
        <v>650</v>
      </c>
      <c r="AU651">
        <f t="shared" si="484"/>
        <v>0.78505007153074002</v>
      </c>
      <c r="AV651">
        <f t="shared" si="485"/>
        <v>5500</v>
      </c>
      <c r="AW651">
        <v>651</v>
      </c>
      <c r="AX651">
        <f t="shared" si="486"/>
        <v>650</v>
      </c>
      <c r="AY651">
        <f t="shared" si="487"/>
        <v>0.78505007153074002</v>
      </c>
      <c r="AZ651">
        <f t="shared" si="488"/>
        <v>30</v>
      </c>
      <c r="BA651">
        <v>651</v>
      </c>
      <c r="BB651">
        <f t="shared" si="489"/>
        <v>650</v>
      </c>
      <c r="BC651">
        <f t="shared" si="490"/>
        <v>0.78505007153074002</v>
      </c>
      <c r="BD651">
        <f t="shared" si="491"/>
        <v>34</v>
      </c>
      <c r="BE651">
        <v>651</v>
      </c>
      <c r="BF651">
        <f t="shared" si="492"/>
        <v>650</v>
      </c>
      <c r="BG651">
        <f t="shared" si="493"/>
        <v>0.78505007153074002</v>
      </c>
      <c r="BH651">
        <f t="shared" si="494"/>
        <v>16503</v>
      </c>
    </row>
    <row r="652" spans="1:60" x14ac:dyDescent="0.25">
      <c r="A652">
        <v>652</v>
      </c>
      <c r="B652">
        <f t="shared" si="450"/>
        <v>651</v>
      </c>
      <c r="C652">
        <f t="shared" si="451"/>
        <v>0.78433476394847956</v>
      </c>
      <c r="D652">
        <f t="shared" si="452"/>
        <v>0</v>
      </c>
      <c r="E652">
        <v>652</v>
      </c>
      <c r="F652">
        <f t="shared" si="453"/>
        <v>651</v>
      </c>
      <c r="G652">
        <f t="shared" si="454"/>
        <v>0.78433476394847956</v>
      </c>
      <c r="H652">
        <f t="shared" si="455"/>
        <v>94.5</v>
      </c>
      <c r="I652">
        <v>652</v>
      </c>
      <c r="J652">
        <f t="shared" si="456"/>
        <v>651</v>
      </c>
      <c r="K652">
        <f t="shared" si="457"/>
        <v>0.78433476394847956</v>
      </c>
      <c r="L652">
        <f t="shared" si="458"/>
        <v>166.3</v>
      </c>
      <c r="M652">
        <v>652</v>
      </c>
      <c r="N652">
        <f t="shared" si="459"/>
        <v>651</v>
      </c>
      <c r="O652">
        <f t="shared" si="460"/>
        <v>0.78433476394847956</v>
      </c>
      <c r="P652">
        <f t="shared" si="461"/>
        <v>64.099999999999994</v>
      </c>
      <c r="Q652">
        <v>652</v>
      </c>
      <c r="R652">
        <f t="shared" si="462"/>
        <v>651</v>
      </c>
      <c r="S652">
        <f t="shared" si="463"/>
        <v>0.78433476394847956</v>
      </c>
      <c r="T652">
        <f t="shared" si="464"/>
        <v>52</v>
      </c>
      <c r="U652">
        <v>652</v>
      </c>
      <c r="V652">
        <f t="shared" si="465"/>
        <v>651</v>
      </c>
      <c r="W652">
        <f t="shared" si="466"/>
        <v>0.78433476394847956</v>
      </c>
      <c r="X652">
        <f t="shared" si="467"/>
        <v>2145</v>
      </c>
      <c r="Y652">
        <v>652</v>
      </c>
      <c r="Z652">
        <f t="shared" si="468"/>
        <v>651</v>
      </c>
      <c r="AA652">
        <f t="shared" si="469"/>
        <v>0.78433476394847956</v>
      </c>
      <c r="AB652">
        <f t="shared" si="470"/>
        <v>97</v>
      </c>
      <c r="AC652">
        <v>652</v>
      </c>
      <c r="AD652">
        <f t="shared" si="471"/>
        <v>651</v>
      </c>
      <c r="AE652">
        <f t="shared" si="472"/>
        <v>0.78433476394847956</v>
      </c>
      <c r="AF652">
        <f t="shared" si="473"/>
        <v>3.15</v>
      </c>
      <c r="AG652">
        <v>652</v>
      </c>
      <c r="AH652">
        <f t="shared" si="474"/>
        <v>651</v>
      </c>
      <c r="AI652">
        <f t="shared" si="475"/>
        <v>0.78433476394847956</v>
      </c>
      <c r="AJ652">
        <f t="shared" si="476"/>
        <v>3.11</v>
      </c>
      <c r="AK652">
        <v>652</v>
      </c>
      <c r="AL652">
        <f t="shared" si="477"/>
        <v>651</v>
      </c>
      <c r="AM652">
        <f t="shared" si="478"/>
        <v>0.78433476394847956</v>
      </c>
      <c r="AN652">
        <f t="shared" si="479"/>
        <v>8.6</v>
      </c>
      <c r="AO652">
        <v>652</v>
      </c>
      <c r="AP652">
        <f t="shared" si="480"/>
        <v>651</v>
      </c>
      <c r="AQ652">
        <f t="shared" si="481"/>
        <v>0.78433476394847956</v>
      </c>
      <c r="AR652">
        <f t="shared" si="482"/>
        <v>70</v>
      </c>
      <c r="AS652">
        <v>652</v>
      </c>
      <c r="AT652">
        <f t="shared" si="483"/>
        <v>651</v>
      </c>
      <c r="AU652">
        <f t="shared" si="484"/>
        <v>0.78433476394847956</v>
      </c>
      <c r="AV652">
        <f t="shared" si="485"/>
        <v>4800</v>
      </c>
      <c r="AW652">
        <v>652</v>
      </c>
      <c r="AX652">
        <f t="shared" si="486"/>
        <v>651</v>
      </c>
      <c r="AY652">
        <f t="shared" si="487"/>
        <v>0.78433476394847956</v>
      </c>
      <c r="AZ652">
        <f t="shared" si="488"/>
        <v>19</v>
      </c>
      <c r="BA652">
        <v>652</v>
      </c>
      <c r="BB652">
        <f t="shared" si="489"/>
        <v>651</v>
      </c>
      <c r="BC652">
        <f t="shared" si="490"/>
        <v>0.78433476394847956</v>
      </c>
      <c r="BD652">
        <f t="shared" si="491"/>
        <v>25</v>
      </c>
      <c r="BE652">
        <v>652</v>
      </c>
      <c r="BF652">
        <f t="shared" si="492"/>
        <v>651</v>
      </c>
      <c r="BG652">
        <f t="shared" si="493"/>
        <v>0.78433476394847956</v>
      </c>
      <c r="BH652">
        <f t="shared" si="494"/>
        <v>7788</v>
      </c>
    </row>
    <row r="653" spans="1:60" x14ac:dyDescent="0.25">
      <c r="A653">
        <v>653</v>
      </c>
      <c r="B653">
        <f t="shared" si="450"/>
        <v>652</v>
      </c>
      <c r="C653">
        <f t="shared" si="451"/>
        <v>0.7836194563662191</v>
      </c>
      <c r="D653">
        <f t="shared" si="452"/>
        <v>2</v>
      </c>
      <c r="E653">
        <v>653</v>
      </c>
      <c r="F653">
        <f t="shared" si="453"/>
        <v>652</v>
      </c>
      <c r="G653">
        <f t="shared" si="454"/>
        <v>0.7836194563662191</v>
      </c>
      <c r="H653">
        <f t="shared" si="455"/>
        <v>102.4</v>
      </c>
      <c r="I653">
        <v>653</v>
      </c>
      <c r="J653">
        <f t="shared" si="456"/>
        <v>652</v>
      </c>
      <c r="K653">
        <f t="shared" si="457"/>
        <v>0.7836194563662191</v>
      </c>
      <c r="L653">
        <f t="shared" si="458"/>
        <v>183.1</v>
      </c>
      <c r="M653">
        <v>653</v>
      </c>
      <c r="N653">
        <f t="shared" si="459"/>
        <v>652</v>
      </c>
      <c r="O653">
        <f t="shared" si="460"/>
        <v>0.7836194563662191</v>
      </c>
      <c r="P653">
        <f t="shared" si="461"/>
        <v>66.900000000000006</v>
      </c>
      <c r="Q653">
        <v>653</v>
      </c>
      <c r="R653">
        <f t="shared" si="462"/>
        <v>652</v>
      </c>
      <c r="S653">
        <f t="shared" si="463"/>
        <v>0.7836194563662191</v>
      </c>
      <c r="T653">
        <f t="shared" si="464"/>
        <v>55.5</v>
      </c>
      <c r="U653">
        <v>653</v>
      </c>
      <c r="V653">
        <f t="shared" si="465"/>
        <v>652</v>
      </c>
      <c r="W653">
        <f t="shared" si="466"/>
        <v>0.7836194563662191</v>
      </c>
      <c r="X653">
        <f t="shared" si="467"/>
        <v>2935</v>
      </c>
      <c r="Y653">
        <v>653</v>
      </c>
      <c r="Z653">
        <f t="shared" si="468"/>
        <v>652</v>
      </c>
      <c r="AA653">
        <f t="shared" si="469"/>
        <v>0.7836194563662191</v>
      </c>
      <c r="AB653">
        <f t="shared" si="470"/>
        <v>141</v>
      </c>
      <c r="AC653">
        <v>653</v>
      </c>
      <c r="AD653">
        <f t="shared" si="471"/>
        <v>652</v>
      </c>
      <c r="AE653">
        <f t="shared" si="472"/>
        <v>0.7836194563662191</v>
      </c>
      <c r="AF653">
        <f t="shared" si="473"/>
        <v>3.58</v>
      </c>
      <c r="AG653">
        <v>653</v>
      </c>
      <c r="AH653">
        <f t="shared" si="474"/>
        <v>652</v>
      </c>
      <c r="AI653">
        <f t="shared" si="475"/>
        <v>0.7836194563662191</v>
      </c>
      <c r="AJ653">
        <f t="shared" si="476"/>
        <v>3.41</v>
      </c>
      <c r="AK653">
        <v>653</v>
      </c>
      <c r="AL653">
        <f t="shared" si="477"/>
        <v>652</v>
      </c>
      <c r="AM653">
        <f t="shared" si="478"/>
        <v>0.7836194563662191</v>
      </c>
      <c r="AN653">
        <f t="shared" si="479"/>
        <v>9.4</v>
      </c>
      <c r="AO653">
        <v>653</v>
      </c>
      <c r="AP653">
        <f t="shared" si="480"/>
        <v>652</v>
      </c>
      <c r="AQ653">
        <f t="shared" si="481"/>
        <v>0.7836194563662191</v>
      </c>
      <c r="AR653">
        <f t="shared" si="482"/>
        <v>116</v>
      </c>
      <c r="AS653">
        <v>653</v>
      </c>
      <c r="AT653">
        <f t="shared" si="483"/>
        <v>652</v>
      </c>
      <c r="AU653">
        <f t="shared" si="484"/>
        <v>0.7836194563662191</v>
      </c>
      <c r="AV653">
        <f t="shared" si="485"/>
        <v>5500</v>
      </c>
      <c r="AW653">
        <v>653</v>
      </c>
      <c r="AX653">
        <f t="shared" si="486"/>
        <v>652</v>
      </c>
      <c r="AY653">
        <f t="shared" si="487"/>
        <v>0.7836194563662191</v>
      </c>
      <c r="AZ653">
        <f t="shared" si="488"/>
        <v>30</v>
      </c>
      <c r="BA653">
        <v>653</v>
      </c>
      <c r="BB653">
        <f t="shared" si="489"/>
        <v>652</v>
      </c>
      <c r="BC653">
        <f t="shared" si="490"/>
        <v>0.7836194563662191</v>
      </c>
      <c r="BD653">
        <f t="shared" si="491"/>
        <v>34</v>
      </c>
      <c r="BE653">
        <v>653</v>
      </c>
      <c r="BF653">
        <f t="shared" si="492"/>
        <v>652</v>
      </c>
      <c r="BG653">
        <f t="shared" si="493"/>
        <v>0.7836194563662191</v>
      </c>
      <c r="BH653">
        <f t="shared" si="494"/>
        <v>16503</v>
      </c>
    </row>
    <row r="654" spans="1:60" x14ac:dyDescent="0.25">
      <c r="A654">
        <v>654</v>
      </c>
      <c r="B654">
        <f t="shared" si="450"/>
        <v>653</v>
      </c>
      <c r="C654">
        <f t="shared" si="451"/>
        <v>0.78290414878395875</v>
      </c>
      <c r="D654">
        <f t="shared" si="452"/>
        <v>0</v>
      </c>
      <c r="E654">
        <v>654</v>
      </c>
      <c r="F654">
        <f t="shared" si="453"/>
        <v>653</v>
      </c>
      <c r="G654">
        <f t="shared" si="454"/>
        <v>0.78290414878395875</v>
      </c>
      <c r="H654">
        <f t="shared" si="455"/>
        <v>94.5</v>
      </c>
      <c r="I654">
        <v>654</v>
      </c>
      <c r="J654">
        <f t="shared" si="456"/>
        <v>653</v>
      </c>
      <c r="K654">
        <f t="shared" si="457"/>
        <v>0.78290414878395875</v>
      </c>
      <c r="L654">
        <f t="shared" si="458"/>
        <v>166.3</v>
      </c>
      <c r="M654">
        <v>654</v>
      </c>
      <c r="N654">
        <f t="shared" si="459"/>
        <v>653</v>
      </c>
      <c r="O654">
        <f t="shared" si="460"/>
        <v>0.78290414878395875</v>
      </c>
      <c r="P654">
        <f t="shared" si="461"/>
        <v>64.099999999999994</v>
      </c>
      <c r="Q654">
        <v>654</v>
      </c>
      <c r="R654">
        <f t="shared" si="462"/>
        <v>653</v>
      </c>
      <c r="S654">
        <f t="shared" si="463"/>
        <v>0.78290414878395875</v>
      </c>
      <c r="T654">
        <f t="shared" si="464"/>
        <v>52</v>
      </c>
      <c r="U654">
        <v>654</v>
      </c>
      <c r="V654">
        <f t="shared" si="465"/>
        <v>653</v>
      </c>
      <c r="W654">
        <f t="shared" si="466"/>
        <v>0.78290414878395875</v>
      </c>
      <c r="X654">
        <f t="shared" si="467"/>
        <v>2145</v>
      </c>
      <c r="Y654">
        <v>654</v>
      </c>
      <c r="Z654">
        <f t="shared" si="468"/>
        <v>653</v>
      </c>
      <c r="AA654">
        <f t="shared" si="469"/>
        <v>0.78290414878395875</v>
      </c>
      <c r="AB654">
        <f t="shared" si="470"/>
        <v>97</v>
      </c>
      <c r="AC654">
        <v>654</v>
      </c>
      <c r="AD654">
        <f t="shared" si="471"/>
        <v>653</v>
      </c>
      <c r="AE654">
        <f t="shared" si="472"/>
        <v>0.78290414878395875</v>
      </c>
      <c r="AF654">
        <f t="shared" si="473"/>
        <v>3.15</v>
      </c>
      <c r="AG654">
        <v>654</v>
      </c>
      <c r="AH654">
        <f t="shared" si="474"/>
        <v>653</v>
      </c>
      <c r="AI654">
        <f t="shared" si="475"/>
        <v>0.78290414878395875</v>
      </c>
      <c r="AJ654">
        <f t="shared" si="476"/>
        <v>3.11</v>
      </c>
      <c r="AK654">
        <v>654</v>
      </c>
      <c r="AL654">
        <f t="shared" si="477"/>
        <v>653</v>
      </c>
      <c r="AM654">
        <f t="shared" si="478"/>
        <v>0.78290414878395875</v>
      </c>
      <c r="AN654">
        <f t="shared" si="479"/>
        <v>8.6</v>
      </c>
      <c r="AO654">
        <v>654</v>
      </c>
      <c r="AP654">
        <f t="shared" si="480"/>
        <v>653</v>
      </c>
      <c r="AQ654">
        <f t="shared" si="481"/>
        <v>0.78290414878395875</v>
      </c>
      <c r="AR654">
        <f t="shared" si="482"/>
        <v>70</v>
      </c>
      <c r="AS654">
        <v>654</v>
      </c>
      <c r="AT654">
        <f t="shared" si="483"/>
        <v>653</v>
      </c>
      <c r="AU654">
        <f t="shared" si="484"/>
        <v>0.78290414878395875</v>
      </c>
      <c r="AV654">
        <f t="shared" si="485"/>
        <v>4800</v>
      </c>
      <c r="AW654">
        <v>654</v>
      </c>
      <c r="AX654">
        <f t="shared" si="486"/>
        <v>653</v>
      </c>
      <c r="AY654">
        <f t="shared" si="487"/>
        <v>0.78290414878395875</v>
      </c>
      <c r="AZ654">
        <f t="shared" si="488"/>
        <v>19</v>
      </c>
      <c r="BA654">
        <v>654</v>
      </c>
      <c r="BB654">
        <f t="shared" si="489"/>
        <v>653</v>
      </c>
      <c r="BC654">
        <f t="shared" si="490"/>
        <v>0.78290414878395875</v>
      </c>
      <c r="BD654">
        <f t="shared" si="491"/>
        <v>25</v>
      </c>
      <c r="BE654">
        <v>654</v>
      </c>
      <c r="BF654">
        <f t="shared" si="492"/>
        <v>653</v>
      </c>
      <c r="BG654">
        <f t="shared" si="493"/>
        <v>0.78290414878395875</v>
      </c>
      <c r="BH654">
        <f t="shared" si="494"/>
        <v>7788</v>
      </c>
    </row>
    <row r="655" spans="1:60" x14ac:dyDescent="0.25">
      <c r="A655">
        <v>655</v>
      </c>
      <c r="B655">
        <f t="shared" si="450"/>
        <v>654</v>
      </c>
      <c r="C655">
        <f t="shared" si="451"/>
        <v>0.7821888412016984</v>
      </c>
      <c r="D655">
        <f t="shared" si="452"/>
        <v>2</v>
      </c>
      <c r="E655">
        <v>655</v>
      </c>
      <c r="F655">
        <f t="shared" si="453"/>
        <v>654</v>
      </c>
      <c r="G655">
        <f t="shared" si="454"/>
        <v>0.7821888412016984</v>
      </c>
      <c r="H655">
        <f t="shared" si="455"/>
        <v>102.4</v>
      </c>
      <c r="I655">
        <v>655</v>
      </c>
      <c r="J655">
        <f t="shared" si="456"/>
        <v>654</v>
      </c>
      <c r="K655">
        <f t="shared" si="457"/>
        <v>0.7821888412016984</v>
      </c>
      <c r="L655">
        <f t="shared" si="458"/>
        <v>183.1</v>
      </c>
      <c r="M655">
        <v>655</v>
      </c>
      <c r="N655">
        <f t="shared" si="459"/>
        <v>654</v>
      </c>
      <c r="O655">
        <f t="shared" si="460"/>
        <v>0.7821888412016984</v>
      </c>
      <c r="P655">
        <f t="shared" si="461"/>
        <v>66.900000000000006</v>
      </c>
      <c r="Q655">
        <v>655</v>
      </c>
      <c r="R655">
        <f t="shared" si="462"/>
        <v>654</v>
      </c>
      <c r="S655">
        <f t="shared" si="463"/>
        <v>0.7821888412016984</v>
      </c>
      <c r="T655">
        <f t="shared" si="464"/>
        <v>55.5</v>
      </c>
      <c r="U655">
        <v>655</v>
      </c>
      <c r="V655">
        <f t="shared" si="465"/>
        <v>654</v>
      </c>
      <c r="W655">
        <f t="shared" si="466"/>
        <v>0.7821888412016984</v>
      </c>
      <c r="X655">
        <f t="shared" si="467"/>
        <v>2935</v>
      </c>
      <c r="Y655">
        <v>655</v>
      </c>
      <c r="Z655">
        <f t="shared" si="468"/>
        <v>654</v>
      </c>
      <c r="AA655">
        <f t="shared" si="469"/>
        <v>0.7821888412016984</v>
      </c>
      <c r="AB655">
        <f t="shared" si="470"/>
        <v>141</v>
      </c>
      <c r="AC655">
        <v>655</v>
      </c>
      <c r="AD655">
        <f t="shared" si="471"/>
        <v>654</v>
      </c>
      <c r="AE655">
        <f t="shared" si="472"/>
        <v>0.7821888412016984</v>
      </c>
      <c r="AF655">
        <f t="shared" si="473"/>
        <v>3.58</v>
      </c>
      <c r="AG655">
        <v>655</v>
      </c>
      <c r="AH655">
        <f t="shared" si="474"/>
        <v>654</v>
      </c>
      <c r="AI655">
        <f t="shared" si="475"/>
        <v>0.7821888412016984</v>
      </c>
      <c r="AJ655">
        <f t="shared" si="476"/>
        <v>3.41</v>
      </c>
      <c r="AK655">
        <v>655</v>
      </c>
      <c r="AL655">
        <f t="shared" si="477"/>
        <v>654</v>
      </c>
      <c r="AM655">
        <f t="shared" si="478"/>
        <v>0.7821888412016984</v>
      </c>
      <c r="AN655">
        <f t="shared" si="479"/>
        <v>9.4</v>
      </c>
      <c r="AO655">
        <v>655</v>
      </c>
      <c r="AP655">
        <f t="shared" si="480"/>
        <v>654</v>
      </c>
      <c r="AQ655">
        <f t="shared" si="481"/>
        <v>0.7821888412016984</v>
      </c>
      <c r="AR655">
        <f t="shared" si="482"/>
        <v>116</v>
      </c>
      <c r="AS655">
        <v>655</v>
      </c>
      <c r="AT655">
        <f t="shared" si="483"/>
        <v>654</v>
      </c>
      <c r="AU655">
        <f t="shared" si="484"/>
        <v>0.7821888412016984</v>
      </c>
      <c r="AV655">
        <f t="shared" si="485"/>
        <v>5500</v>
      </c>
      <c r="AW655">
        <v>655</v>
      </c>
      <c r="AX655">
        <f t="shared" si="486"/>
        <v>654</v>
      </c>
      <c r="AY655">
        <f t="shared" si="487"/>
        <v>0.7821888412016984</v>
      </c>
      <c r="AZ655">
        <f t="shared" si="488"/>
        <v>30</v>
      </c>
      <c r="BA655">
        <v>655</v>
      </c>
      <c r="BB655">
        <f t="shared" si="489"/>
        <v>654</v>
      </c>
      <c r="BC655">
        <f t="shared" si="490"/>
        <v>0.7821888412016984</v>
      </c>
      <c r="BD655">
        <f t="shared" si="491"/>
        <v>34</v>
      </c>
      <c r="BE655">
        <v>655</v>
      </c>
      <c r="BF655">
        <f t="shared" si="492"/>
        <v>654</v>
      </c>
      <c r="BG655">
        <f t="shared" si="493"/>
        <v>0.7821888412016984</v>
      </c>
      <c r="BH655">
        <f t="shared" si="494"/>
        <v>16503</v>
      </c>
    </row>
    <row r="656" spans="1:60" x14ac:dyDescent="0.25">
      <c r="A656">
        <v>656</v>
      </c>
      <c r="B656">
        <f t="shared" si="450"/>
        <v>655</v>
      </c>
      <c r="C656">
        <f t="shared" si="451"/>
        <v>0.78147353361943805</v>
      </c>
      <c r="D656">
        <f t="shared" si="452"/>
        <v>0</v>
      </c>
      <c r="E656">
        <v>656</v>
      </c>
      <c r="F656">
        <f t="shared" si="453"/>
        <v>655</v>
      </c>
      <c r="G656">
        <f t="shared" si="454"/>
        <v>0.78147353361943805</v>
      </c>
      <c r="H656">
        <f t="shared" si="455"/>
        <v>94.5</v>
      </c>
      <c r="I656">
        <v>656</v>
      </c>
      <c r="J656">
        <f t="shared" si="456"/>
        <v>655</v>
      </c>
      <c r="K656">
        <f t="shared" si="457"/>
        <v>0.78147353361943805</v>
      </c>
      <c r="L656">
        <f t="shared" si="458"/>
        <v>166.3</v>
      </c>
      <c r="M656">
        <v>656</v>
      </c>
      <c r="N656">
        <f t="shared" si="459"/>
        <v>655</v>
      </c>
      <c r="O656">
        <f t="shared" si="460"/>
        <v>0.78147353361943805</v>
      </c>
      <c r="P656">
        <f t="shared" si="461"/>
        <v>64.099999999999994</v>
      </c>
      <c r="Q656">
        <v>656</v>
      </c>
      <c r="R656">
        <f t="shared" si="462"/>
        <v>655</v>
      </c>
      <c r="S656">
        <f t="shared" si="463"/>
        <v>0.78147353361943805</v>
      </c>
      <c r="T656">
        <f t="shared" si="464"/>
        <v>52</v>
      </c>
      <c r="U656">
        <v>656</v>
      </c>
      <c r="V656">
        <f t="shared" si="465"/>
        <v>655</v>
      </c>
      <c r="W656">
        <f t="shared" si="466"/>
        <v>0.78147353361943805</v>
      </c>
      <c r="X656">
        <f t="shared" si="467"/>
        <v>2145</v>
      </c>
      <c r="Y656">
        <v>656</v>
      </c>
      <c r="Z656">
        <f t="shared" si="468"/>
        <v>655</v>
      </c>
      <c r="AA656">
        <f t="shared" si="469"/>
        <v>0.78147353361943805</v>
      </c>
      <c r="AB656">
        <f t="shared" si="470"/>
        <v>97</v>
      </c>
      <c r="AC656">
        <v>656</v>
      </c>
      <c r="AD656">
        <f t="shared" si="471"/>
        <v>655</v>
      </c>
      <c r="AE656">
        <f t="shared" si="472"/>
        <v>0.78147353361943805</v>
      </c>
      <c r="AF656">
        <f t="shared" si="473"/>
        <v>3.15</v>
      </c>
      <c r="AG656">
        <v>656</v>
      </c>
      <c r="AH656">
        <f t="shared" si="474"/>
        <v>655</v>
      </c>
      <c r="AI656">
        <f t="shared" si="475"/>
        <v>0.78147353361943805</v>
      </c>
      <c r="AJ656">
        <f t="shared" si="476"/>
        <v>3.11</v>
      </c>
      <c r="AK656">
        <v>656</v>
      </c>
      <c r="AL656">
        <f t="shared" si="477"/>
        <v>655</v>
      </c>
      <c r="AM656">
        <f t="shared" si="478"/>
        <v>0.78147353361943805</v>
      </c>
      <c r="AN656">
        <f t="shared" si="479"/>
        <v>8.6</v>
      </c>
      <c r="AO656">
        <v>656</v>
      </c>
      <c r="AP656">
        <f t="shared" si="480"/>
        <v>655</v>
      </c>
      <c r="AQ656">
        <f t="shared" si="481"/>
        <v>0.78147353361943805</v>
      </c>
      <c r="AR656">
        <f t="shared" si="482"/>
        <v>70</v>
      </c>
      <c r="AS656">
        <v>656</v>
      </c>
      <c r="AT656">
        <f t="shared" si="483"/>
        <v>655</v>
      </c>
      <c r="AU656">
        <f t="shared" si="484"/>
        <v>0.78147353361943805</v>
      </c>
      <c r="AV656">
        <f t="shared" si="485"/>
        <v>4800</v>
      </c>
      <c r="AW656">
        <v>656</v>
      </c>
      <c r="AX656">
        <f t="shared" si="486"/>
        <v>655</v>
      </c>
      <c r="AY656">
        <f t="shared" si="487"/>
        <v>0.78147353361943805</v>
      </c>
      <c r="AZ656">
        <f t="shared" si="488"/>
        <v>19</v>
      </c>
      <c r="BA656">
        <v>656</v>
      </c>
      <c r="BB656">
        <f t="shared" si="489"/>
        <v>655</v>
      </c>
      <c r="BC656">
        <f t="shared" si="490"/>
        <v>0.78147353361943805</v>
      </c>
      <c r="BD656">
        <f t="shared" si="491"/>
        <v>25</v>
      </c>
      <c r="BE656">
        <v>656</v>
      </c>
      <c r="BF656">
        <f t="shared" si="492"/>
        <v>655</v>
      </c>
      <c r="BG656">
        <f t="shared" si="493"/>
        <v>0.78147353361943805</v>
      </c>
      <c r="BH656">
        <f t="shared" si="494"/>
        <v>7788</v>
      </c>
    </row>
    <row r="657" spans="1:60" x14ac:dyDescent="0.25">
      <c r="A657">
        <v>657</v>
      </c>
      <c r="B657">
        <f t="shared" si="450"/>
        <v>656</v>
      </c>
      <c r="C657">
        <f t="shared" si="451"/>
        <v>0.78075822603717759</v>
      </c>
      <c r="D657">
        <f t="shared" si="452"/>
        <v>2</v>
      </c>
      <c r="E657">
        <v>657</v>
      </c>
      <c r="F657">
        <f t="shared" si="453"/>
        <v>656</v>
      </c>
      <c r="G657">
        <f t="shared" si="454"/>
        <v>0.78075822603717759</v>
      </c>
      <c r="H657">
        <f t="shared" si="455"/>
        <v>102.4</v>
      </c>
      <c r="I657">
        <v>657</v>
      </c>
      <c r="J657">
        <f t="shared" si="456"/>
        <v>656</v>
      </c>
      <c r="K657">
        <f t="shared" si="457"/>
        <v>0.78075822603717759</v>
      </c>
      <c r="L657">
        <f t="shared" si="458"/>
        <v>183.1</v>
      </c>
      <c r="M657">
        <v>657</v>
      </c>
      <c r="N657">
        <f t="shared" si="459"/>
        <v>656</v>
      </c>
      <c r="O657">
        <f t="shared" si="460"/>
        <v>0.78075822603717759</v>
      </c>
      <c r="P657">
        <f t="shared" si="461"/>
        <v>66.900000000000006</v>
      </c>
      <c r="Q657">
        <v>657</v>
      </c>
      <c r="R657">
        <f t="shared" si="462"/>
        <v>656</v>
      </c>
      <c r="S657">
        <f t="shared" si="463"/>
        <v>0.78075822603717759</v>
      </c>
      <c r="T657">
        <f t="shared" si="464"/>
        <v>55.5</v>
      </c>
      <c r="U657">
        <v>657</v>
      </c>
      <c r="V657">
        <f t="shared" si="465"/>
        <v>656</v>
      </c>
      <c r="W657">
        <f t="shared" si="466"/>
        <v>0.78075822603717759</v>
      </c>
      <c r="X657">
        <f t="shared" si="467"/>
        <v>2935</v>
      </c>
      <c r="Y657">
        <v>657</v>
      </c>
      <c r="Z657">
        <f t="shared" si="468"/>
        <v>656</v>
      </c>
      <c r="AA657">
        <f t="shared" si="469"/>
        <v>0.78075822603717759</v>
      </c>
      <c r="AB657">
        <f t="shared" si="470"/>
        <v>141</v>
      </c>
      <c r="AC657">
        <v>657</v>
      </c>
      <c r="AD657">
        <f t="shared" si="471"/>
        <v>656</v>
      </c>
      <c r="AE657">
        <f t="shared" si="472"/>
        <v>0.78075822603717759</v>
      </c>
      <c r="AF657">
        <f t="shared" si="473"/>
        <v>3.58</v>
      </c>
      <c r="AG657">
        <v>657</v>
      </c>
      <c r="AH657">
        <f t="shared" si="474"/>
        <v>656</v>
      </c>
      <c r="AI657">
        <f t="shared" si="475"/>
        <v>0.78075822603717759</v>
      </c>
      <c r="AJ657">
        <f t="shared" si="476"/>
        <v>3.41</v>
      </c>
      <c r="AK657">
        <v>657</v>
      </c>
      <c r="AL657">
        <f t="shared" si="477"/>
        <v>656</v>
      </c>
      <c r="AM657">
        <f t="shared" si="478"/>
        <v>0.78075822603717759</v>
      </c>
      <c r="AN657">
        <f t="shared" si="479"/>
        <v>9.4</v>
      </c>
      <c r="AO657">
        <v>657</v>
      </c>
      <c r="AP657">
        <f t="shared" si="480"/>
        <v>656</v>
      </c>
      <c r="AQ657">
        <f t="shared" si="481"/>
        <v>0.78075822603717759</v>
      </c>
      <c r="AR657">
        <f t="shared" si="482"/>
        <v>116</v>
      </c>
      <c r="AS657">
        <v>657</v>
      </c>
      <c r="AT657">
        <f t="shared" si="483"/>
        <v>656</v>
      </c>
      <c r="AU657">
        <f t="shared" si="484"/>
        <v>0.78075822603717759</v>
      </c>
      <c r="AV657">
        <f t="shared" si="485"/>
        <v>5500</v>
      </c>
      <c r="AW657">
        <v>657</v>
      </c>
      <c r="AX657">
        <f t="shared" si="486"/>
        <v>656</v>
      </c>
      <c r="AY657">
        <f t="shared" si="487"/>
        <v>0.78075822603717759</v>
      </c>
      <c r="AZ657">
        <f t="shared" si="488"/>
        <v>30</v>
      </c>
      <c r="BA657">
        <v>657</v>
      </c>
      <c r="BB657">
        <f t="shared" si="489"/>
        <v>656</v>
      </c>
      <c r="BC657">
        <f t="shared" si="490"/>
        <v>0.78075822603717759</v>
      </c>
      <c r="BD657">
        <f t="shared" si="491"/>
        <v>34</v>
      </c>
      <c r="BE657">
        <v>657</v>
      </c>
      <c r="BF657">
        <f t="shared" si="492"/>
        <v>656</v>
      </c>
      <c r="BG657">
        <f t="shared" si="493"/>
        <v>0.78075822603717759</v>
      </c>
      <c r="BH657">
        <f t="shared" si="494"/>
        <v>16503</v>
      </c>
    </row>
    <row r="658" spans="1:60" x14ac:dyDescent="0.25">
      <c r="A658">
        <v>658</v>
      </c>
      <c r="B658">
        <f t="shared" si="450"/>
        <v>657</v>
      </c>
      <c r="C658">
        <f t="shared" si="451"/>
        <v>0.78004291845491713</v>
      </c>
      <c r="D658">
        <f t="shared" si="452"/>
        <v>0</v>
      </c>
      <c r="E658">
        <v>658</v>
      </c>
      <c r="F658">
        <f t="shared" si="453"/>
        <v>657</v>
      </c>
      <c r="G658">
        <f t="shared" si="454"/>
        <v>0.78004291845491713</v>
      </c>
      <c r="H658">
        <f t="shared" si="455"/>
        <v>94.5</v>
      </c>
      <c r="I658">
        <v>658</v>
      </c>
      <c r="J658">
        <f t="shared" si="456"/>
        <v>657</v>
      </c>
      <c r="K658">
        <f t="shared" si="457"/>
        <v>0.78004291845491713</v>
      </c>
      <c r="L658">
        <f t="shared" si="458"/>
        <v>166.3</v>
      </c>
      <c r="M658">
        <v>658</v>
      </c>
      <c r="N658">
        <f t="shared" si="459"/>
        <v>657</v>
      </c>
      <c r="O658">
        <f t="shared" si="460"/>
        <v>0.78004291845491713</v>
      </c>
      <c r="P658">
        <f t="shared" si="461"/>
        <v>64.099999999999994</v>
      </c>
      <c r="Q658">
        <v>658</v>
      </c>
      <c r="R658">
        <f t="shared" si="462"/>
        <v>657</v>
      </c>
      <c r="S658">
        <f t="shared" si="463"/>
        <v>0.78004291845491713</v>
      </c>
      <c r="T658">
        <f t="shared" si="464"/>
        <v>52</v>
      </c>
      <c r="U658">
        <v>658</v>
      </c>
      <c r="V658">
        <f t="shared" si="465"/>
        <v>657</v>
      </c>
      <c r="W658">
        <f t="shared" si="466"/>
        <v>0.78004291845491713</v>
      </c>
      <c r="X658">
        <f t="shared" si="467"/>
        <v>2145</v>
      </c>
      <c r="Y658">
        <v>658</v>
      </c>
      <c r="Z658">
        <f t="shared" si="468"/>
        <v>657</v>
      </c>
      <c r="AA658">
        <f t="shared" si="469"/>
        <v>0.78004291845491713</v>
      </c>
      <c r="AB658">
        <f t="shared" si="470"/>
        <v>97</v>
      </c>
      <c r="AC658">
        <v>658</v>
      </c>
      <c r="AD658">
        <f t="shared" si="471"/>
        <v>657</v>
      </c>
      <c r="AE658">
        <f t="shared" si="472"/>
        <v>0.78004291845491713</v>
      </c>
      <c r="AF658">
        <f t="shared" si="473"/>
        <v>3.15</v>
      </c>
      <c r="AG658">
        <v>658</v>
      </c>
      <c r="AH658">
        <f t="shared" si="474"/>
        <v>657</v>
      </c>
      <c r="AI658">
        <f t="shared" si="475"/>
        <v>0.78004291845491713</v>
      </c>
      <c r="AJ658">
        <f t="shared" si="476"/>
        <v>3.11</v>
      </c>
      <c r="AK658">
        <v>658</v>
      </c>
      <c r="AL658">
        <f t="shared" si="477"/>
        <v>657</v>
      </c>
      <c r="AM658">
        <f t="shared" si="478"/>
        <v>0.78004291845491713</v>
      </c>
      <c r="AN658">
        <f t="shared" si="479"/>
        <v>8.6</v>
      </c>
      <c r="AO658">
        <v>658</v>
      </c>
      <c r="AP658">
        <f t="shared" si="480"/>
        <v>657</v>
      </c>
      <c r="AQ658">
        <f t="shared" si="481"/>
        <v>0.78004291845491713</v>
      </c>
      <c r="AR658">
        <f t="shared" si="482"/>
        <v>70</v>
      </c>
      <c r="AS658">
        <v>658</v>
      </c>
      <c r="AT658">
        <f t="shared" si="483"/>
        <v>657</v>
      </c>
      <c r="AU658">
        <f t="shared" si="484"/>
        <v>0.78004291845491713</v>
      </c>
      <c r="AV658">
        <f t="shared" si="485"/>
        <v>4800</v>
      </c>
      <c r="AW658">
        <v>658</v>
      </c>
      <c r="AX658">
        <f t="shared" si="486"/>
        <v>657</v>
      </c>
      <c r="AY658">
        <f t="shared" si="487"/>
        <v>0.78004291845491713</v>
      </c>
      <c r="AZ658">
        <f t="shared" si="488"/>
        <v>19</v>
      </c>
      <c r="BA658">
        <v>658</v>
      </c>
      <c r="BB658">
        <f t="shared" si="489"/>
        <v>657</v>
      </c>
      <c r="BC658">
        <f t="shared" si="490"/>
        <v>0.78004291845491713</v>
      </c>
      <c r="BD658">
        <f t="shared" si="491"/>
        <v>25</v>
      </c>
      <c r="BE658">
        <v>658</v>
      </c>
      <c r="BF658">
        <f t="shared" si="492"/>
        <v>657</v>
      </c>
      <c r="BG658">
        <f t="shared" si="493"/>
        <v>0.78004291845491713</v>
      </c>
      <c r="BH658">
        <f t="shared" si="494"/>
        <v>7788</v>
      </c>
    </row>
    <row r="659" spans="1:60" x14ac:dyDescent="0.25">
      <c r="A659">
        <v>659</v>
      </c>
      <c r="B659">
        <f t="shared" si="450"/>
        <v>658</v>
      </c>
      <c r="C659">
        <f t="shared" si="451"/>
        <v>0.77932761087265678</v>
      </c>
      <c r="D659">
        <f t="shared" si="452"/>
        <v>2</v>
      </c>
      <c r="E659">
        <v>659</v>
      </c>
      <c r="F659">
        <f t="shared" si="453"/>
        <v>658</v>
      </c>
      <c r="G659">
        <f t="shared" si="454"/>
        <v>0.77932761087265678</v>
      </c>
      <c r="H659">
        <f t="shared" si="455"/>
        <v>102.4</v>
      </c>
      <c r="I659">
        <v>659</v>
      </c>
      <c r="J659">
        <f t="shared" si="456"/>
        <v>658</v>
      </c>
      <c r="K659">
        <f t="shared" si="457"/>
        <v>0.77932761087265678</v>
      </c>
      <c r="L659">
        <f t="shared" si="458"/>
        <v>183.1</v>
      </c>
      <c r="M659">
        <v>659</v>
      </c>
      <c r="N659">
        <f t="shared" si="459"/>
        <v>658</v>
      </c>
      <c r="O659">
        <f t="shared" si="460"/>
        <v>0.77932761087265678</v>
      </c>
      <c r="P659">
        <f t="shared" si="461"/>
        <v>66.900000000000006</v>
      </c>
      <c r="Q659">
        <v>659</v>
      </c>
      <c r="R659">
        <f t="shared" si="462"/>
        <v>658</v>
      </c>
      <c r="S659">
        <f t="shared" si="463"/>
        <v>0.77932761087265678</v>
      </c>
      <c r="T659">
        <f t="shared" si="464"/>
        <v>55.5</v>
      </c>
      <c r="U659">
        <v>659</v>
      </c>
      <c r="V659">
        <f t="shared" si="465"/>
        <v>658</v>
      </c>
      <c r="W659">
        <f t="shared" si="466"/>
        <v>0.77932761087265678</v>
      </c>
      <c r="X659">
        <f t="shared" si="467"/>
        <v>2935</v>
      </c>
      <c r="Y659">
        <v>659</v>
      </c>
      <c r="Z659">
        <f t="shared" si="468"/>
        <v>658</v>
      </c>
      <c r="AA659">
        <f t="shared" si="469"/>
        <v>0.77932761087265678</v>
      </c>
      <c r="AB659">
        <f t="shared" si="470"/>
        <v>141</v>
      </c>
      <c r="AC659">
        <v>659</v>
      </c>
      <c r="AD659">
        <f t="shared" si="471"/>
        <v>658</v>
      </c>
      <c r="AE659">
        <f t="shared" si="472"/>
        <v>0.77932761087265678</v>
      </c>
      <c r="AF659">
        <f t="shared" si="473"/>
        <v>3.58</v>
      </c>
      <c r="AG659">
        <v>659</v>
      </c>
      <c r="AH659">
        <f t="shared" si="474"/>
        <v>658</v>
      </c>
      <c r="AI659">
        <f t="shared" si="475"/>
        <v>0.77932761087265678</v>
      </c>
      <c r="AJ659">
        <f t="shared" si="476"/>
        <v>3.41</v>
      </c>
      <c r="AK659">
        <v>659</v>
      </c>
      <c r="AL659">
        <f t="shared" si="477"/>
        <v>658</v>
      </c>
      <c r="AM659">
        <f t="shared" si="478"/>
        <v>0.77932761087265678</v>
      </c>
      <c r="AN659">
        <f t="shared" si="479"/>
        <v>9.4</v>
      </c>
      <c r="AO659">
        <v>659</v>
      </c>
      <c r="AP659">
        <f t="shared" si="480"/>
        <v>658</v>
      </c>
      <c r="AQ659">
        <f t="shared" si="481"/>
        <v>0.77932761087265678</v>
      </c>
      <c r="AR659">
        <f t="shared" si="482"/>
        <v>116</v>
      </c>
      <c r="AS659">
        <v>659</v>
      </c>
      <c r="AT659">
        <f t="shared" si="483"/>
        <v>658</v>
      </c>
      <c r="AU659">
        <f t="shared" si="484"/>
        <v>0.77932761087265678</v>
      </c>
      <c r="AV659">
        <f t="shared" si="485"/>
        <v>5500</v>
      </c>
      <c r="AW659">
        <v>659</v>
      </c>
      <c r="AX659">
        <f t="shared" si="486"/>
        <v>658</v>
      </c>
      <c r="AY659">
        <f t="shared" si="487"/>
        <v>0.77932761087265678</v>
      </c>
      <c r="AZ659">
        <f t="shared" si="488"/>
        <v>30</v>
      </c>
      <c r="BA659">
        <v>659</v>
      </c>
      <c r="BB659">
        <f t="shared" si="489"/>
        <v>658</v>
      </c>
      <c r="BC659">
        <f t="shared" si="490"/>
        <v>0.77932761087265678</v>
      </c>
      <c r="BD659">
        <f t="shared" si="491"/>
        <v>34</v>
      </c>
      <c r="BE659">
        <v>659</v>
      </c>
      <c r="BF659">
        <f t="shared" si="492"/>
        <v>658</v>
      </c>
      <c r="BG659">
        <f t="shared" si="493"/>
        <v>0.77932761087265678</v>
      </c>
      <c r="BH659">
        <f t="shared" si="494"/>
        <v>16503</v>
      </c>
    </row>
    <row r="660" spans="1:60" x14ac:dyDescent="0.25">
      <c r="A660">
        <v>660</v>
      </c>
      <c r="B660">
        <f t="shared" si="450"/>
        <v>659</v>
      </c>
      <c r="C660">
        <f t="shared" si="451"/>
        <v>0.77861230329039643</v>
      </c>
      <c r="D660">
        <f t="shared" si="452"/>
        <v>0</v>
      </c>
      <c r="E660">
        <v>660</v>
      </c>
      <c r="F660">
        <f t="shared" si="453"/>
        <v>659</v>
      </c>
      <c r="G660">
        <f t="shared" si="454"/>
        <v>0.77861230329039643</v>
      </c>
      <c r="H660">
        <f t="shared" si="455"/>
        <v>94.5</v>
      </c>
      <c r="I660">
        <v>660</v>
      </c>
      <c r="J660">
        <f t="shared" si="456"/>
        <v>659</v>
      </c>
      <c r="K660">
        <f t="shared" si="457"/>
        <v>0.77861230329039643</v>
      </c>
      <c r="L660">
        <f t="shared" si="458"/>
        <v>166.3</v>
      </c>
      <c r="M660">
        <v>660</v>
      </c>
      <c r="N660">
        <f t="shared" si="459"/>
        <v>659</v>
      </c>
      <c r="O660">
        <f t="shared" si="460"/>
        <v>0.77861230329039643</v>
      </c>
      <c r="P660">
        <f t="shared" si="461"/>
        <v>64.099999999999994</v>
      </c>
      <c r="Q660">
        <v>660</v>
      </c>
      <c r="R660">
        <f t="shared" si="462"/>
        <v>659</v>
      </c>
      <c r="S660">
        <f t="shared" si="463"/>
        <v>0.77861230329039643</v>
      </c>
      <c r="T660">
        <f t="shared" si="464"/>
        <v>52</v>
      </c>
      <c r="U660">
        <v>660</v>
      </c>
      <c r="V660">
        <f t="shared" si="465"/>
        <v>659</v>
      </c>
      <c r="W660">
        <f t="shared" si="466"/>
        <v>0.77861230329039643</v>
      </c>
      <c r="X660">
        <f t="shared" si="467"/>
        <v>2145</v>
      </c>
      <c r="Y660">
        <v>660</v>
      </c>
      <c r="Z660">
        <f t="shared" si="468"/>
        <v>659</v>
      </c>
      <c r="AA660">
        <f t="shared" si="469"/>
        <v>0.77861230329039643</v>
      </c>
      <c r="AB660">
        <f t="shared" si="470"/>
        <v>97</v>
      </c>
      <c r="AC660">
        <v>660</v>
      </c>
      <c r="AD660">
        <f t="shared" si="471"/>
        <v>659</v>
      </c>
      <c r="AE660">
        <f t="shared" si="472"/>
        <v>0.77861230329039643</v>
      </c>
      <c r="AF660">
        <f t="shared" si="473"/>
        <v>3.15</v>
      </c>
      <c r="AG660">
        <v>660</v>
      </c>
      <c r="AH660">
        <f t="shared" si="474"/>
        <v>659</v>
      </c>
      <c r="AI660">
        <f t="shared" si="475"/>
        <v>0.77861230329039643</v>
      </c>
      <c r="AJ660">
        <f t="shared" si="476"/>
        <v>3.11</v>
      </c>
      <c r="AK660">
        <v>660</v>
      </c>
      <c r="AL660">
        <f t="shared" si="477"/>
        <v>659</v>
      </c>
      <c r="AM660">
        <f t="shared" si="478"/>
        <v>0.77861230329039643</v>
      </c>
      <c r="AN660">
        <f t="shared" si="479"/>
        <v>8.6</v>
      </c>
      <c r="AO660">
        <v>660</v>
      </c>
      <c r="AP660">
        <f t="shared" si="480"/>
        <v>659</v>
      </c>
      <c r="AQ660">
        <f t="shared" si="481"/>
        <v>0.77861230329039643</v>
      </c>
      <c r="AR660">
        <f t="shared" si="482"/>
        <v>70</v>
      </c>
      <c r="AS660">
        <v>660</v>
      </c>
      <c r="AT660">
        <f t="shared" si="483"/>
        <v>659</v>
      </c>
      <c r="AU660">
        <f t="shared" si="484"/>
        <v>0.77861230329039643</v>
      </c>
      <c r="AV660">
        <f t="shared" si="485"/>
        <v>4800</v>
      </c>
      <c r="AW660">
        <v>660</v>
      </c>
      <c r="AX660">
        <f t="shared" si="486"/>
        <v>659</v>
      </c>
      <c r="AY660">
        <f t="shared" si="487"/>
        <v>0.77861230329039643</v>
      </c>
      <c r="AZ660">
        <f t="shared" si="488"/>
        <v>19</v>
      </c>
      <c r="BA660">
        <v>660</v>
      </c>
      <c r="BB660">
        <f t="shared" si="489"/>
        <v>659</v>
      </c>
      <c r="BC660">
        <f t="shared" si="490"/>
        <v>0.77861230329039643</v>
      </c>
      <c r="BD660">
        <f t="shared" si="491"/>
        <v>25</v>
      </c>
      <c r="BE660">
        <v>660</v>
      </c>
      <c r="BF660">
        <f t="shared" si="492"/>
        <v>659</v>
      </c>
      <c r="BG660">
        <f t="shared" si="493"/>
        <v>0.77861230329039643</v>
      </c>
      <c r="BH660">
        <f t="shared" si="494"/>
        <v>7788</v>
      </c>
    </row>
    <row r="661" spans="1:60" x14ac:dyDescent="0.25">
      <c r="A661">
        <v>661</v>
      </c>
      <c r="B661">
        <f t="shared" si="450"/>
        <v>660</v>
      </c>
      <c r="C661">
        <f t="shared" si="451"/>
        <v>0.77789699570813597</v>
      </c>
      <c r="D661">
        <f t="shared" si="452"/>
        <v>2</v>
      </c>
      <c r="E661">
        <v>661</v>
      </c>
      <c r="F661">
        <f t="shared" si="453"/>
        <v>660</v>
      </c>
      <c r="G661">
        <f t="shared" si="454"/>
        <v>0.77789699570813597</v>
      </c>
      <c r="H661">
        <f t="shared" si="455"/>
        <v>102.4</v>
      </c>
      <c r="I661">
        <v>661</v>
      </c>
      <c r="J661">
        <f t="shared" si="456"/>
        <v>660</v>
      </c>
      <c r="K661">
        <f t="shared" si="457"/>
        <v>0.77789699570813597</v>
      </c>
      <c r="L661">
        <f t="shared" si="458"/>
        <v>183.1</v>
      </c>
      <c r="M661">
        <v>661</v>
      </c>
      <c r="N661">
        <f t="shared" si="459"/>
        <v>660</v>
      </c>
      <c r="O661">
        <f t="shared" si="460"/>
        <v>0.77789699570813597</v>
      </c>
      <c r="P661">
        <f t="shared" si="461"/>
        <v>66.900000000000006</v>
      </c>
      <c r="Q661">
        <v>661</v>
      </c>
      <c r="R661">
        <f t="shared" si="462"/>
        <v>660</v>
      </c>
      <c r="S661">
        <f t="shared" si="463"/>
        <v>0.77789699570813597</v>
      </c>
      <c r="T661">
        <f t="shared" si="464"/>
        <v>55.5</v>
      </c>
      <c r="U661">
        <v>661</v>
      </c>
      <c r="V661">
        <f t="shared" si="465"/>
        <v>660</v>
      </c>
      <c r="W661">
        <f t="shared" si="466"/>
        <v>0.77789699570813597</v>
      </c>
      <c r="X661">
        <f t="shared" si="467"/>
        <v>2935</v>
      </c>
      <c r="Y661">
        <v>661</v>
      </c>
      <c r="Z661">
        <f t="shared" si="468"/>
        <v>660</v>
      </c>
      <c r="AA661">
        <f t="shared" si="469"/>
        <v>0.77789699570813597</v>
      </c>
      <c r="AB661">
        <f t="shared" si="470"/>
        <v>141</v>
      </c>
      <c r="AC661">
        <v>661</v>
      </c>
      <c r="AD661">
        <f t="shared" si="471"/>
        <v>660</v>
      </c>
      <c r="AE661">
        <f t="shared" si="472"/>
        <v>0.77789699570813597</v>
      </c>
      <c r="AF661">
        <f t="shared" si="473"/>
        <v>3.58</v>
      </c>
      <c r="AG661">
        <v>661</v>
      </c>
      <c r="AH661">
        <f t="shared" si="474"/>
        <v>660</v>
      </c>
      <c r="AI661">
        <f t="shared" si="475"/>
        <v>0.77789699570813597</v>
      </c>
      <c r="AJ661">
        <f t="shared" si="476"/>
        <v>3.41</v>
      </c>
      <c r="AK661">
        <v>661</v>
      </c>
      <c r="AL661">
        <f t="shared" si="477"/>
        <v>660</v>
      </c>
      <c r="AM661">
        <f t="shared" si="478"/>
        <v>0.77789699570813597</v>
      </c>
      <c r="AN661">
        <f t="shared" si="479"/>
        <v>9.4</v>
      </c>
      <c r="AO661">
        <v>661</v>
      </c>
      <c r="AP661">
        <f t="shared" si="480"/>
        <v>660</v>
      </c>
      <c r="AQ661">
        <f t="shared" si="481"/>
        <v>0.77789699570813597</v>
      </c>
      <c r="AR661">
        <f t="shared" si="482"/>
        <v>116</v>
      </c>
      <c r="AS661">
        <v>661</v>
      </c>
      <c r="AT661">
        <f t="shared" si="483"/>
        <v>660</v>
      </c>
      <c r="AU661">
        <f t="shared" si="484"/>
        <v>0.77789699570813597</v>
      </c>
      <c r="AV661">
        <f t="shared" si="485"/>
        <v>5500</v>
      </c>
      <c r="AW661">
        <v>661</v>
      </c>
      <c r="AX661">
        <f t="shared" si="486"/>
        <v>660</v>
      </c>
      <c r="AY661">
        <f t="shared" si="487"/>
        <v>0.77789699570813597</v>
      </c>
      <c r="AZ661">
        <f t="shared" si="488"/>
        <v>30</v>
      </c>
      <c r="BA661">
        <v>661</v>
      </c>
      <c r="BB661">
        <f t="shared" si="489"/>
        <v>660</v>
      </c>
      <c r="BC661">
        <f t="shared" si="490"/>
        <v>0.77789699570813597</v>
      </c>
      <c r="BD661">
        <f t="shared" si="491"/>
        <v>34</v>
      </c>
      <c r="BE661">
        <v>661</v>
      </c>
      <c r="BF661">
        <f t="shared" si="492"/>
        <v>660</v>
      </c>
      <c r="BG661">
        <f t="shared" si="493"/>
        <v>0.77789699570813597</v>
      </c>
      <c r="BH661">
        <f t="shared" si="494"/>
        <v>16503</v>
      </c>
    </row>
    <row r="662" spans="1:60" x14ac:dyDescent="0.25">
      <c r="A662">
        <v>662</v>
      </c>
      <c r="B662">
        <f t="shared" si="450"/>
        <v>661</v>
      </c>
      <c r="C662">
        <f t="shared" si="451"/>
        <v>0.77718168812587551</v>
      </c>
      <c r="D662">
        <f t="shared" si="452"/>
        <v>0</v>
      </c>
      <c r="E662">
        <v>662</v>
      </c>
      <c r="F662">
        <f t="shared" si="453"/>
        <v>661</v>
      </c>
      <c r="G662">
        <f t="shared" si="454"/>
        <v>0.77718168812587551</v>
      </c>
      <c r="H662">
        <f t="shared" si="455"/>
        <v>94.5</v>
      </c>
      <c r="I662">
        <v>662</v>
      </c>
      <c r="J662">
        <f t="shared" si="456"/>
        <v>661</v>
      </c>
      <c r="K662">
        <f t="shared" si="457"/>
        <v>0.77718168812587551</v>
      </c>
      <c r="L662">
        <f t="shared" si="458"/>
        <v>166.3</v>
      </c>
      <c r="M662">
        <v>662</v>
      </c>
      <c r="N662">
        <f t="shared" si="459"/>
        <v>661</v>
      </c>
      <c r="O662">
        <f t="shared" si="460"/>
        <v>0.77718168812587551</v>
      </c>
      <c r="P662">
        <f t="shared" si="461"/>
        <v>64.099999999999994</v>
      </c>
      <c r="Q662">
        <v>662</v>
      </c>
      <c r="R662">
        <f t="shared" si="462"/>
        <v>661</v>
      </c>
      <c r="S662">
        <f t="shared" si="463"/>
        <v>0.77718168812587551</v>
      </c>
      <c r="T662">
        <f t="shared" si="464"/>
        <v>52</v>
      </c>
      <c r="U662">
        <v>662</v>
      </c>
      <c r="V662">
        <f t="shared" si="465"/>
        <v>661</v>
      </c>
      <c r="W662">
        <f t="shared" si="466"/>
        <v>0.77718168812587551</v>
      </c>
      <c r="X662">
        <f t="shared" si="467"/>
        <v>2145</v>
      </c>
      <c r="Y662">
        <v>662</v>
      </c>
      <c r="Z662">
        <f t="shared" si="468"/>
        <v>661</v>
      </c>
      <c r="AA662">
        <f t="shared" si="469"/>
        <v>0.77718168812587551</v>
      </c>
      <c r="AB662">
        <f t="shared" si="470"/>
        <v>97</v>
      </c>
      <c r="AC662">
        <v>662</v>
      </c>
      <c r="AD662">
        <f t="shared" si="471"/>
        <v>661</v>
      </c>
      <c r="AE662">
        <f t="shared" si="472"/>
        <v>0.77718168812587551</v>
      </c>
      <c r="AF662">
        <f t="shared" si="473"/>
        <v>3.15</v>
      </c>
      <c r="AG662">
        <v>662</v>
      </c>
      <c r="AH662">
        <f t="shared" si="474"/>
        <v>661</v>
      </c>
      <c r="AI662">
        <f t="shared" si="475"/>
        <v>0.77718168812587551</v>
      </c>
      <c r="AJ662">
        <f t="shared" si="476"/>
        <v>3.11</v>
      </c>
      <c r="AK662">
        <v>662</v>
      </c>
      <c r="AL662">
        <f t="shared" si="477"/>
        <v>661</v>
      </c>
      <c r="AM662">
        <f t="shared" si="478"/>
        <v>0.77718168812587551</v>
      </c>
      <c r="AN662">
        <f t="shared" si="479"/>
        <v>8.6</v>
      </c>
      <c r="AO662">
        <v>662</v>
      </c>
      <c r="AP662">
        <f t="shared" si="480"/>
        <v>661</v>
      </c>
      <c r="AQ662">
        <f t="shared" si="481"/>
        <v>0.77718168812587551</v>
      </c>
      <c r="AR662">
        <f t="shared" si="482"/>
        <v>70</v>
      </c>
      <c r="AS662">
        <v>662</v>
      </c>
      <c r="AT662">
        <f t="shared" si="483"/>
        <v>661</v>
      </c>
      <c r="AU662">
        <f t="shared" si="484"/>
        <v>0.77718168812587551</v>
      </c>
      <c r="AV662">
        <f t="shared" si="485"/>
        <v>4800</v>
      </c>
      <c r="AW662">
        <v>662</v>
      </c>
      <c r="AX662">
        <f t="shared" si="486"/>
        <v>661</v>
      </c>
      <c r="AY662">
        <f t="shared" si="487"/>
        <v>0.77718168812587551</v>
      </c>
      <c r="AZ662">
        <f t="shared" si="488"/>
        <v>19</v>
      </c>
      <c r="BA662">
        <v>662</v>
      </c>
      <c r="BB662">
        <f t="shared" si="489"/>
        <v>661</v>
      </c>
      <c r="BC662">
        <f t="shared" si="490"/>
        <v>0.77718168812587551</v>
      </c>
      <c r="BD662">
        <f t="shared" si="491"/>
        <v>25</v>
      </c>
      <c r="BE662">
        <v>662</v>
      </c>
      <c r="BF662">
        <f t="shared" si="492"/>
        <v>661</v>
      </c>
      <c r="BG662">
        <f t="shared" si="493"/>
        <v>0.77718168812587551</v>
      </c>
      <c r="BH662">
        <f t="shared" si="494"/>
        <v>7788</v>
      </c>
    </row>
    <row r="663" spans="1:60" x14ac:dyDescent="0.25">
      <c r="A663">
        <v>663</v>
      </c>
      <c r="B663">
        <f t="shared" si="450"/>
        <v>662</v>
      </c>
      <c r="C663">
        <f t="shared" si="451"/>
        <v>0.77646638054361516</v>
      </c>
      <c r="D663">
        <f t="shared" si="452"/>
        <v>2</v>
      </c>
      <c r="E663">
        <v>663</v>
      </c>
      <c r="F663">
        <f t="shared" si="453"/>
        <v>662</v>
      </c>
      <c r="G663">
        <f t="shared" si="454"/>
        <v>0.77646638054361516</v>
      </c>
      <c r="H663">
        <f t="shared" si="455"/>
        <v>102.4</v>
      </c>
      <c r="I663">
        <v>663</v>
      </c>
      <c r="J663">
        <f t="shared" si="456"/>
        <v>662</v>
      </c>
      <c r="K663">
        <f t="shared" si="457"/>
        <v>0.77646638054361516</v>
      </c>
      <c r="L663">
        <f t="shared" si="458"/>
        <v>183.1</v>
      </c>
      <c r="M663">
        <v>663</v>
      </c>
      <c r="N663">
        <f t="shared" si="459"/>
        <v>662</v>
      </c>
      <c r="O663">
        <f t="shared" si="460"/>
        <v>0.77646638054361516</v>
      </c>
      <c r="P663">
        <f t="shared" si="461"/>
        <v>66.900000000000006</v>
      </c>
      <c r="Q663">
        <v>663</v>
      </c>
      <c r="R663">
        <f t="shared" si="462"/>
        <v>662</v>
      </c>
      <c r="S663">
        <f t="shared" si="463"/>
        <v>0.77646638054361516</v>
      </c>
      <c r="T663">
        <f t="shared" si="464"/>
        <v>55.5</v>
      </c>
      <c r="U663">
        <v>663</v>
      </c>
      <c r="V663">
        <f t="shared" si="465"/>
        <v>662</v>
      </c>
      <c r="W663">
        <f t="shared" si="466"/>
        <v>0.77646638054361516</v>
      </c>
      <c r="X663">
        <f t="shared" si="467"/>
        <v>2935</v>
      </c>
      <c r="Y663">
        <v>663</v>
      </c>
      <c r="Z663">
        <f t="shared" si="468"/>
        <v>662</v>
      </c>
      <c r="AA663">
        <f t="shared" si="469"/>
        <v>0.77646638054361516</v>
      </c>
      <c r="AB663">
        <f t="shared" si="470"/>
        <v>141</v>
      </c>
      <c r="AC663">
        <v>663</v>
      </c>
      <c r="AD663">
        <f t="shared" si="471"/>
        <v>662</v>
      </c>
      <c r="AE663">
        <f t="shared" si="472"/>
        <v>0.77646638054361516</v>
      </c>
      <c r="AF663">
        <f t="shared" si="473"/>
        <v>3.58</v>
      </c>
      <c r="AG663">
        <v>663</v>
      </c>
      <c r="AH663">
        <f t="shared" si="474"/>
        <v>662</v>
      </c>
      <c r="AI663">
        <f t="shared" si="475"/>
        <v>0.77646638054361516</v>
      </c>
      <c r="AJ663">
        <f t="shared" si="476"/>
        <v>3.41</v>
      </c>
      <c r="AK663">
        <v>663</v>
      </c>
      <c r="AL663">
        <f t="shared" si="477"/>
        <v>662</v>
      </c>
      <c r="AM663">
        <f t="shared" si="478"/>
        <v>0.77646638054361516</v>
      </c>
      <c r="AN663">
        <f t="shared" si="479"/>
        <v>9.4</v>
      </c>
      <c r="AO663">
        <v>663</v>
      </c>
      <c r="AP663">
        <f t="shared" si="480"/>
        <v>662</v>
      </c>
      <c r="AQ663">
        <f t="shared" si="481"/>
        <v>0.77646638054361516</v>
      </c>
      <c r="AR663">
        <f t="shared" si="482"/>
        <v>116</v>
      </c>
      <c r="AS663">
        <v>663</v>
      </c>
      <c r="AT663">
        <f t="shared" si="483"/>
        <v>662</v>
      </c>
      <c r="AU663">
        <f t="shared" si="484"/>
        <v>0.77646638054361516</v>
      </c>
      <c r="AV663">
        <f t="shared" si="485"/>
        <v>5500</v>
      </c>
      <c r="AW663">
        <v>663</v>
      </c>
      <c r="AX663">
        <f t="shared" si="486"/>
        <v>662</v>
      </c>
      <c r="AY663">
        <f t="shared" si="487"/>
        <v>0.77646638054361516</v>
      </c>
      <c r="AZ663">
        <f t="shared" si="488"/>
        <v>30</v>
      </c>
      <c r="BA663">
        <v>663</v>
      </c>
      <c r="BB663">
        <f t="shared" si="489"/>
        <v>662</v>
      </c>
      <c r="BC663">
        <f t="shared" si="490"/>
        <v>0.77646638054361516</v>
      </c>
      <c r="BD663">
        <f t="shared" si="491"/>
        <v>34</v>
      </c>
      <c r="BE663">
        <v>663</v>
      </c>
      <c r="BF663">
        <f t="shared" si="492"/>
        <v>662</v>
      </c>
      <c r="BG663">
        <f t="shared" si="493"/>
        <v>0.77646638054361516</v>
      </c>
      <c r="BH663">
        <f t="shared" si="494"/>
        <v>16503</v>
      </c>
    </row>
    <row r="664" spans="1:60" x14ac:dyDescent="0.25">
      <c r="A664">
        <v>664</v>
      </c>
      <c r="B664">
        <f t="shared" si="450"/>
        <v>663</v>
      </c>
      <c r="C664">
        <f t="shared" si="451"/>
        <v>0.77575107296135482</v>
      </c>
      <c r="D664">
        <f t="shared" si="452"/>
        <v>0</v>
      </c>
      <c r="E664">
        <v>664</v>
      </c>
      <c r="F664">
        <f t="shared" si="453"/>
        <v>663</v>
      </c>
      <c r="G664">
        <f t="shared" si="454"/>
        <v>0.77575107296135482</v>
      </c>
      <c r="H664">
        <f t="shared" si="455"/>
        <v>94.5</v>
      </c>
      <c r="I664">
        <v>664</v>
      </c>
      <c r="J664">
        <f t="shared" si="456"/>
        <v>663</v>
      </c>
      <c r="K664">
        <f t="shared" si="457"/>
        <v>0.77575107296135482</v>
      </c>
      <c r="L664">
        <f t="shared" si="458"/>
        <v>166.3</v>
      </c>
      <c r="M664">
        <v>664</v>
      </c>
      <c r="N664">
        <f t="shared" si="459"/>
        <v>663</v>
      </c>
      <c r="O664">
        <f t="shared" si="460"/>
        <v>0.77575107296135482</v>
      </c>
      <c r="P664">
        <f t="shared" si="461"/>
        <v>64.099999999999994</v>
      </c>
      <c r="Q664">
        <v>664</v>
      </c>
      <c r="R664">
        <f t="shared" si="462"/>
        <v>663</v>
      </c>
      <c r="S664">
        <f t="shared" si="463"/>
        <v>0.77575107296135482</v>
      </c>
      <c r="T664">
        <f t="shared" si="464"/>
        <v>52</v>
      </c>
      <c r="U664">
        <v>664</v>
      </c>
      <c r="V664">
        <f t="shared" si="465"/>
        <v>663</v>
      </c>
      <c r="W664">
        <f t="shared" si="466"/>
        <v>0.77575107296135482</v>
      </c>
      <c r="X664">
        <f t="shared" si="467"/>
        <v>2145</v>
      </c>
      <c r="Y664">
        <v>664</v>
      </c>
      <c r="Z664">
        <f t="shared" si="468"/>
        <v>663</v>
      </c>
      <c r="AA664">
        <f t="shared" si="469"/>
        <v>0.77575107296135482</v>
      </c>
      <c r="AB664">
        <f t="shared" si="470"/>
        <v>97</v>
      </c>
      <c r="AC664">
        <v>664</v>
      </c>
      <c r="AD664">
        <f t="shared" si="471"/>
        <v>663</v>
      </c>
      <c r="AE664">
        <f t="shared" si="472"/>
        <v>0.77575107296135482</v>
      </c>
      <c r="AF664">
        <f t="shared" si="473"/>
        <v>3.15</v>
      </c>
      <c r="AG664">
        <v>664</v>
      </c>
      <c r="AH664">
        <f t="shared" si="474"/>
        <v>663</v>
      </c>
      <c r="AI664">
        <f t="shared" si="475"/>
        <v>0.77575107296135482</v>
      </c>
      <c r="AJ664">
        <f t="shared" si="476"/>
        <v>3.11</v>
      </c>
      <c r="AK664">
        <v>664</v>
      </c>
      <c r="AL664">
        <f t="shared" si="477"/>
        <v>663</v>
      </c>
      <c r="AM664">
        <f t="shared" si="478"/>
        <v>0.77575107296135482</v>
      </c>
      <c r="AN664">
        <f t="shared" si="479"/>
        <v>8.6</v>
      </c>
      <c r="AO664">
        <v>664</v>
      </c>
      <c r="AP664">
        <f t="shared" si="480"/>
        <v>663</v>
      </c>
      <c r="AQ664">
        <f t="shared" si="481"/>
        <v>0.77575107296135482</v>
      </c>
      <c r="AR664">
        <f t="shared" si="482"/>
        <v>70</v>
      </c>
      <c r="AS664">
        <v>664</v>
      </c>
      <c r="AT664">
        <f t="shared" si="483"/>
        <v>663</v>
      </c>
      <c r="AU664">
        <f t="shared" si="484"/>
        <v>0.77575107296135482</v>
      </c>
      <c r="AV664">
        <f t="shared" si="485"/>
        <v>4800</v>
      </c>
      <c r="AW664">
        <v>664</v>
      </c>
      <c r="AX664">
        <f t="shared" si="486"/>
        <v>663</v>
      </c>
      <c r="AY664">
        <f t="shared" si="487"/>
        <v>0.77575107296135482</v>
      </c>
      <c r="AZ664">
        <f t="shared" si="488"/>
        <v>19</v>
      </c>
      <c r="BA664">
        <v>664</v>
      </c>
      <c r="BB664">
        <f t="shared" si="489"/>
        <v>663</v>
      </c>
      <c r="BC664">
        <f t="shared" si="490"/>
        <v>0.77575107296135482</v>
      </c>
      <c r="BD664">
        <f t="shared" si="491"/>
        <v>25</v>
      </c>
      <c r="BE664">
        <v>664</v>
      </c>
      <c r="BF664">
        <f t="shared" si="492"/>
        <v>663</v>
      </c>
      <c r="BG664">
        <f t="shared" si="493"/>
        <v>0.77575107296135482</v>
      </c>
      <c r="BH664">
        <f t="shared" si="494"/>
        <v>7788</v>
      </c>
    </row>
    <row r="665" spans="1:60" x14ac:dyDescent="0.25">
      <c r="A665">
        <v>665</v>
      </c>
      <c r="B665">
        <f t="shared" si="450"/>
        <v>664</v>
      </c>
      <c r="C665">
        <f t="shared" si="451"/>
        <v>0.77503576537909435</v>
      </c>
      <c r="D665">
        <f t="shared" si="452"/>
        <v>2</v>
      </c>
      <c r="E665">
        <v>665</v>
      </c>
      <c r="F665">
        <f t="shared" si="453"/>
        <v>664</v>
      </c>
      <c r="G665">
        <f t="shared" si="454"/>
        <v>0.77503576537909435</v>
      </c>
      <c r="H665">
        <f t="shared" si="455"/>
        <v>102.4</v>
      </c>
      <c r="I665">
        <v>665</v>
      </c>
      <c r="J665">
        <f t="shared" si="456"/>
        <v>664</v>
      </c>
      <c r="K665">
        <f t="shared" si="457"/>
        <v>0.77503576537909435</v>
      </c>
      <c r="L665">
        <f t="shared" si="458"/>
        <v>183.1</v>
      </c>
      <c r="M665">
        <v>665</v>
      </c>
      <c r="N665">
        <f t="shared" si="459"/>
        <v>664</v>
      </c>
      <c r="O665">
        <f t="shared" si="460"/>
        <v>0.77503576537909435</v>
      </c>
      <c r="P665">
        <f t="shared" si="461"/>
        <v>66.900000000000006</v>
      </c>
      <c r="Q665">
        <v>665</v>
      </c>
      <c r="R665">
        <f t="shared" si="462"/>
        <v>664</v>
      </c>
      <c r="S665">
        <f t="shared" si="463"/>
        <v>0.77503576537909435</v>
      </c>
      <c r="T665">
        <f t="shared" si="464"/>
        <v>55.5</v>
      </c>
      <c r="U665">
        <v>665</v>
      </c>
      <c r="V665">
        <f t="shared" si="465"/>
        <v>664</v>
      </c>
      <c r="W665">
        <f t="shared" si="466"/>
        <v>0.77503576537909435</v>
      </c>
      <c r="X665">
        <f t="shared" si="467"/>
        <v>2935</v>
      </c>
      <c r="Y665">
        <v>665</v>
      </c>
      <c r="Z665">
        <f t="shared" si="468"/>
        <v>664</v>
      </c>
      <c r="AA665">
        <f t="shared" si="469"/>
        <v>0.77503576537909435</v>
      </c>
      <c r="AB665">
        <f t="shared" si="470"/>
        <v>141</v>
      </c>
      <c r="AC665">
        <v>665</v>
      </c>
      <c r="AD665">
        <f t="shared" si="471"/>
        <v>664</v>
      </c>
      <c r="AE665">
        <f t="shared" si="472"/>
        <v>0.77503576537909435</v>
      </c>
      <c r="AF665">
        <f t="shared" si="473"/>
        <v>3.58</v>
      </c>
      <c r="AG665">
        <v>665</v>
      </c>
      <c r="AH665">
        <f t="shared" si="474"/>
        <v>664</v>
      </c>
      <c r="AI665">
        <f t="shared" si="475"/>
        <v>0.77503576537909435</v>
      </c>
      <c r="AJ665">
        <f t="shared" si="476"/>
        <v>3.41</v>
      </c>
      <c r="AK665">
        <v>665</v>
      </c>
      <c r="AL665">
        <f t="shared" si="477"/>
        <v>664</v>
      </c>
      <c r="AM665">
        <f t="shared" si="478"/>
        <v>0.77503576537909435</v>
      </c>
      <c r="AN665">
        <f t="shared" si="479"/>
        <v>9.4</v>
      </c>
      <c r="AO665">
        <v>665</v>
      </c>
      <c r="AP665">
        <f t="shared" si="480"/>
        <v>664</v>
      </c>
      <c r="AQ665">
        <f t="shared" si="481"/>
        <v>0.77503576537909435</v>
      </c>
      <c r="AR665">
        <f t="shared" si="482"/>
        <v>116</v>
      </c>
      <c r="AS665">
        <v>665</v>
      </c>
      <c r="AT665">
        <f t="shared" si="483"/>
        <v>664</v>
      </c>
      <c r="AU665">
        <f t="shared" si="484"/>
        <v>0.77503576537909435</v>
      </c>
      <c r="AV665">
        <f t="shared" si="485"/>
        <v>5500</v>
      </c>
      <c r="AW665">
        <v>665</v>
      </c>
      <c r="AX665">
        <f t="shared" si="486"/>
        <v>664</v>
      </c>
      <c r="AY665">
        <f t="shared" si="487"/>
        <v>0.77503576537909435</v>
      </c>
      <c r="AZ665">
        <f t="shared" si="488"/>
        <v>30</v>
      </c>
      <c r="BA665">
        <v>665</v>
      </c>
      <c r="BB665">
        <f t="shared" si="489"/>
        <v>664</v>
      </c>
      <c r="BC665">
        <f t="shared" si="490"/>
        <v>0.77503576537909435</v>
      </c>
      <c r="BD665">
        <f t="shared" si="491"/>
        <v>34</v>
      </c>
      <c r="BE665">
        <v>665</v>
      </c>
      <c r="BF665">
        <f t="shared" si="492"/>
        <v>664</v>
      </c>
      <c r="BG665">
        <f t="shared" si="493"/>
        <v>0.77503576537909435</v>
      </c>
      <c r="BH665">
        <f t="shared" si="494"/>
        <v>16503</v>
      </c>
    </row>
    <row r="666" spans="1:60" x14ac:dyDescent="0.25">
      <c r="A666">
        <v>666</v>
      </c>
      <c r="B666">
        <f t="shared" si="450"/>
        <v>665</v>
      </c>
      <c r="C666">
        <f t="shared" si="451"/>
        <v>0.77432045779683389</v>
      </c>
      <c r="D666">
        <f t="shared" si="452"/>
        <v>0</v>
      </c>
      <c r="E666">
        <v>666</v>
      </c>
      <c r="F666">
        <f t="shared" si="453"/>
        <v>665</v>
      </c>
      <c r="G666">
        <f t="shared" si="454"/>
        <v>0.77432045779683389</v>
      </c>
      <c r="H666">
        <f t="shared" si="455"/>
        <v>94.5</v>
      </c>
      <c r="I666">
        <v>666</v>
      </c>
      <c r="J666">
        <f t="shared" si="456"/>
        <v>665</v>
      </c>
      <c r="K666">
        <f t="shared" si="457"/>
        <v>0.77432045779683389</v>
      </c>
      <c r="L666">
        <f t="shared" si="458"/>
        <v>166.3</v>
      </c>
      <c r="M666">
        <v>666</v>
      </c>
      <c r="N666">
        <f t="shared" si="459"/>
        <v>665</v>
      </c>
      <c r="O666">
        <f t="shared" si="460"/>
        <v>0.77432045779683389</v>
      </c>
      <c r="P666">
        <f t="shared" si="461"/>
        <v>64.099999999999994</v>
      </c>
      <c r="Q666">
        <v>666</v>
      </c>
      <c r="R666">
        <f t="shared" si="462"/>
        <v>665</v>
      </c>
      <c r="S666">
        <f t="shared" si="463"/>
        <v>0.77432045779683389</v>
      </c>
      <c r="T666">
        <f t="shared" si="464"/>
        <v>52</v>
      </c>
      <c r="U666">
        <v>666</v>
      </c>
      <c r="V666">
        <f t="shared" si="465"/>
        <v>665</v>
      </c>
      <c r="W666">
        <f t="shared" si="466"/>
        <v>0.77432045779683389</v>
      </c>
      <c r="X666">
        <f t="shared" si="467"/>
        <v>2145</v>
      </c>
      <c r="Y666">
        <v>666</v>
      </c>
      <c r="Z666">
        <f t="shared" si="468"/>
        <v>665</v>
      </c>
      <c r="AA666">
        <f t="shared" si="469"/>
        <v>0.77432045779683389</v>
      </c>
      <c r="AB666">
        <f t="shared" si="470"/>
        <v>97</v>
      </c>
      <c r="AC666">
        <v>666</v>
      </c>
      <c r="AD666">
        <f t="shared" si="471"/>
        <v>665</v>
      </c>
      <c r="AE666">
        <f t="shared" si="472"/>
        <v>0.77432045779683389</v>
      </c>
      <c r="AF666">
        <f t="shared" si="473"/>
        <v>3.15</v>
      </c>
      <c r="AG666">
        <v>666</v>
      </c>
      <c r="AH666">
        <f t="shared" si="474"/>
        <v>665</v>
      </c>
      <c r="AI666">
        <f t="shared" si="475"/>
        <v>0.77432045779683389</v>
      </c>
      <c r="AJ666">
        <f t="shared" si="476"/>
        <v>3.11</v>
      </c>
      <c r="AK666">
        <v>666</v>
      </c>
      <c r="AL666">
        <f t="shared" si="477"/>
        <v>665</v>
      </c>
      <c r="AM666">
        <f t="shared" si="478"/>
        <v>0.77432045779683389</v>
      </c>
      <c r="AN666">
        <f t="shared" si="479"/>
        <v>8.6</v>
      </c>
      <c r="AO666">
        <v>666</v>
      </c>
      <c r="AP666">
        <f t="shared" si="480"/>
        <v>665</v>
      </c>
      <c r="AQ666">
        <f t="shared" si="481"/>
        <v>0.77432045779683389</v>
      </c>
      <c r="AR666">
        <f t="shared" si="482"/>
        <v>70</v>
      </c>
      <c r="AS666">
        <v>666</v>
      </c>
      <c r="AT666">
        <f t="shared" si="483"/>
        <v>665</v>
      </c>
      <c r="AU666">
        <f t="shared" si="484"/>
        <v>0.77432045779683389</v>
      </c>
      <c r="AV666">
        <f t="shared" si="485"/>
        <v>4800</v>
      </c>
      <c r="AW666">
        <v>666</v>
      </c>
      <c r="AX666">
        <f t="shared" si="486"/>
        <v>665</v>
      </c>
      <c r="AY666">
        <f t="shared" si="487"/>
        <v>0.77432045779683389</v>
      </c>
      <c r="AZ666">
        <f t="shared" si="488"/>
        <v>19</v>
      </c>
      <c r="BA666">
        <v>666</v>
      </c>
      <c r="BB666">
        <f t="shared" si="489"/>
        <v>665</v>
      </c>
      <c r="BC666">
        <f t="shared" si="490"/>
        <v>0.77432045779683389</v>
      </c>
      <c r="BD666">
        <f t="shared" si="491"/>
        <v>25</v>
      </c>
      <c r="BE666">
        <v>666</v>
      </c>
      <c r="BF666">
        <f t="shared" si="492"/>
        <v>665</v>
      </c>
      <c r="BG666">
        <f t="shared" si="493"/>
        <v>0.77432045779683389</v>
      </c>
      <c r="BH666">
        <f t="shared" si="494"/>
        <v>7788</v>
      </c>
    </row>
    <row r="667" spans="1:60" x14ac:dyDescent="0.25">
      <c r="A667">
        <v>667</v>
      </c>
      <c r="B667">
        <f t="shared" si="450"/>
        <v>666</v>
      </c>
      <c r="C667">
        <f t="shared" si="451"/>
        <v>0.77360515021457354</v>
      </c>
      <c r="D667">
        <f t="shared" si="452"/>
        <v>2</v>
      </c>
      <c r="E667">
        <v>667</v>
      </c>
      <c r="F667">
        <f t="shared" si="453"/>
        <v>666</v>
      </c>
      <c r="G667">
        <f t="shared" si="454"/>
        <v>0.77360515021457354</v>
      </c>
      <c r="H667">
        <f t="shared" si="455"/>
        <v>102.4</v>
      </c>
      <c r="I667">
        <v>667</v>
      </c>
      <c r="J667">
        <f t="shared" si="456"/>
        <v>666</v>
      </c>
      <c r="K667">
        <f t="shared" si="457"/>
        <v>0.77360515021457354</v>
      </c>
      <c r="L667">
        <f t="shared" si="458"/>
        <v>183.1</v>
      </c>
      <c r="M667">
        <v>667</v>
      </c>
      <c r="N667">
        <f t="shared" si="459"/>
        <v>666</v>
      </c>
      <c r="O667">
        <f t="shared" si="460"/>
        <v>0.77360515021457354</v>
      </c>
      <c r="P667">
        <f t="shared" si="461"/>
        <v>66.900000000000006</v>
      </c>
      <c r="Q667">
        <v>667</v>
      </c>
      <c r="R667">
        <f t="shared" si="462"/>
        <v>666</v>
      </c>
      <c r="S667">
        <f t="shared" si="463"/>
        <v>0.77360515021457354</v>
      </c>
      <c r="T667">
        <f t="shared" si="464"/>
        <v>55.5</v>
      </c>
      <c r="U667">
        <v>667</v>
      </c>
      <c r="V667">
        <f t="shared" si="465"/>
        <v>666</v>
      </c>
      <c r="W667">
        <f t="shared" si="466"/>
        <v>0.77360515021457354</v>
      </c>
      <c r="X667">
        <f t="shared" si="467"/>
        <v>2935</v>
      </c>
      <c r="Y667">
        <v>667</v>
      </c>
      <c r="Z667">
        <f t="shared" si="468"/>
        <v>666</v>
      </c>
      <c r="AA667">
        <f t="shared" si="469"/>
        <v>0.77360515021457354</v>
      </c>
      <c r="AB667">
        <f t="shared" si="470"/>
        <v>141</v>
      </c>
      <c r="AC667">
        <v>667</v>
      </c>
      <c r="AD667">
        <f t="shared" si="471"/>
        <v>666</v>
      </c>
      <c r="AE667">
        <f t="shared" si="472"/>
        <v>0.77360515021457354</v>
      </c>
      <c r="AF667">
        <f t="shared" si="473"/>
        <v>3.58</v>
      </c>
      <c r="AG667">
        <v>667</v>
      </c>
      <c r="AH667">
        <f t="shared" si="474"/>
        <v>666</v>
      </c>
      <c r="AI667">
        <f t="shared" si="475"/>
        <v>0.77360515021457354</v>
      </c>
      <c r="AJ667">
        <f t="shared" si="476"/>
        <v>3.41</v>
      </c>
      <c r="AK667">
        <v>667</v>
      </c>
      <c r="AL667">
        <f t="shared" si="477"/>
        <v>666</v>
      </c>
      <c r="AM667">
        <f t="shared" si="478"/>
        <v>0.77360515021457354</v>
      </c>
      <c r="AN667">
        <f t="shared" si="479"/>
        <v>9.4</v>
      </c>
      <c r="AO667">
        <v>667</v>
      </c>
      <c r="AP667">
        <f t="shared" si="480"/>
        <v>666</v>
      </c>
      <c r="AQ667">
        <f t="shared" si="481"/>
        <v>0.77360515021457354</v>
      </c>
      <c r="AR667">
        <f t="shared" si="482"/>
        <v>116</v>
      </c>
      <c r="AS667">
        <v>667</v>
      </c>
      <c r="AT667">
        <f t="shared" si="483"/>
        <v>666</v>
      </c>
      <c r="AU667">
        <f t="shared" si="484"/>
        <v>0.77360515021457354</v>
      </c>
      <c r="AV667">
        <f t="shared" si="485"/>
        <v>5500</v>
      </c>
      <c r="AW667">
        <v>667</v>
      </c>
      <c r="AX667">
        <f t="shared" si="486"/>
        <v>666</v>
      </c>
      <c r="AY667">
        <f t="shared" si="487"/>
        <v>0.77360515021457354</v>
      </c>
      <c r="AZ667">
        <f t="shared" si="488"/>
        <v>30</v>
      </c>
      <c r="BA667">
        <v>667</v>
      </c>
      <c r="BB667">
        <f t="shared" si="489"/>
        <v>666</v>
      </c>
      <c r="BC667">
        <f t="shared" si="490"/>
        <v>0.77360515021457354</v>
      </c>
      <c r="BD667">
        <f t="shared" si="491"/>
        <v>34</v>
      </c>
      <c r="BE667">
        <v>667</v>
      </c>
      <c r="BF667">
        <f t="shared" si="492"/>
        <v>666</v>
      </c>
      <c r="BG667">
        <f t="shared" si="493"/>
        <v>0.77360515021457354</v>
      </c>
      <c r="BH667">
        <f t="shared" si="494"/>
        <v>16503</v>
      </c>
    </row>
    <row r="668" spans="1:60" x14ac:dyDescent="0.25">
      <c r="A668">
        <v>668</v>
      </c>
      <c r="B668">
        <f t="shared" si="450"/>
        <v>667</v>
      </c>
      <c r="C668">
        <f t="shared" si="451"/>
        <v>0.7728898426323132</v>
      </c>
      <c r="D668">
        <f t="shared" si="452"/>
        <v>0</v>
      </c>
      <c r="E668">
        <v>668</v>
      </c>
      <c r="F668">
        <f t="shared" si="453"/>
        <v>667</v>
      </c>
      <c r="G668">
        <f t="shared" si="454"/>
        <v>0.7728898426323132</v>
      </c>
      <c r="H668">
        <f t="shared" si="455"/>
        <v>94.5</v>
      </c>
      <c r="I668">
        <v>668</v>
      </c>
      <c r="J668">
        <f t="shared" si="456"/>
        <v>667</v>
      </c>
      <c r="K668">
        <f t="shared" si="457"/>
        <v>0.7728898426323132</v>
      </c>
      <c r="L668">
        <f t="shared" si="458"/>
        <v>166.3</v>
      </c>
      <c r="M668">
        <v>668</v>
      </c>
      <c r="N668">
        <f t="shared" si="459"/>
        <v>667</v>
      </c>
      <c r="O668">
        <f t="shared" si="460"/>
        <v>0.7728898426323132</v>
      </c>
      <c r="P668">
        <f t="shared" si="461"/>
        <v>64.099999999999994</v>
      </c>
      <c r="Q668">
        <v>668</v>
      </c>
      <c r="R668">
        <f t="shared" si="462"/>
        <v>667</v>
      </c>
      <c r="S668">
        <f t="shared" si="463"/>
        <v>0.7728898426323132</v>
      </c>
      <c r="T668">
        <f t="shared" si="464"/>
        <v>52</v>
      </c>
      <c r="U668">
        <v>668</v>
      </c>
      <c r="V668">
        <f t="shared" si="465"/>
        <v>667</v>
      </c>
      <c r="W668">
        <f t="shared" si="466"/>
        <v>0.7728898426323132</v>
      </c>
      <c r="X668">
        <f t="shared" si="467"/>
        <v>2145</v>
      </c>
      <c r="Y668">
        <v>668</v>
      </c>
      <c r="Z668">
        <f t="shared" si="468"/>
        <v>667</v>
      </c>
      <c r="AA668">
        <f t="shared" si="469"/>
        <v>0.7728898426323132</v>
      </c>
      <c r="AB668">
        <f t="shared" si="470"/>
        <v>97</v>
      </c>
      <c r="AC668">
        <v>668</v>
      </c>
      <c r="AD668">
        <f t="shared" si="471"/>
        <v>667</v>
      </c>
      <c r="AE668">
        <f t="shared" si="472"/>
        <v>0.7728898426323132</v>
      </c>
      <c r="AF668">
        <f t="shared" si="473"/>
        <v>3.15</v>
      </c>
      <c r="AG668">
        <v>668</v>
      </c>
      <c r="AH668">
        <f t="shared" si="474"/>
        <v>667</v>
      </c>
      <c r="AI668">
        <f t="shared" si="475"/>
        <v>0.7728898426323132</v>
      </c>
      <c r="AJ668">
        <f t="shared" si="476"/>
        <v>3.11</v>
      </c>
      <c r="AK668">
        <v>668</v>
      </c>
      <c r="AL668">
        <f t="shared" si="477"/>
        <v>667</v>
      </c>
      <c r="AM668">
        <f t="shared" si="478"/>
        <v>0.7728898426323132</v>
      </c>
      <c r="AN668">
        <f t="shared" si="479"/>
        <v>8.6</v>
      </c>
      <c r="AO668">
        <v>668</v>
      </c>
      <c r="AP668">
        <f t="shared" si="480"/>
        <v>667</v>
      </c>
      <c r="AQ668">
        <f t="shared" si="481"/>
        <v>0.7728898426323132</v>
      </c>
      <c r="AR668">
        <f t="shared" si="482"/>
        <v>70</v>
      </c>
      <c r="AS668">
        <v>668</v>
      </c>
      <c r="AT668">
        <f t="shared" si="483"/>
        <v>667</v>
      </c>
      <c r="AU668">
        <f t="shared" si="484"/>
        <v>0.7728898426323132</v>
      </c>
      <c r="AV668">
        <f t="shared" si="485"/>
        <v>4800</v>
      </c>
      <c r="AW668">
        <v>668</v>
      </c>
      <c r="AX668">
        <f t="shared" si="486"/>
        <v>667</v>
      </c>
      <c r="AY668">
        <f t="shared" si="487"/>
        <v>0.7728898426323132</v>
      </c>
      <c r="AZ668">
        <f t="shared" si="488"/>
        <v>19</v>
      </c>
      <c r="BA668">
        <v>668</v>
      </c>
      <c r="BB668">
        <f t="shared" si="489"/>
        <v>667</v>
      </c>
      <c r="BC668">
        <f t="shared" si="490"/>
        <v>0.7728898426323132</v>
      </c>
      <c r="BD668">
        <f t="shared" si="491"/>
        <v>25</v>
      </c>
      <c r="BE668">
        <v>668</v>
      </c>
      <c r="BF668">
        <f t="shared" si="492"/>
        <v>667</v>
      </c>
      <c r="BG668">
        <f t="shared" si="493"/>
        <v>0.7728898426323132</v>
      </c>
      <c r="BH668">
        <f t="shared" si="494"/>
        <v>7788</v>
      </c>
    </row>
    <row r="669" spans="1:60" x14ac:dyDescent="0.25">
      <c r="A669">
        <v>669</v>
      </c>
      <c r="B669">
        <f t="shared" si="450"/>
        <v>668</v>
      </c>
      <c r="C669">
        <f t="shared" si="451"/>
        <v>0.77217453505005285</v>
      </c>
      <c r="D669">
        <f t="shared" si="452"/>
        <v>2</v>
      </c>
      <c r="E669">
        <v>669</v>
      </c>
      <c r="F669">
        <f t="shared" si="453"/>
        <v>668</v>
      </c>
      <c r="G669">
        <f t="shared" si="454"/>
        <v>0.77217453505005285</v>
      </c>
      <c r="H669">
        <f t="shared" si="455"/>
        <v>102.4</v>
      </c>
      <c r="I669">
        <v>669</v>
      </c>
      <c r="J669">
        <f t="shared" si="456"/>
        <v>668</v>
      </c>
      <c r="K669">
        <f t="shared" si="457"/>
        <v>0.77217453505005285</v>
      </c>
      <c r="L669">
        <f t="shared" si="458"/>
        <v>183.1</v>
      </c>
      <c r="M669">
        <v>669</v>
      </c>
      <c r="N669">
        <f t="shared" si="459"/>
        <v>668</v>
      </c>
      <c r="O669">
        <f t="shared" si="460"/>
        <v>0.77217453505005285</v>
      </c>
      <c r="P669">
        <f t="shared" si="461"/>
        <v>66.900000000000006</v>
      </c>
      <c r="Q669">
        <v>669</v>
      </c>
      <c r="R669">
        <f t="shared" si="462"/>
        <v>668</v>
      </c>
      <c r="S669">
        <f t="shared" si="463"/>
        <v>0.77217453505005285</v>
      </c>
      <c r="T669">
        <f t="shared" si="464"/>
        <v>55.5</v>
      </c>
      <c r="U669">
        <v>669</v>
      </c>
      <c r="V669">
        <f t="shared" si="465"/>
        <v>668</v>
      </c>
      <c r="W669">
        <f t="shared" si="466"/>
        <v>0.77217453505005285</v>
      </c>
      <c r="X669">
        <f t="shared" si="467"/>
        <v>2935</v>
      </c>
      <c r="Y669">
        <v>669</v>
      </c>
      <c r="Z669">
        <f t="shared" si="468"/>
        <v>668</v>
      </c>
      <c r="AA669">
        <f t="shared" si="469"/>
        <v>0.77217453505005285</v>
      </c>
      <c r="AB669">
        <f t="shared" si="470"/>
        <v>141</v>
      </c>
      <c r="AC669">
        <v>669</v>
      </c>
      <c r="AD669">
        <f t="shared" si="471"/>
        <v>668</v>
      </c>
      <c r="AE669">
        <f t="shared" si="472"/>
        <v>0.77217453505005285</v>
      </c>
      <c r="AF669">
        <f t="shared" si="473"/>
        <v>3.58</v>
      </c>
      <c r="AG669">
        <v>669</v>
      </c>
      <c r="AH669">
        <f t="shared" si="474"/>
        <v>668</v>
      </c>
      <c r="AI669">
        <f t="shared" si="475"/>
        <v>0.77217453505005285</v>
      </c>
      <c r="AJ669">
        <f t="shared" si="476"/>
        <v>3.41</v>
      </c>
      <c r="AK669">
        <v>669</v>
      </c>
      <c r="AL669">
        <f t="shared" si="477"/>
        <v>668</v>
      </c>
      <c r="AM669">
        <f t="shared" si="478"/>
        <v>0.77217453505005285</v>
      </c>
      <c r="AN669">
        <f t="shared" si="479"/>
        <v>9.4</v>
      </c>
      <c r="AO669">
        <v>669</v>
      </c>
      <c r="AP669">
        <f t="shared" si="480"/>
        <v>668</v>
      </c>
      <c r="AQ669">
        <f t="shared" si="481"/>
        <v>0.77217453505005285</v>
      </c>
      <c r="AR669">
        <f t="shared" si="482"/>
        <v>116</v>
      </c>
      <c r="AS669">
        <v>669</v>
      </c>
      <c r="AT669">
        <f t="shared" si="483"/>
        <v>668</v>
      </c>
      <c r="AU669">
        <f t="shared" si="484"/>
        <v>0.77217453505005285</v>
      </c>
      <c r="AV669">
        <f t="shared" si="485"/>
        <v>5500</v>
      </c>
      <c r="AW669">
        <v>669</v>
      </c>
      <c r="AX669">
        <f t="shared" si="486"/>
        <v>668</v>
      </c>
      <c r="AY669">
        <f t="shared" si="487"/>
        <v>0.77217453505005285</v>
      </c>
      <c r="AZ669">
        <f t="shared" si="488"/>
        <v>30</v>
      </c>
      <c r="BA669">
        <v>669</v>
      </c>
      <c r="BB669">
        <f t="shared" si="489"/>
        <v>668</v>
      </c>
      <c r="BC669">
        <f t="shared" si="490"/>
        <v>0.77217453505005285</v>
      </c>
      <c r="BD669">
        <f t="shared" si="491"/>
        <v>34</v>
      </c>
      <c r="BE669">
        <v>669</v>
      </c>
      <c r="BF669">
        <f t="shared" si="492"/>
        <v>668</v>
      </c>
      <c r="BG669">
        <f t="shared" si="493"/>
        <v>0.77217453505005285</v>
      </c>
      <c r="BH669">
        <f t="shared" si="494"/>
        <v>16503</v>
      </c>
    </row>
    <row r="670" spans="1:60" x14ac:dyDescent="0.25">
      <c r="A670">
        <v>670</v>
      </c>
      <c r="B670">
        <f t="shared" si="450"/>
        <v>669</v>
      </c>
      <c r="C670">
        <f t="shared" si="451"/>
        <v>0.77145922746779239</v>
      </c>
      <c r="D670">
        <f t="shared" si="452"/>
        <v>0</v>
      </c>
      <c r="E670">
        <v>670</v>
      </c>
      <c r="F670">
        <f t="shared" si="453"/>
        <v>669</v>
      </c>
      <c r="G670">
        <f t="shared" si="454"/>
        <v>0.77145922746779239</v>
      </c>
      <c r="H670">
        <f t="shared" si="455"/>
        <v>94.5</v>
      </c>
      <c r="I670">
        <v>670</v>
      </c>
      <c r="J670">
        <f t="shared" si="456"/>
        <v>669</v>
      </c>
      <c r="K670">
        <f t="shared" si="457"/>
        <v>0.77145922746779239</v>
      </c>
      <c r="L670">
        <f t="shared" si="458"/>
        <v>166.3</v>
      </c>
      <c r="M670">
        <v>670</v>
      </c>
      <c r="N670">
        <f t="shared" si="459"/>
        <v>669</v>
      </c>
      <c r="O670">
        <f t="shared" si="460"/>
        <v>0.77145922746779239</v>
      </c>
      <c r="P670">
        <f t="shared" si="461"/>
        <v>64.099999999999994</v>
      </c>
      <c r="Q670">
        <v>670</v>
      </c>
      <c r="R670">
        <f t="shared" si="462"/>
        <v>669</v>
      </c>
      <c r="S670">
        <f t="shared" si="463"/>
        <v>0.77145922746779239</v>
      </c>
      <c r="T670">
        <f t="shared" si="464"/>
        <v>52</v>
      </c>
      <c r="U670">
        <v>670</v>
      </c>
      <c r="V670">
        <f t="shared" si="465"/>
        <v>669</v>
      </c>
      <c r="W670">
        <f t="shared" si="466"/>
        <v>0.77145922746779239</v>
      </c>
      <c r="X670">
        <f t="shared" si="467"/>
        <v>2145</v>
      </c>
      <c r="Y670">
        <v>670</v>
      </c>
      <c r="Z670">
        <f t="shared" si="468"/>
        <v>669</v>
      </c>
      <c r="AA670">
        <f t="shared" si="469"/>
        <v>0.77145922746779239</v>
      </c>
      <c r="AB670">
        <f t="shared" si="470"/>
        <v>97</v>
      </c>
      <c r="AC670">
        <v>670</v>
      </c>
      <c r="AD670">
        <f t="shared" si="471"/>
        <v>669</v>
      </c>
      <c r="AE670">
        <f t="shared" si="472"/>
        <v>0.77145922746779239</v>
      </c>
      <c r="AF670">
        <f t="shared" si="473"/>
        <v>3.15</v>
      </c>
      <c r="AG670">
        <v>670</v>
      </c>
      <c r="AH670">
        <f t="shared" si="474"/>
        <v>669</v>
      </c>
      <c r="AI670">
        <f t="shared" si="475"/>
        <v>0.77145922746779239</v>
      </c>
      <c r="AJ670">
        <f t="shared" si="476"/>
        <v>3.11</v>
      </c>
      <c r="AK670">
        <v>670</v>
      </c>
      <c r="AL670">
        <f t="shared" si="477"/>
        <v>669</v>
      </c>
      <c r="AM670">
        <f t="shared" si="478"/>
        <v>0.77145922746779239</v>
      </c>
      <c r="AN670">
        <f t="shared" si="479"/>
        <v>8.6</v>
      </c>
      <c r="AO670">
        <v>670</v>
      </c>
      <c r="AP670">
        <f t="shared" si="480"/>
        <v>669</v>
      </c>
      <c r="AQ670">
        <f t="shared" si="481"/>
        <v>0.77145922746779239</v>
      </c>
      <c r="AR670">
        <f t="shared" si="482"/>
        <v>70</v>
      </c>
      <c r="AS670">
        <v>670</v>
      </c>
      <c r="AT670">
        <f t="shared" si="483"/>
        <v>669</v>
      </c>
      <c r="AU670">
        <f t="shared" si="484"/>
        <v>0.77145922746779239</v>
      </c>
      <c r="AV670">
        <f t="shared" si="485"/>
        <v>4800</v>
      </c>
      <c r="AW670">
        <v>670</v>
      </c>
      <c r="AX670">
        <f t="shared" si="486"/>
        <v>669</v>
      </c>
      <c r="AY670">
        <f t="shared" si="487"/>
        <v>0.77145922746779239</v>
      </c>
      <c r="AZ670">
        <f t="shared" si="488"/>
        <v>19</v>
      </c>
      <c r="BA670">
        <v>670</v>
      </c>
      <c r="BB670">
        <f t="shared" si="489"/>
        <v>669</v>
      </c>
      <c r="BC670">
        <f t="shared" si="490"/>
        <v>0.77145922746779239</v>
      </c>
      <c r="BD670">
        <f t="shared" si="491"/>
        <v>25</v>
      </c>
      <c r="BE670">
        <v>670</v>
      </c>
      <c r="BF670">
        <f t="shared" si="492"/>
        <v>669</v>
      </c>
      <c r="BG670">
        <f t="shared" si="493"/>
        <v>0.77145922746779239</v>
      </c>
      <c r="BH670">
        <f t="shared" si="494"/>
        <v>7788</v>
      </c>
    </row>
    <row r="671" spans="1:60" x14ac:dyDescent="0.25">
      <c r="A671">
        <v>671</v>
      </c>
      <c r="B671">
        <f t="shared" si="450"/>
        <v>670</v>
      </c>
      <c r="C671">
        <f t="shared" si="451"/>
        <v>0.77074391988553193</v>
      </c>
      <c r="D671">
        <f t="shared" si="452"/>
        <v>2</v>
      </c>
      <c r="E671">
        <v>671</v>
      </c>
      <c r="F671">
        <f t="shared" si="453"/>
        <v>670</v>
      </c>
      <c r="G671">
        <f t="shared" si="454"/>
        <v>0.77074391988553193</v>
      </c>
      <c r="H671">
        <f t="shared" si="455"/>
        <v>102.4</v>
      </c>
      <c r="I671">
        <v>671</v>
      </c>
      <c r="J671">
        <f t="shared" si="456"/>
        <v>670</v>
      </c>
      <c r="K671">
        <f t="shared" si="457"/>
        <v>0.77074391988553193</v>
      </c>
      <c r="L671">
        <f t="shared" si="458"/>
        <v>183.1</v>
      </c>
      <c r="M671">
        <v>671</v>
      </c>
      <c r="N671">
        <f t="shared" si="459"/>
        <v>670</v>
      </c>
      <c r="O671">
        <f t="shared" si="460"/>
        <v>0.77074391988553193</v>
      </c>
      <c r="P671">
        <f t="shared" si="461"/>
        <v>66.900000000000006</v>
      </c>
      <c r="Q671">
        <v>671</v>
      </c>
      <c r="R671">
        <f t="shared" si="462"/>
        <v>670</v>
      </c>
      <c r="S671">
        <f t="shared" si="463"/>
        <v>0.77074391988553193</v>
      </c>
      <c r="T671">
        <f t="shared" si="464"/>
        <v>55.5</v>
      </c>
      <c r="U671">
        <v>671</v>
      </c>
      <c r="V671">
        <f t="shared" si="465"/>
        <v>670</v>
      </c>
      <c r="W671">
        <f t="shared" si="466"/>
        <v>0.77074391988553193</v>
      </c>
      <c r="X671">
        <f t="shared" si="467"/>
        <v>2935</v>
      </c>
      <c r="Y671">
        <v>671</v>
      </c>
      <c r="Z671">
        <f t="shared" si="468"/>
        <v>670</v>
      </c>
      <c r="AA671">
        <f t="shared" si="469"/>
        <v>0.77074391988553193</v>
      </c>
      <c r="AB671">
        <f t="shared" si="470"/>
        <v>141</v>
      </c>
      <c r="AC671">
        <v>671</v>
      </c>
      <c r="AD671">
        <f t="shared" si="471"/>
        <v>670</v>
      </c>
      <c r="AE671">
        <f t="shared" si="472"/>
        <v>0.77074391988553193</v>
      </c>
      <c r="AF671">
        <f t="shared" si="473"/>
        <v>3.58</v>
      </c>
      <c r="AG671">
        <v>671</v>
      </c>
      <c r="AH671">
        <f t="shared" si="474"/>
        <v>670</v>
      </c>
      <c r="AI671">
        <f t="shared" si="475"/>
        <v>0.77074391988553193</v>
      </c>
      <c r="AJ671">
        <f t="shared" si="476"/>
        <v>3.41</v>
      </c>
      <c r="AK671">
        <v>671</v>
      </c>
      <c r="AL671">
        <f t="shared" si="477"/>
        <v>670</v>
      </c>
      <c r="AM671">
        <f t="shared" si="478"/>
        <v>0.77074391988553193</v>
      </c>
      <c r="AN671">
        <f t="shared" si="479"/>
        <v>9.4</v>
      </c>
      <c r="AO671">
        <v>671</v>
      </c>
      <c r="AP671">
        <f t="shared" si="480"/>
        <v>670</v>
      </c>
      <c r="AQ671">
        <f t="shared" si="481"/>
        <v>0.77074391988553193</v>
      </c>
      <c r="AR671">
        <f t="shared" si="482"/>
        <v>116</v>
      </c>
      <c r="AS671">
        <v>671</v>
      </c>
      <c r="AT671">
        <f t="shared" si="483"/>
        <v>670</v>
      </c>
      <c r="AU671">
        <f t="shared" si="484"/>
        <v>0.77074391988553193</v>
      </c>
      <c r="AV671">
        <f t="shared" si="485"/>
        <v>5500</v>
      </c>
      <c r="AW671">
        <v>671</v>
      </c>
      <c r="AX671">
        <f t="shared" si="486"/>
        <v>670</v>
      </c>
      <c r="AY671">
        <f t="shared" si="487"/>
        <v>0.77074391988553193</v>
      </c>
      <c r="AZ671">
        <f t="shared" si="488"/>
        <v>30</v>
      </c>
      <c r="BA671">
        <v>671</v>
      </c>
      <c r="BB671">
        <f t="shared" si="489"/>
        <v>670</v>
      </c>
      <c r="BC671">
        <f t="shared" si="490"/>
        <v>0.77074391988553193</v>
      </c>
      <c r="BD671">
        <f t="shared" si="491"/>
        <v>34</v>
      </c>
      <c r="BE671">
        <v>671</v>
      </c>
      <c r="BF671">
        <f t="shared" si="492"/>
        <v>670</v>
      </c>
      <c r="BG671">
        <f t="shared" si="493"/>
        <v>0.77074391988553193</v>
      </c>
      <c r="BH671">
        <f t="shared" si="494"/>
        <v>16503</v>
      </c>
    </row>
    <row r="672" spans="1:60" x14ac:dyDescent="0.25">
      <c r="A672">
        <v>672</v>
      </c>
      <c r="B672">
        <f t="shared" si="450"/>
        <v>671</v>
      </c>
      <c r="C672">
        <f t="shared" si="451"/>
        <v>0.77002861230327158</v>
      </c>
      <c r="D672">
        <f t="shared" si="452"/>
        <v>0</v>
      </c>
      <c r="E672">
        <v>672</v>
      </c>
      <c r="F672">
        <f t="shared" si="453"/>
        <v>671</v>
      </c>
      <c r="G672">
        <f t="shared" si="454"/>
        <v>0.77002861230327158</v>
      </c>
      <c r="H672">
        <f t="shared" si="455"/>
        <v>94.5</v>
      </c>
      <c r="I672">
        <v>672</v>
      </c>
      <c r="J672">
        <f t="shared" si="456"/>
        <v>671</v>
      </c>
      <c r="K672">
        <f t="shared" si="457"/>
        <v>0.77002861230327158</v>
      </c>
      <c r="L672">
        <f t="shared" si="458"/>
        <v>166.3</v>
      </c>
      <c r="M672">
        <v>672</v>
      </c>
      <c r="N672">
        <f t="shared" si="459"/>
        <v>671</v>
      </c>
      <c r="O672">
        <f t="shared" si="460"/>
        <v>0.77002861230327158</v>
      </c>
      <c r="P672">
        <f t="shared" si="461"/>
        <v>64.099999999999994</v>
      </c>
      <c r="Q672">
        <v>672</v>
      </c>
      <c r="R672">
        <f t="shared" si="462"/>
        <v>671</v>
      </c>
      <c r="S672">
        <f t="shared" si="463"/>
        <v>0.77002861230327158</v>
      </c>
      <c r="T672">
        <f t="shared" si="464"/>
        <v>52</v>
      </c>
      <c r="U672">
        <v>672</v>
      </c>
      <c r="V672">
        <f t="shared" si="465"/>
        <v>671</v>
      </c>
      <c r="W672">
        <f t="shared" si="466"/>
        <v>0.77002861230327158</v>
      </c>
      <c r="X672">
        <f t="shared" si="467"/>
        <v>2145</v>
      </c>
      <c r="Y672">
        <v>672</v>
      </c>
      <c r="Z672">
        <f t="shared" si="468"/>
        <v>671</v>
      </c>
      <c r="AA672">
        <f t="shared" si="469"/>
        <v>0.77002861230327158</v>
      </c>
      <c r="AB672">
        <f t="shared" si="470"/>
        <v>97</v>
      </c>
      <c r="AC672">
        <v>672</v>
      </c>
      <c r="AD672">
        <f t="shared" si="471"/>
        <v>671</v>
      </c>
      <c r="AE672">
        <f t="shared" si="472"/>
        <v>0.77002861230327158</v>
      </c>
      <c r="AF672">
        <f t="shared" si="473"/>
        <v>3.15</v>
      </c>
      <c r="AG672">
        <v>672</v>
      </c>
      <c r="AH672">
        <f t="shared" si="474"/>
        <v>671</v>
      </c>
      <c r="AI672">
        <f t="shared" si="475"/>
        <v>0.77002861230327158</v>
      </c>
      <c r="AJ672">
        <f t="shared" si="476"/>
        <v>3.11</v>
      </c>
      <c r="AK672">
        <v>672</v>
      </c>
      <c r="AL672">
        <f t="shared" si="477"/>
        <v>671</v>
      </c>
      <c r="AM672">
        <f t="shared" si="478"/>
        <v>0.77002861230327158</v>
      </c>
      <c r="AN672">
        <f t="shared" si="479"/>
        <v>8.6</v>
      </c>
      <c r="AO672">
        <v>672</v>
      </c>
      <c r="AP672">
        <f t="shared" si="480"/>
        <v>671</v>
      </c>
      <c r="AQ672">
        <f t="shared" si="481"/>
        <v>0.77002861230327158</v>
      </c>
      <c r="AR672">
        <f t="shared" si="482"/>
        <v>70</v>
      </c>
      <c r="AS672">
        <v>672</v>
      </c>
      <c r="AT672">
        <f t="shared" si="483"/>
        <v>671</v>
      </c>
      <c r="AU672">
        <f t="shared" si="484"/>
        <v>0.77002861230327158</v>
      </c>
      <c r="AV672">
        <f t="shared" si="485"/>
        <v>4800</v>
      </c>
      <c r="AW672">
        <v>672</v>
      </c>
      <c r="AX672">
        <f t="shared" si="486"/>
        <v>671</v>
      </c>
      <c r="AY672">
        <f t="shared" si="487"/>
        <v>0.77002861230327158</v>
      </c>
      <c r="AZ672">
        <f t="shared" si="488"/>
        <v>19</v>
      </c>
      <c r="BA672">
        <v>672</v>
      </c>
      <c r="BB672">
        <f t="shared" si="489"/>
        <v>671</v>
      </c>
      <c r="BC672">
        <f t="shared" si="490"/>
        <v>0.77002861230327158</v>
      </c>
      <c r="BD672">
        <f t="shared" si="491"/>
        <v>25</v>
      </c>
      <c r="BE672">
        <v>672</v>
      </c>
      <c r="BF672">
        <f t="shared" si="492"/>
        <v>671</v>
      </c>
      <c r="BG672">
        <f t="shared" si="493"/>
        <v>0.77002861230327158</v>
      </c>
      <c r="BH672">
        <f t="shared" si="494"/>
        <v>7788</v>
      </c>
    </row>
    <row r="673" spans="1:60" x14ac:dyDescent="0.25">
      <c r="A673">
        <v>673</v>
      </c>
      <c r="B673">
        <f t="shared" si="450"/>
        <v>672</v>
      </c>
      <c r="C673">
        <f t="shared" si="451"/>
        <v>0.76931330472101123</v>
      </c>
      <c r="D673">
        <f t="shared" si="452"/>
        <v>2</v>
      </c>
      <c r="E673">
        <v>673</v>
      </c>
      <c r="F673">
        <f t="shared" si="453"/>
        <v>672</v>
      </c>
      <c r="G673">
        <f t="shared" si="454"/>
        <v>0.76931330472101123</v>
      </c>
      <c r="H673">
        <f t="shared" si="455"/>
        <v>102.4</v>
      </c>
      <c r="I673">
        <v>673</v>
      </c>
      <c r="J673">
        <f t="shared" si="456"/>
        <v>672</v>
      </c>
      <c r="K673">
        <f t="shared" si="457"/>
        <v>0.76931330472101123</v>
      </c>
      <c r="L673">
        <f t="shared" si="458"/>
        <v>183.1</v>
      </c>
      <c r="M673">
        <v>673</v>
      </c>
      <c r="N673">
        <f t="shared" si="459"/>
        <v>672</v>
      </c>
      <c r="O673">
        <f t="shared" si="460"/>
        <v>0.76931330472101123</v>
      </c>
      <c r="P673">
        <f t="shared" si="461"/>
        <v>66.900000000000006</v>
      </c>
      <c r="Q673">
        <v>673</v>
      </c>
      <c r="R673">
        <f t="shared" si="462"/>
        <v>672</v>
      </c>
      <c r="S673">
        <f t="shared" si="463"/>
        <v>0.76931330472101123</v>
      </c>
      <c r="T673">
        <f t="shared" si="464"/>
        <v>55.5</v>
      </c>
      <c r="U673">
        <v>673</v>
      </c>
      <c r="V673">
        <f t="shared" si="465"/>
        <v>672</v>
      </c>
      <c r="W673">
        <f t="shared" si="466"/>
        <v>0.76931330472101123</v>
      </c>
      <c r="X673">
        <f t="shared" si="467"/>
        <v>2935</v>
      </c>
      <c r="Y673">
        <v>673</v>
      </c>
      <c r="Z673">
        <f t="shared" si="468"/>
        <v>672</v>
      </c>
      <c r="AA673">
        <f t="shared" si="469"/>
        <v>0.76931330472101123</v>
      </c>
      <c r="AB673">
        <f t="shared" si="470"/>
        <v>141</v>
      </c>
      <c r="AC673">
        <v>673</v>
      </c>
      <c r="AD673">
        <f t="shared" si="471"/>
        <v>672</v>
      </c>
      <c r="AE673">
        <f t="shared" si="472"/>
        <v>0.76931330472101123</v>
      </c>
      <c r="AF673">
        <f t="shared" si="473"/>
        <v>3.58</v>
      </c>
      <c r="AG673">
        <v>673</v>
      </c>
      <c r="AH673">
        <f t="shared" si="474"/>
        <v>672</v>
      </c>
      <c r="AI673">
        <f t="shared" si="475"/>
        <v>0.76931330472101123</v>
      </c>
      <c r="AJ673">
        <f t="shared" si="476"/>
        <v>3.41</v>
      </c>
      <c r="AK673">
        <v>673</v>
      </c>
      <c r="AL673">
        <f t="shared" si="477"/>
        <v>672</v>
      </c>
      <c r="AM673">
        <f t="shared" si="478"/>
        <v>0.76931330472101123</v>
      </c>
      <c r="AN673">
        <f t="shared" si="479"/>
        <v>9.4</v>
      </c>
      <c r="AO673">
        <v>673</v>
      </c>
      <c r="AP673">
        <f t="shared" si="480"/>
        <v>672</v>
      </c>
      <c r="AQ673">
        <f t="shared" si="481"/>
        <v>0.76931330472101123</v>
      </c>
      <c r="AR673">
        <f t="shared" si="482"/>
        <v>116</v>
      </c>
      <c r="AS673">
        <v>673</v>
      </c>
      <c r="AT673">
        <f t="shared" si="483"/>
        <v>672</v>
      </c>
      <c r="AU673">
        <f t="shared" si="484"/>
        <v>0.76931330472101123</v>
      </c>
      <c r="AV673">
        <f t="shared" si="485"/>
        <v>5500</v>
      </c>
      <c r="AW673">
        <v>673</v>
      </c>
      <c r="AX673">
        <f t="shared" si="486"/>
        <v>672</v>
      </c>
      <c r="AY673">
        <f t="shared" si="487"/>
        <v>0.76931330472101123</v>
      </c>
      <c r="AZ673">
        <f t="shared" si="488"/>
        <v>30</v>
      </c>
      <c r="BA673">
        <v>673</v>
      </c>
      <c r="BB673">
        <f t="shared" si="489"/>
        <v>672</v>
      </c>
      <c r="BC673">
        <f t="shared" si="490"/>
        <v>0.76931330472101123</v>
      </c>
      <c r="BD673">
        <f t="shared" si="491"/>
        <v>34</v>
      </c>
      <c r="BE673">
        <v>673</v>
      </c>
      <c r="BF673">
        <f t="shared" si="492"/>
        <v>672</v>
      </c>
      <c r="BG673">
        <f t="shared" si="493"/>
        <v>0.76931330472101123</v>
      </c>
      <c r="BH673">
        <f t="shared" si="494"/>
        <v>16503</v>
      </c>
    </row>
    <row r="674" spans="1:60" x14ac:dyDescent="0.25">
      <c r="A674">
        <v>674</v>
      </c>
      <c r="B674">
        <f t="shared" si="450"/>
        <v>673</v>
      </c>
      <c r="C674">
        <f t="shared" si="451"/>
        <v>0.76859799713875077</v>
      </c>
      <c r="D674">
        <f t="shared" si="452"/>
        <v>0</v>
      </c>
      <c r="E674">
        <v>674</v>
      </c>
      <c r="F674">
        <f t="shared" si="453"/>
        <v>673</v>
      </c>
      <c r="G674">
        <f t="shared" si="454"/>
        <v>0.76859799713875077</v>
      </c>
      <c r="H674">
        <f t="shared" si="455"/>
        <v>94.5</v>
      </c>
      <c r="I674">
        <v>674</v>
      </c>
      <c r="J674">
        <f t="shared" si="456"/>
        <v>673</v>
      </c>
      <c r="K674">
        <f t="shared" si="457"/>
        <v>0.76859799713875077</v>
      </c>
      <c r="L674">
        <f t="shared" si="458"/>
        <v>166.3</v>
      </c>
      <c r="M674">
        <v>674</v>
      </c>
      <c r="N674">
        <f t="shared" si="459"/>
        <v>673</v>
      </c>
      <c r="O674">
        <f t="shared" si="460"/>
        <v>0.76859799713875077</v>
      </c>
      <c r="P674">
        <f t="shared" si="461"/>
        <v>64.099999999999994</v>
      </c>
      <c r="Q674">
        <v>674</v>
      </c>
      <c r="R674">
        <f t="shared" si="462"/>
        <v>673</v>
      </c>
      <c r="S674">
        <f t="shared" si="463"/>
        <v>0.76859799713875077</v>
      </c>
      <c r="T674">
        <f t="shared" si="464"/>
        <v>52</v>
      </c>
      <c r="U674">
        <v>674</v>
      </c>
      <c r="V674">
        <f t="shared" si="465"/>
        <v>673</v>
      </c>
      <c r="W674">
        <f t="shared" si="466"/>
        <v>0.76859799713875077</v>
      </c>
      <c r="X674">
        <f t="shared" si="467"/>
        <v>2145</v>
      </c>
      <c r="Y674">
        <v>674</v>
      </c>
      <c r="Z674">
        <f t="shared" si="468"/>
        <v>673</v>
      </c>
      <c r="AA674">
        <f t="shared" si="469"/>
        <v>0.76859799713875077</v>
      </c>
      <c r="AB674">
        <f t="shared" si="470"/>
        <v>97</v>
      </c>
      <c r="AC674">
        <v>674</v>
      </c>
      <c r="AD674">
        <f t="shared" si="471"/>
        <v>673</v>
      </c>
      <c r="AE674">
        <f t="shared" si="472"/>
        <v>0.76859799713875077</v>
      </c>
      <c r="AF674">
        <f t="shared" si="473"/>
        <v>3.15</v>
      </c>
      <c r="AG674">
        <v>674</v>
      </c>
      <c r="AH674">
        <f t="shared" si="474"/>
        <v>673</v>
      </c>
      <c r="AI674">
        <f t="shared" si="475"/>
        <v>0.76859799713875077</v>
      </c>
      <c r="AJ674">
        <f t="shared" si="476"/>
        <v>3.11</v>
      </c>
      <c r="AK674">
        <v>674</v>
      </c>
      <c r="AL674">
        <f t="shared" si="477"/>
        <v>673</v>
      </c>
      <c r="AM674">
        <f t="shared" si="478"/>
        <v>0.76859799713875077</v>
      </c>
      <c r="AN674">
        <f t="shared" si="479"/>
        <v>8.6</v>
      </c>
      <c r="AO674">
        <v>674</v>
      </c>
      <c r="AP674">
        <f t="shared" si="480"/>
        <v>673</v>
      </c>
      <c r="AQ674">
        <f t="shared" si="481"/>
        <v>0.76859799713875077</v>
      </c>
      <c r="AR674">
        <f t="shared" si="482"/>
        <v>70</v>
      </c>
      <c r="AS674">
        <v>674</v>
      </c>
      <c r="AT674">
        <f t="shared" si="483"/>
        <v>673</v>
      </c>
      <c r="AU674">
        <f t="shared" si="484"/>
        <v>0.76859799713875077</v>
      </c>
      <c r="AV674">
        <f t="shared" si="485"/>
        <v>4800</v>
      </c>
      <c r="AW674">
        <v>674</v>
      </c>
      <c r="AX674">
        <f t="shared" si="486"/>
        <v>673</v>
      </c>
      <c r="AY674">
        <f t="shared" si="487"/>
        <v>0.76859799713875077</v>
      </c>
      <c r="AZ674">
        <f t="shared" si="488"/>
        <v>19</v>
      </c>
      <c r="BA674">
        <v>674</v>
      </c>
      <c r="BB674">
        <f t="shared" si="489"/>
        <v>673</v>
      </c>
      <c r="BC674">
        <f t="shared" si="490"/>
        <v>0.76859799713875077</v>
      </c>
      <c r="BD674">
        <f t="shared" si="491"/>
        <v>25</v>
      </c>
      <c r="BE674">
        <v>674</v>
      </c>
      <c r="BF674">
        <f t="shared" si="492"/>
        <v>673</v>
      </c>
      <c r="BG674">
        <f t="shared" si="493"/>
        <v>0.76859799713875077</v>
      </c>
      <c r="BH674">
        <f t="shared" si="494"/>
        <v>7788</v>
      </c>
    </row>
    <row r="675" spans="1:60" x14ac:dyDescent="0.25">
      <c r="A675">
        <v>675</v>
      </c>
      <c r="B675">
        <f t="shared" si="450"/>
        <v>674</v>
      </c>
      <c r="C675">
        <f t="shared" si="451"/>
        <v>0.76788268955649031</v>
      </c>
      <c r="D675">
        <f t="shared" si="452"/>
        <v>2</v>
      </c>
      <c r="E675">
        <v>675</v>
      </c>
      <c r="F675">
        <f t="shared" si="453"/>
        <v>674</v>
      </c>
      <c r="G675">
        <f t="shared" si="454"/>
        <v>0.76788268955649031</v>
      </c>
      <c r="H675">
        <f t="shared" si="455"/>
        <v>102.4</v>
      </c>
      <c r="I675">
        <v>675</v>
      </c>
      <c r="J675">
        <f t="shared" si="456"/>
        <v>674</v>
      </c>
      <c r="K675">
        <f t="shared" si="457"/>
        <v>0.76788268955649031</v>
      </c>
      <c r="L675">
        <f t="shared" si="458"/>
        <v>183.1</v>
      </c>
      <c r="M675">
        <v>675</v>
      </c>
      <c r="N675">
        <f t="shared" si="459"/>
        <v>674</v>
      </c>
      <c r="O675">
        <f t="shared" si="460"/>
        <v>0.76788268955649031</v>
      </c>
      <c r="P675">
        <f t="shared" si="461"/>
        <v>66.900000000000006</v>
      </c>
      <c r="Q675">
        <v>675</v>
      </c>
      <c r="R675">
        <f t="shared" si="462"/>
        <v>674</v>
      </c>
      <c r="S675">
        <f t="shared" si="463"/>
        <v>0.76788268955649031</v>
      </c>
      <c r="T675">
        <f t="shared" si="464"/>
        <v>55.5</v>
      </c>
      <c r="U675">
        <v>675</v>
      </c>
      <c r="V675">
        <f t="shared" si="465"/>
        <v>674</v>
      </c>
      <c r="W675">
        <f t="shared" si="466"/>
        <v>0.76788268955649031</v>
      </c>
      <c r="X675">
        <f t="shared" si="467"/>
        <v>2935</v>
      </c>
      <c r="Y675">
        <v>675</v>
      </c>
      <c r="Z675">
        <f t="shared" si="468"/>
        <v>674</v>
      </c>
      <c r="AA675">
        <f t="shared" si="469"/>
        <v>0.76788268955649031</v>
      </c>
      <c r="AB675">
        <f t="shared" si="470"/>
        <v>141</v>
      </c>
      <c r="AC675">
        <v>675</v>
      </c>
      <c r="AD675">
        <f t="shared" si="471"/>
        <v>674</v>
      </c>
      <c r="AE675">
        <f t="shared" si="472"/>
        <v>0.76788268955649031</v>
      </c>
      <c r="AF675">
        <f t="shared" si="473"/>
        <v>3.58</v>
      </c>
      <c r="AG675">
        <v>675</v>
      </c>
      <c r="AH675">
        <f t="shared" si="474"/>
        <v>674</v>
      </c>
      <c r="AI675">
        <f t="shared" si="475"/>
        <v>0.76788268955649031</v>
      </c>
      <c r="AJ675">
        <f t="shared" si="476"/>
        <v>3.41</v>
      </c>
      <c r="AK675">
        <v>675</v>
      </c>
      <c r="AL675">
        <f t="shared" si="477"/>
        <v>674</v>
      </c>
      <c r="AM675">
        <f t="shared" si="478"/>
        <v>0.76788268955649031</v>
      </c>
      <c r="AN675">
        <f t="shared" si="479"/>
        <v>9.4</v>
      </c>
      <c r="AO675">
        <v>675</v>
      </c>
      <c r="AP675">
        <f t="shared" si="480"/>
        <v>674</v>
      </c>
      <c r="AQ675">
        <f t="shared" si="481"/>
        <v>0.76788268955649031</v>
      </c>
      <c r="AR675">
        <f t="shared" si="482"/>
        <v>116</v>
      </c>
      <c r="AS675">
        <v>675</v>
      </c>
      <c r="AT675">
        <f t="shared" si="483"/>
        <v>674</v>
      </c>
      <c r="AU675">
        <f t="shared" si="484"/>
        <v>0.76788268955649031</v>
      </c>
      <c r="AV675">
        <f t="shared" si="485"/>
        <v>5500</v>
      </c>
      <c r="AW675">
        <v>675</v>
      </c>
      <c r="AX675">
        <f t="shared" si="486"/>
        <v>674</v>
      </c>
      <c r="AY675">
        <f t="shared" si="487"/>
        <v>0.76788268955649031</v>
      </c>
      <c r="AZ675">
        <f t="shared" si="488"/>
        <v>30</v>
      </c>
      <c r="BA675">
        <v>675</v>
      </c>
      <c r="BB675">
        <f t="shared" si="489"/>
        <v>674</v>
      </c>
      <c r="BC675">
        <f t="shared" si="490"/>
        <v>0.76788268955649031</v>
      </c>
      <c r="BD675">
        <f t="shared" si="491"/>
        <v>34</v>
      </c>
      <c r="BE675">
        <v>675</v>
      </c>
      <c r="BF675">
        <f t="shared" si="492"/>
        <v>674</v>
      </c>
      <c r="BG675">
        <f t="shared" si="493"/>
        <v>0.76788268955649031</v>
      </c>
      <c r="BH675">
        <f t="shared" si="494"/>
        <v>16503</v>
      </c>
    </row>
    <row r="676" spans="1:60" x14ac:dyDescent="0.25">
      <c r="A676">
        <v>676</v>
      </c>
      <c r="B676">
        <f t="shared" si="450"/>
        <v>675</v>
      </c>
      <c r="C676">
        <f t="shared" si="451"/>
        <v>0.76716738197422996</v>
      </c>
      <c r="D676">
        <f t="shared" si="452"/>
        <v>0</v>
      </c>
      <c r="E676">
        <v>676</v>
      </c>
      <c r="F676">
        <f t="shared" si="453"/>
        <v>675</v>
      </c>
      <c r="G676">
        <f t="shared" si="454"/>
        <v>0.76716738197422996</v>
      </c>
      <c r="H676">
        <f t="shared" si="455"/>
        <v>94.5</v>
      </c>
      <c r="I676">
        <v>676</v>
      </c>
      <c r="J676">
        <f t="shared" si="456"/>
        <v>675</v>
      </c>
      <c r="K676">
        <f t="shared" si="457"/>
        <v>0.76716738197422996</v>
      </c>
      <c r="L676">
        <f t="shared" si="458"/>
        <v>166.3</v>
      </c>
      <c r="M676">
        <v>676</v>
      </c>
      <c r="N676">
        <f t="shared" si="459"/>
        <v>675</v>
      </c>
      <c r="O676">
        <f t="shared" si="460"/>
        <v>0.76716738197422996</v>
      </c>
      <c r="P676">
        <f t="shared" si="461"/>
        <v>64.099999999999994</v>
      </c>
      <c r="Q676">
        <v>676</v>
      </c>
      <c r="R676">
        <f t="shared" si="462"/>
        <v>675</v>
      </c>
      <c r="S676">
        <f t="shared" si="463"/>
        <v>0.76716738197422996</v>
      </c>
      <c r="T676">
        <f t="shared" si="464"/>
        <v>52</v>
      </c>
      <c r="U676">
        <v>676</v>
      </c>
      <c r="V676">
        <f t="shared" si="465"/>
        <v>675</v>
      </c>
      <c r="W676">
        <f t="shared" si="466"/>
        <v>0.76716738197422996</v>
      </c>
      <c r="X676">
        <f t="shared" si="467"/>
        <v>2145</v>
      </c>
      <c r="Y676">
        <v>676</v>
      </c>
      <c r="Z676">
        <f t="shared" si="468"/>
        <v>675</v>
      </c>
      <c r="AA676">
        <f t="shared" si="469"/>
        <v>0.76716738197422996</v>
      </c>
      <c r="AB676">
        <f t="shared" si="470"/>
        <v>97</v>
      </c>
      <c r="AC676">
        <v>676</v>
      </c>
      <c r="AD676">
        <f t="shared" si="471"/>
        <v>675</v>
      </c>
      <c r="AE676">
        <f t="shared" si="472"/>
        <v>0.76716738197422996</v>
      </c>
      <c r="AF676">
        <f t="shared" si="473"/>
        <v>3.15</v>
      </c>
      <c r="AG676">
        <v>676</v>
      </c>
      <c r="AH676">
        <f t="shared" si="474"/>
        <v>675</v>
      </c>
      <c r="AI676">
        <f t="shared" si="475"/>
        <v>0.76716738197422996</v>
      </c>
      <c r="AJ676">
        <f t="shared" si="476"/>
        <v>3.11</v>
      </c>
      <c r="AK676">
        <v>676</v>
      </c>
      <c r="AL676">
        <f t="shared" si="477"/>
        <v>675</v>
      </c>
      <c r="AM676">
        <f t="shared" si="478"/>
        <v>0.76716738197422996</v>
      </c>
      <c r="AN676">
        <f t="shared" si="479"/>
        <v>8.6</v>
      </c>
      <c r="AO676">
        <v>676</v>
      </c>
      <c r="AP676">
        <f t="shared" si="480"/>
        <v>675</v>
      </c>
      <c r="AQ676">
        <f t="shared" si="481"/>
        <v>0.76716738197422996</v>
      </c>
      <c r="AR676">
        <f t="shared" si="482"/>
        <v>70</v>
      </c>
      <c r="AS676">
        <v>676</v>
      </c>
      <c r="AT676">
        <f t="shared" si="483"/>
        <v>675</v>
      </c>
      <c r="AU676">
        <f t="shared" si="484"/>
        <v>0.76716738197422996</v>
      </c>
      <c r="AV676">
        <f t="shared" si="485"/>
        <v>4800</v>
      </c>
      <c r="AW676">
        <v>676</v>
      </c>
      <c r="AX676">
        <f t="shared" si="486"/>
        <v>675</v>
      </c>
      <c r="AY676">
        <f t="shared" si="487"/>
        <v>0.76716738197422996</v>
      </c>
      <c r="AZ676">
        <f t="shared" si="488"/>
        <v>19</v>
      </c>
      <c r="BA676">
        <v>676</v>
      </c>
      <c r="BB676">
        <f t="shared" si="489"/>
        <v>675</v>
      </c>
      <c r="BC676">
        <f t="shared" si="490"/>
        <v>0.76716738197422996</v>
      </c>
      <c r="BD676">
        <f t="shared" si="491"/>
        <v>25</v>
      </c>
      <c r="BE676">
        <v>676</v>
      </c>
      <c r="BF676">
        <f t="shared" si="492"/>
        <v>675</v>
      </c>
      <c r="BG676">
        <f t="shared" si="493"/>
        <v>0.76716738197422996</v>
      </c>
      <c r="BH676">
        <f t="shared" si="494"/>
        <v>7788</v>
      </c>
    </row>
    <row r="677" spans="1:60" x14ac:dyDescent="0.25">
      <c r="A677">
        <v>677</v>
      </c>
      <c r="B677">
        <f t="shared" si="450"/>
        <v>676</v>
      </c>
      <c r="C677">
        <f t="shared" si="451"/>
        <v>0.76645207439196961</v>
      </c>
      <c r="D677">
        <f t="shared" si="452"/>
        <v>2</v>
      </c>
      <c r="E677">
        <v>677</v>
      </c>
      <c r="F677">
        <f t="shared" si="453"/>
        <v>676</v>
      </c>
      <c r="G677">
        <f t="shared" si="454"/>
        <v>0.76645207439196961</v>
      </c>
      <c r="H677">
        <f t="shared" si="455"/>
        <v>102.4</v>
      </c>
      <c r="I677">
        <v>677</v>
      </c>
      <c r="J677">
        <f t="shared" si="456"/>
        <v>676</v>
      </c>
      <c r="K677">
        <f t="shared" si="457"/>
        <v>0.76645207439196961</v>
      </c>
      <c r="L677">
        <f t="shared" si="458"/>
        <v>183.1</v>
      </c>
      <c r="M677">
        <v>677</v>
      </c>
      <c r="N677">
        <f t="shared" si="459"/>
        <v>676</v>
      </c>
      <c r="O677">
        <f t="shared" si="460"/>
        <v>0.76645207439196961</v>
      </c>
      <c r="P677">
        <f t="shared" si="461"/>
        <v>66.900000000000006</v>
      </c>
      <c r="Q677">
        <v>677</v>
      </c>
      <c r="R677">
        <f t="shared" si="462"/>
        <v>676</v>
      </c>
      <c r="S677">
        <f t="shared" si="463"/>
        <v>0.76645207439196961</v>
      </c>
      <c r="T677">
        <f t="shared" si="464"/>
        <v>55.5</v>
      </c>
      <c r="U677">
        <v>677</v>
      </c>
      <c r="V677">
        <f t="shared" si="465"/>
        <v>676</v>
      </c>
      <c r="W677">
        <f t="shared" si="466"/>
        <v>0.76645207439196961</v>
      </c>
      <c r="X677">
        <f t="shared" si="467"/>
        <v>2935</v>
      </c>
      <c r="Y677">
        <v>677</v>
      </c>
      <c r="Z677">
        <f t="shared" si="468"/>
        <v>676</v>
      </c>
      <c r="AA677">
        <f t="shared" si="469"/>
        <v>0.76645207439196961</v>
      </c>
      <c r="AB677">
        <f t="shared" si="470"/>
        <v>141</v>
      </c>
      <c r="AC677">
        <v>677</v>
      </c>
      <c r="AD677">
        <f t="shared" si="471"/>
        <v>676</v>
      </c>
      <c r="AE677">
        <f t="shared" si="472"/>
        <v>0.76645207439196961</v>
      </c>
      <c r="AF677">
        <f t="shared" si="473"/>
        <v>3.58</v>
      </c>
      <c r="AG677">
        <v>677</v>
      </c>
      <c r="AH677">
        <f t="shared" si="474"/>
        <v>676</v>
      </c>
      <c r="AI677">
        <f t="shared" si="475"/>
        <v>0.76645207439196961</v>
      </c>
      <c r="AJ677">
        <f t="shared" si="476"/>
        <v>3.41</v>
      </c>
      <c r="AK677">
        <v>677</v>
      </c>
      <c r="AL677">
        <f t="shared" si="477"/>
        <v>676</v>
      </c>
      <c r="AM677">
        <f t="shared" si="478"/>
        <v>0.76645207439196961</v>
      </c>
      <c r="AN677">
        <f t="shared" si="479"/>
        <v>9.4</v>
      </c>
      <c r="AO677">
        <v>677</v>
      </c>
      <c r="AP677">
        <f t="shared" si="480"/>
        <v>676</v>
      </c>
      <c r="AQ677">
        <f t="shared" si="481"/>
        <v>0.76645207439196961</v>
      </c>
      <c r="AR677">
        <f t="shared" si="482"/>
        <v>116</v>
      </c>
      <c r="AS677">
        <v>677</v>
      </c>
      <c r="AT677">
        <f t="shared" si="483"/>
        <v>676</v>
      </c>
      <c r="AU677">
        <f t="shared" si="484"/>
        <v>0.76645207439196961</v>
      </c>
      <c r="AV677">
        <f t="shared" si="485"/>
        <v>5500</v>
      </c>
      <c r="AW677">
        <v>677</v>
      </c>
      <c r="AX677">
        <f t="shared" si="486"/>
        <v>676</v>
      </c>
      <c r="AY677">
        <f t="shared" si="487"/>
        <v>0.76645207439196961</v>
      </c>
      <c r="AZ677">
        <f t="shared" si="488"/>
        <v>30</v>
      </c>
      <c r="BA677">
        <v>677</v>
      </c>
      <c r="BB677">
        <f t="shared" si="489"/>
        <v>676</v>
      </c>
      <c r="BC677">
        <f t="shared" si="490"/>
        <v>0.76645207439196961</v>
      </c>
      <c r="BD677">
        <f t="shared" si="491"/>
        <v>34</v>
      </c>
      <c r="BE677">
        <v>677</v>
      </c>
      <c r="BF677">
        <f t="shared" si="492"/>
        <v>676</v>
      </c>
      <c r="BG677">
        <f t="shared" si="493"/>
        <v>0.76645207439196961</v>
      </c>
      <c r="BH677">
        <f t="shared" si="494"/>
        <v>16503</v>
      </c>
    </row>
    <row r="678" spans="1:60" x14ac:dyDescent="0.25">
      <c r="A678">
        <v>678</v>
      </c>
      <c r="B678">
        <f t="shared" si="450"/>
        <v>677</v>
      </c>
      <c r="C678">
        <f t="shared" si="451"/>
        <v>0.76573676680970926</v>
      </c>
      <c r="D678">
        <f t="shared" si="452"/>
        <v>0</v>
      </c>
      <c r="E678">
        <v>678</v>
      </c>
      <c r="F678">
        <f t="shared" si="453"/>
        <v>677</v>
      </c>
      <c r="G678">
        <f t="shared" si="454"/>
        <v>0.76573676680970926</v>
      </c>
      <c r="H678">
        <f t="shared" si="455"/>
        <v>94.5</v>
      </c>
      <c r="I678">
        <v>678</v>
      </c>
      <c r="J678">
        <f t="shared" si="456"/>
        <v>677</v>
      </c>
      <c r="K678">
        <f t="shared" si="457"/>
        <v>0.76573676680970926</v>
      </c>
      <c r="L678">
        <f t="shared" si="458"/>
        <v>166.3</v>
      </c>
      <c r="M678">
        <v>678</v>
      </c>
      <c r="N678">
        <f t="shared" si="459"/>
        <v>677</v>
      </c>
      <c r="O678">
        <f t="shared" si="460"/>
        <v>0.76573676680970926</v>
      </c>
      <c r="P678">
        <f t="shared" si="461"/>
        <v>64.099999999999994</v>
      </c>
      <c r="Q678">
        <v>678</v>
      </c>
      <c r="R678">
        <f t="shared" si="462"/>
        <v>677</v>
      </c>
      <c r="S678">
        <f t="shared" si="463"/>
        <v>0.76573676680970926</v>
      </c>
      <c r="T678">
        <f t="shared" si="464"/>
        <v>52</v>
      </c>
      <c r="U678">
        <v>678</v>
      </c>
      <c r="V678">
        <f t="shared" si="465"/>
        <v>677</v>
      </c>
      <c r="W678">
        <f t="shared" si="466"/>
        <v>0.76573676680970926</v>
      </c>
      <c r="X678">
        <f t="shared" si="467"/>
        <v>2145</v>
      </c>
      <c r="Y678">
        <v>678</v>
      </c>
      <c r="Z678">
        <f t="shared" si="468"/>
        <v>677</v>
      </c>
      <c r="AA678">
        <f t="shared" si="469"/>
        <v>0.76573676680970926</v>
      </c>
      <c r="AB678">
        <f t="shared" si="470"/>
        <v>97</v>
      </c>
      <c r="AC678">
        <v>678</v>
      </c>
      <c r="AD678">
        <f t="shared" si="471"/>
        <v>677</v>
      </c>
      <c r="AE678">
        <f t="shared" si="472"/>
        <v>0.76573676680970926</v>
      </c>
      <c r="AF678">
        <f t="shared" si="473"/>
        <v>3.15</v>
      </c>
      <c r="AG678">
        <v>678</v>
      </c>
      <c r="AH678">
        <f t="shared" si="474"/>
        <v>677</v>
      </c>
      <c r="AI678">
        <f t="shared" si="475"/>
        <v>0.76573676680970926</v>
      </c>
      <c r="AJ678">
        <f t="shared" si="476"/>
        <v>3.11</v>
      </c>
      <c r="AK678">
        <v>678</v>
      </c>
      <c r="AL678">
        <f t="shared" si="477"/>
        <v>677</v>
      </c>
      <c r="AM678">
        <f t="shared" si="478"/>
        <v>0.76573676680970926</v>
      </c>
      <c r="AN678">
        <f t="shared" si="479"/>
        <v>8.6</v>
      </c>
      <c r="AO678">
        <v>678</v>
      </c>
      <c r="AP678">
        <f t="shared" si="480"/>
        <v>677</v>
      </c>
      <c r="AQ678">
        <f t="shared" si="481"/>
        <v>0.76573676680970926</v>
      </c>
      <c r="AR678">
        <f t="shared" si="482"/>
        <v>70</v>
      </c>
      <c r="AS678">
        <v>678</v>
      </c>
      <c r="AT678">
        <f t="shared" si="483"/>
        <v>677</v>
      </c>
      <c r="AU678">
        <f t="shared" si="484"/>
        <v>0.76573676680970926</v>
      </c>
      <c r="AV678">
        <f t="shared" si="485"/>
        <v>4800</v>
      </c>
      <c r="AW678">
        <v>678</v>
      </c>
      <c r="AX678">
        <f t="shared" si="486"/>
        <v>677</v>
      </c>
      <c r="AY678">
        <f t="shared" si="487"/>
        <v>0.76573676680970926</v>
      </c>
      <c r="AZ678">
        <f t="shared" si="488"/>
        <v>19</v>
      </c>
      <c r="BA678">
        <v>678</v>
      </c>
      <c r="BB678">
        <f t="shared" si="489"/>
        <v>677</v>
      </c>
      <c r="BC678">
        <f t="shared" si="490"/>
        <v>0.76573676680970926</v>
      </c>
      <c r="BD678">
        <f t="shared" si="491"/>
        <v>25</v>
      </c>
      <c r="BE678">
        <v>678</v>
      </c>
      <c r="BF678">
        <f t="shared" si="492"/>
        <v>677</v>
      </c>
      <c r="BG678">
        <f t="shared" si="493"/>
        <v>0.76573676680970926</v>
      </c>
      <c r="BH678">
        <f t="shared" si="494"/>
        <v>7788</v>
      </c>
    </row>
    <row r="679" spans="1:60" x14ac:dyDescent="0.25">
      <c r="A679">
        <v>679</v>
      </c>
      <c r="B679">
        <f t="shared" si="450"/>
        <v>678</v>
      </c>
      <c r="C679">
        <f t="shared" si="451"/>
        <v>0.7650214592274488</v>
      </c>
      <c r="D679">
        <f t="shared" si="452"/>
        <v>2</v>
      </c>
      <c r="E679">
        <v>679</v>
      </c>
      <c r="F679">
        <f t="shared" si="453"/>
        <v>678</v>
      </c>
      <c r="G679">
        <f t="shared" si="454"/>
        <v>0.7650214592274488</v>
      </c>
      <c r="H679">
        <f t="shared" si="455"/>
        <v>102.4</v>
      </c>
      <c r="I679">
        <v>679</v>
      </c>
      <c r="J679">
        <f t="shared" si="456"/>
        <v>678</v>
      </c>
      <c r="K679">
        <f t="shared" si="457"/>
        <v>0.7650214592274488</v>
      </c>
      <c r="L679">
        <f t="shared" si="458"/>
        <v>183.1</v>
      </c>
      <c r="M679">
        <v>679</v>
      </c>
      <c r="N679">
        <f t="shared" si="459"/>
        <v>678</v>
      </c>
      <c r="O679">
        <f t="shared" si="460"/>
        <v>0.7650214592274488</v>
      </c>
      <c r="P679">
        <f t="shared" si="461"/>
        <v>66.900000000000006</v>
      </c>
      <c r="Q679">
        <v>679</v>
      </c>
      <c r="R679">
        <f t="shared" si="462"/>
        <v>678</v>
      </c>
      <c r="S679">
        <f t="shared" si="463"/>
        <v>0.7650214592274488</v>
      </c>
      <c r="T679">
        <f t="shared" si="464"/>
        <v>55.5</v>
      </c>
      <c r="U679">
        <v>679</v>
      </c>
      <c r="V679">
        <f t="shared" si="465"/>
        <v>678</v>
      </c>
      <c r="W679">
        <f t="shared" si="466"/>
        <v>0.7650214592274488</v>
      </c>
      <c r="X679">
        <f t="shared" si="467"/>
        <v>2935</v>
      </c>
      <c r="Y679">
        <v>679</v>
      </c>
      <c r="Z679">
        <f t="shared" si="468"/>
        <v>678</v>
      </c>
      <c r="AA679">
        <f t="shared" si="469"/>
        <v>0.7650214592274488</v>
      </c>
      <c r="AB679">
        <f t="shared" si="470"/>
        <v>141</v>
      </c>
      <c r="AC679">
        <v>679</v>
      </c>
      <c r="AD679">
        <f t="shared" si="471"/>
        <v>678</v>
      </c>
      <c r="AE679">
        <f t="shared" si="472"/>
        <v>0.7650214592274488</v>
      </c>
      <c r="AF679">
        <f t="shared" si="473"/>
        <v>3.58</v>
      </c>
      <c r="AG679">
        <v>679</v>
      </c>
      <c r="AH679">
        <f t="shared" si="474"/>
        <v>678</v>
      </c>
      <c r="AI679">
        <f t="shared" si="475"/>
        <v>0.7650214592274488</v>
      </c>
      <c r="AJ679">
        <f t="shared" si="476"/>
        <v>3.41</v>
      </c>
      <c r="AK679">
        <v>679</v>
      </c>
      <c r="AL679">
        <f t="shared" si="477"/>
        <v>678</v>
      </c>
      <c r="AM679">
        <f t="shared" si="478"/>
        <v>0.7650214592274488</v>
      </c>
      <c r="AN679">
        <f t="shared" si="479"/>
        <v>9.4</v>
      </c>
      <c r="AO679">
        <v>679</v>
      </c>
      <c r="AP679">
        <f t="shared" si="480"/>
        <v>678</v>
      </c>
      <c r="AQ679">
        <f t="shared" si="481"/>
        <v>0.7650214592274488</v>
      </c>
      <c r="AR679">
        <f t="shared" si="482"/>
        <v>116</v>
      </c>
      <c r="AS679">
        <v>679</v>
      </c>
      <c r="AT679">
        <f t="shared" si="483"/>
        <v>678</v>
      </c>
      <c r="AU679">
        <f t="shared" si="484"/>
        <v>0.7650214592274488</v>
      </c>
      <c r="AV679">
        <f t="shared" si="485"/>
        <v>5500</v>
      </c>
      <c r="AW679">
        <v>679</v>
      </c>
      <c r="AX679">
        <f t="shared" si="486"/>
        <v>678</v>
      </c>
      <c r="AY679">
        <f t="shared" si="487"/>
        <v>0.7650214592274488</v>
      </c>
      <c r="AZ679">
        <f t="shared" si="488"/>
        <v>30</v>
      </c>
      <c r="BA679">
        <v>679</v>
      </c>
      <c r="BB679">
        <f t="shared" si="489"/>
        <v>678</v>
      </c>
      <c r="BC679">
        <f t="shared" si="490"/>
        <v>0.7650214592274488</v>
      </c>
      <c r="BD679">
        <f t="shared" si="491"/>
        <v>34</v>
      </c>
      <c r="BE679">
        <v>679</v>
      </c>
      <c r="BF679">
        <f t="shared" si="492"/>
        <v>678</v>
      </c>
      <c r="BG679">
        <f t="shared" si="493"/>
        <v>0.7650214592274488</v>
      </c>
      <c r="BH679">
        <f t="shared" si="494"/>
        <v>16503</v>
      </c>
    </row>
    <row r="680" spans="1:60" x14ac:dyDescent="0.25">
      <c r="A680">
        <v>680</v>
      </c>
      <c r="B680">
        <f t="shared" si="450"/>
        <v>679</v>
      </c>
      <c r="C680">
        <f t="shared" si="451"/>
        <v>0.76430615164518834</v>
      </c>
      <c r="D680">
        <f t="shared" si="452"/>
        <v>0</v>
      </c>
      <c r="E680">
        <v>680</v>
      </c>
      <c r="F680">
        <f t="shared" si="453"/>
        <v>679</v>
      </c>
      <c r="G680">
        <f t="shared" si="454"/>
        <v>0.76430615164518834</v>
      </c>
      <c r="H680">
        <f t="shared" si="455"/>
        <v>94.5</v>
      </c>
      <c r="I680">
        <v>680</v>
      </c>
      <c r="J680">
        <f t="shared" si="456"/>
        <v>679</v>
      </c>
      <c r="K680">
        <f t="shared" si="457"/>
        <v>0.76430615164518834</v>
      </c>
      <c r="L680">
        <f t="shared" si="458"/>
        <v>166.3</v>
      </c>
      <c r="M680">
        <v>680</v>
      </c>
      <c r="N680">
        <f t="shared" si="459"/>
        <v>679</v>
      </c>
      <c r="O680">
        <f t="shared" si="460"/>
        <v>0.76430615164518834</v>
      </c>
      <c r="P680">
        <f t="shared" si="461"/>
        <v>64.099999999999994</v>
      </c>
      <c r="Q680">
        <v>680</v>
      </c>
      <c r="R680">
        <f t="shared" si="462"/>
        <v>679</v>
      </c>
      <c r="S680">
        <f t="shared" si="463"/>
        <v>0.76430615164518834</v>
      </c>
      <c r="T680">
        <f t="shared" si="464"/>
        <v>52</v>
      </c>
      <c r="U680">
        <v>680</v>
      </c>
      <c r="V680">
        <f t="shared" si="465"/>
        <v>679</v>
      </c>
      <c r="W680">
        <f t="shared" si="466"/>
        <v>0.76430615164518834</v>
      </c>
      <c r="X680">
        <f t="shared" si="467"/>
        <v>2145</v>
      </c>
      <c r="Y680">
        <v>680</v>
      </c>
      <c r="Z680">
        <f t="shared" si="468"/>
        <v>679</v>
      </c>
      <c r="AA680">
        <f t="shared" si="469"/>
        <v>0.76430615164518834</v>
      </c>
      <c r="AB680">
        <f t="shared" si="470"/>
        <v>97</v>
      </c>
      <c r="AC680">
        <v>680</v>
      </c>
      <c r="AD680">
        <f t="shared" si="471"/>
        <v>679</v>
      </c>
      <c r="AE680">
        <f t="shared" si="472"/>
        <v>0.76430615164518834</v>
      </c>
      <c r="AF680">
        <f t="shared" si="473"/>
        <v>3.15</v>
      </c>
      <c r="AG680">
        <v>680</v>
      </c>
      <c r="AH680">
        <f t="shared" si="474"/>
        <v>679</v>
      </c>
      <c r="AI680">
        <f t="shared" si="475"/>
        <v>0.76430615164518834</v>
      </c>
      <c r="AJ680">
        <f t="shared" si="476"/>
        <v>3.11</v>
      </c>
      <c r="AK680">
        <v>680</v>
      </c>
      <c r="AL680">
        <f t="shared" si="477"/>
        <v>679</v>
      </c>
      <c r="AM680">
        <f t="shared" si="478"/>
        <v>0.76430615164518834</v>
      </c>
      <c r="AN680">
        <f t="shared" si="479"/>
        <v>8.6</v>
      </c>
      <c r="AO680">
        <v>680</v>
      </c>
      <c r="AP680">
        <f t="shared" si="480"/>
        <v>679</v>
      </c>
      <c r="AQ680">
        <f t="shared" si="481"/>
        <v>0.76430615164518834</v>
      </c>
      <c r="AR680">
        <f t="shared" si="482"/>
        <v>70</v>
      </c>
      <c r="AS680">
        <v>680</v>
      </c>
      <c r="AT680">
        <f t="shared" si="483"/>
        <v>679</v>
      </c>
      <c r="AU680">
        <f t="shared" si="484"/>
        <v>0.76430615164518834</v>
      </c>
      <c r="AV680">
        <f t="shared" si="485"/>
        <v>4800</v>
      </c>
      <c r="AW680">
        <v>680</v>
      </c>
      <c r="AX680">
        <f t="shared" si="486"/>
        <v>679</v>
      </c>
      <c r="AY680">
        <f t="shared" si="487"/>
        <v>0.76430615164518834</v>
      </c>
      <c r="AZ680">
        <f t="shared" si="488"/>
        <v>19</v>
      </c>
      <c r="BA680">
        <v>680</v>
      </c>
      <c r="BB680">
        <f t="shared" si="489"/>
        <v>679</v>
      </c>
      <c r="BC680">
        <f t="shared" si="490"/>
        <v>0.76430615164518834</v>
      </c>
      <c r="BD680">
        <f t="shared" si="491"/>
        <v>25</v>
      </c>
      <c r="BE680">
        <v>680</v>
      </c>
      <c r="BF680">
        <f t="shared" si="492"/>
        <v>679</v>
      </c>
      <c r="BG680">
        <f t="shared" si="493"/>
        <v>0.76430615164518834</v>
      </c>
      <c r="BH680">
        <f t="shared" si="494"/>
        <v>7788</v>
      </c>
    </row>
    <row r="681" spans="1:60" x14ac:dyDescent="0.25">
      <c r="A681">
        <v>681</v>
      </c>
      <c r="B681">
        <f t="shared" si="450"/>
        <v>680</v>
      </c>
      <c r="C681">
        <f t="shared" si="451"/>
        <v>0.76359084406292799</v>
      </c>
      <c r="D681">
        <f t="shared" si="452"/>
        <v>2</v>
      </c>
      <c r="E681">
        <v>681</v>
      </c>
      <c r="F681">
        <f t="shared" si="453"/>
        <v>680</v>
      </c>
      <c r="G681">
        <f t="shared" si="454"/>
        <v>0.76359084406292799</v>
      </c>
      <c r="H681">
        <f t="shared" si="455"/>
        <v>102.4</v>
      </c>
      <c r="I681">
        <v>681</v>
      </c>
      <c r="J681">
        <f t="shared" si="456"/>
        <v>680</v>
      </c>
      <c r="K681">
        <f t="shared" si="457"/>
        <v>0.76359084406292799</v>
      </c>
      <c r="L681">
        <f t="shared" si="458"/>
        <v>183.1</v>
      </c>
      <c r="M681">
        <v>681</v>
      </c>
      <c r="N681">
        <f t="shared" si="459"/>
        <v>680</v>
      </c>
      <c r="O681">
        <f t="shared" si="460"/>
        <v>0.76359084406292799</v>
      </c>
      <c r="P681">
        <f t="shared" si="461"/>
        <v>66.900000000000006</v>
      </c>
      <c r="Q681">
        <v>681</v>
      </c>
      <c r="R681">
        <f t="shared" si="462"/>
        <v>680</v>
      </c>
      <c r="S681">
        <f t="shared" si="463"/>
        <v>0.76359084406292799</v>
      </c>
      <c r="T681">
        <f t="shared" si="464"/>
        <v>55.5</v>
      </c>
      <c r="U681">
        <v>681</v>
      </c>
      <c r="V681">
        <f t="shared" si="465"/>
        <v>680</v>
      </c>
      <c r="W681">
        <f t="shared" si="466"/>
        <v>0.76359084406292799</v>
      </c>
      <c r="X681">
        <f t="shared" si="467"/>
        <v>2935</v>
      </c>
      <c r="Y681">
        <v>681</v>
      </c>
      <c r="Z681">
        <f t="shared" si="468"/>
        <v>680</v>
      </c>
      <c r="AA681">
        <f t="shared" si="469"/>
        <v>0.76359084406292799</v>
      </c>
      <c r="AB681">
        <f t="shared" si="470"/>
        <v>141</v>
      </c>
      <c r="AC681">
        <v>681</v>
      </c>
      <c r="AD681">
        <f t="shared" si="471"/>
        <v>680</v>
      </c>
      <c r="AE681">
        <f t="shared" si="472"/>
        <v>0.76359084406292799</v>
      </c>
      <c r="AF681">
        <f t="shared" si="473"/>
        <v>3.58</v>
      </c>
      <c r="AG681">
        <v>681</v>
      </c>
      <c r="AH681">
        <f t="shared" si="474"/>
        <v>680</v>
      </c>
      <c r="AI681">
        <f t="shared" si="475"/>
        <v>0.76359084406292799</v>
      </c>
      <c r="AJ681">
        <f t="shared" si="476"/>
        <v>3.41</v>
      </c>
      <c r="AK681">
        <v>681</v>
      </c>
      <c r="AL681">
        <f t="shared" si="477"/>
        <v>680</v>
      </c>
      <c r="AM681">
        <f t="shared" si="478"/>
        <v>0.76359084406292799</v>
      </c>
      <c r="AN681">
        <f t="shared" si="479"/>
        <v>9.4</v>
      </c>
      <c r="AO681">
        <v>681</v>
      </c>
      <c r="AP681">
        <f t="shared" si="480"/>
        <v>680</v>
      </c>
      <c r="AQ681">
        <f t="shared" si="481"/>
        <v>0.76359084406292799</v>
      </c>
      <c r="AR681">
        <f t="shared" si="482"/>
        <v>116</v>
      </c>
      <c r="AS681">
        <v>681</v>
      </c>
      <c r="AT681">
        <f t="shared" si="483"/>
        <v>680</v>
      </c>
      <c r="AU681">
        <f t="shared" si="484"/>
        <v>0.76359084406292799</v>
      </c>
      <c r="AV681">
        <f t="shared" si="485"/>
        <v>5500</v>
      </c>
      <c r="AW681">
        <v>681</v>
      </c>
      <c r="AX681">
        <f t="shared" si="486"/>
        <v>680</v>
      </c>
      <c r="AY681">
        <f t="shared" si="487"/>
        <v>0.76359084406292799</v>
      </c>
      <c r="AZ681">
        <f t="shared" si="488"/>
        <v>30</v>
      </c>
      <c r="BA681">
        <v>681</v>
      </c>
      <c r="BB681">
        <f t="shared" si="489"/>
        <v>680</v>
      </c>
      <c r="BC681">
        <f t="shared" si="490"/>
        <v>0.76359084406292799</v>
      </c>
      <c r="BD681">
        <f t="shared" si="491"/>
        <v>34</v>
      </c>
      <c r="BE681">
        <v>681</v>
      </c>
      <c r="BF681">
        <f t="shared" si="492"/>
        <v>680</v>
      </c>
      <c r="BG681">
        <f t="shared" si="493"/>
        <v>0.76359084406292799</v>
      </c>
      <c r="BH681">
        <f t="shared" si="494"/>
        <v>16503</v>
      </c>
    </row>
    <row r="682" spans="1:60" x14ac:dyDescent="0.25">
      <c r="A682">
        <v>682</v>
      </c>
      <c r="B682">
        <f t="shared" si="450"/>
        <v>681</v>
      </c>
      <c r="C682">
        <f t="shared" si="451"/>
        <v>0.76287553648066764</v>
      </c>
      <c r="D682">
        <f t="shared" si="452"/>
        <v>0</v>
      </c>
      <c r="E682">
        <v>682</v>
      </c>
      <c r="F682">
        <f t="shared" si="453"/>
        <v>681</v>
      </c>
      <c r="G682">
        <f t="shared" si="454"/>
        <v>0.76287553648066764</v>
      </c>
      <c r="H682">
        <f t="shared" si="455"/>
        <v>94.5</v>
      </c>
      <c r="I682">
        <v>682</v>
      </c>
      <c r="J682">
        <f t="shared" si="456"/>
        <v>681</v>
      </c>
      <c r="K682">
        <f t="shared" si="457"/>
        <v>0.76287553648066764</v>
      </c>
      <c r="L682">
        <f t="shared" si="458"/>
        <v>166.3</v>
      </c>
      <c r="M682">
        <v>682</v>
      </c>
      <c r="N682">
        <f t="shared" si="459"/>
        <v>681</v>
      </c>
      <c r="O682">
        <f t="shared" si="460"/>
        <v>0.76287553648066764</v>
      </c>
      <c r="P682">
        <f t="shared" si="461"/>
        <v>64.099999999999994</v>
      </c>
      <c r="Q682">
        <v>682</v>
      </c>
      <c r="R682">
        <f t="shared" si="462"/>
        <v>681</v>
      </c>
      <c r="S682">
        <f t="shared" si="463"/>
        <v>0.76287553648066764</v>
      </c>
      <c r="T682">
        <f t="shared" si="464"/>
        <v>52</v>
      </c>
      <c r="U682">
        <v>682</v>
      </c>
      <c r="V682">
        <f t="shared" si="465"/>
        <v>681</v>
      </c>
      <c r="W682">
        <f t="shared" si="466"/>
        <v>0.76287553648066764</v>
      </c>
      <c r="X682">
        <f t="shared" si="467"/>
        <v>2145</v>
      </c>
      <c r="Y682">
        <v>682</v>
      </c>
      <c r="Z682">
        <f t="shared" si="468"/>
        <v>681</v>
      </c>
      <c r="AA682">
        <f t="shared" si="469"/>
        <v>0.76287553648066764</v>
      </c>
      <c r="AB682">
        <f t="shared" si="470"/>
        <v>97</v>
      </c>
      <c r="AC682">
        <v>682</v>
      </c>
      <c r="AD682">
        <f t="shared" si="471"/>
        <v>681</v>
      </c>
      <c r="AE682">
        <f t="shared" si="472"/>
        <v>0.76287553648066764</v>
      </c>
      <c r="AF682">
        <f t="shared" si="473"/>
        <v>3.15</v>
      </c>
      <c r="AG682">
        <v>682</v>
      </c>
      <c r="AH682">
        <f t="shared" si="474"/>
        <v>681</v>
      </c>
      <c r="AI682">
        <f t="shared" si="475"/>
        <v>0.76287553648066764</v>
      </c>
      <c r="AJ682">
        <f t="shared" si="476"/>
        <v>3.11</v>
      </c>
      <c r="AK682">
        <v>682</v>
      </c>
      <c r="AL682">
        <f t="shared" si="477"/>
        <v>681</v>
      </c>
      <c r="AM682">
        <f t="shared" si="478"/>
        <v>0.76287553648066764</v>
      </c>
      <c r="AN682">
        <f t="shared" si="479"/>
        <v>8.6</v>
      </c>
      <c r="AO682">
        <v>682</v>
      </c>
      <c r="AP682">
        <f t="shared" si="480"/>
        <v>681</v>
      </c>
      <c r="AQ682">
        <f t="shared" si="481"/>
        <v>0.76287553648066764</v>
      </c>
      <c r="AR682">
        <f t="shared" si="482"/>
        <v>70</v>
      </c>
      <c r="AS682">
        <v>682</v>
      </c>
      <c r="AT682">
        <f t="shared" si="483"/>
        <v>681</v>
      </c>
      <c r="AU682">
        <f t="shared" si="484"/>
        <v>0.76287553648066764</v>
      </c>
      <c r="AV682">
        <f t="shared" si="485"/>
        <v>4800</v>
      </c>
      <c r="AW682">
        <v>682</v>
      </c>
      <c r="AX682">
        <f t="shared" si="486"/>
        <v>681</v>
      </c>
      <c r="AY682">
        <f t="shared" si="487"/>
        <v>0.76287553648066764</v>
      </c>
      <c r="AZ682">
        <f t="shared" si="488"/>
        <v>19</v>
      </c>
      <c r="BA682">
        <v>682</v>
      </c>
      <c r="BB682">
        <f t="shared" si="489"/>
        <v>681</v>
      </c>
      <c r="BC682">
        <f t="shared" si="490"/>
        <v>0.76287553648066764</v>
      </c>
      <c r="BD682">
        <f t="shared" si="491"/>
        <v>25</v>
      </c>
      <c r="BE682">
        <v>682</v>
      </c>
      <c r="BF682">
        <f t="shared" si="492"/>
        <v>681</v>
      </c>
      <c r="BG682">
        <f t="shared" si="493"/>
        <v>0.76287553648066764</v>
      </c>
      <c r="BH682">
        <f t="shared" si="494"/>
        <v>7788</v>
      </c>
    </row>
    <row r="683" spans="1:60" x14ac:dyDescent="0.25">
      <c r="A683">
        <v>683</v>
      </c>
      <c r="B683">
        <f t="shared" si="450"/>
        <v>682</v>
      </c>
      <c r="C683">
        <f t="shared" si="451"/>
        <v>0.76216022889840718</v>
      </c>
      <c r="D683">
        <f t="shared" si="452"/>
        <v>2</v>
      </c>
      <c r="E683">
        <v>683</v>
      </c>
      <c r="F683">
        <f t="shared" si="453"/>
        <v>682</v>
      </c>
      <c r="G683">
        <f t="shared" si="454"/>
        <v>0.76216022889840718</v>
      </c>
      <c r="H683">
        <f t="shared" si="455"/>
        <v>102.4</v>
      </c>
      <c r="I683">
        <v>683</v>
      </c>
      <c r="J683">
        <f t="shared" si="456"/>
        <v>682</v>
      </c>
      <c r="K683">
        <f t="shared" si="457"/>
        <v>0.76216022889840718</v>
      </c>
      <c r="L683">
        <f t="shared" si="458"/>
        <v>183.1</v>
      </c>
      <c r="M683">
        <v>683</v>
      </c>
      <c r="N683">
        <f t="shared" si="459"/>
        <v>682</v>
      </c>
      <c r="O683">
        <f t="shared" si="460"/>
        <v>0.76216022889840718</v>
      </c>
      <c r="P683">
        <f t="shared" si="461"/>
        <v>66.900000000000006</v>
      </c>
      <c r="Q683">
        <v>683</v>
      </c>
      <c r="R683">
        <f t="shared" si="462"/>
        <v>682</v>
      </c>
      <c r="S683">
        <f t="shared" si="463"/>
        <v>0.76216022889840718</v>
      </c>
      <c r="T683">
        <f t="shared" si="464"/>
        <v>55.5</v>
      </c>
      <c r="U683">
        <v>683</v>
      </c>
      <c r="V683">
        <f t="shared" si="465"/>
        <v>682</v>
      </c>
      <c r="W683">
        <f t="shared" si="466"/>
        <v>0.76216022889840718</v>
      </c>
      <c r="X683">
        <f t="shared" si="467"/>
        <v>2935</v>
      </c>
      <c r="Y683">
        <v>683</v>
      </c>
      <c r="Z683">
        <f t="shared" si="468"/>
        <v>682</v>
      </c>
      <c r="AA683">
        <f t="shared" si="469"/>
        <v>0.76216022889840718</v>
      </c>
      <c r="AB683">
        <f t="shared" si="470"/>
        <v>141</v>
      </c>
      <c r="AC683">
        <v>683</v>
      </c>
      <c r="AD683">
        <f t="shared" si="471"/>
        <v>682</v>
      </c>
      <c r="AE683">
        <f t="shared" si="472"/>
        <v>0.76216022889840718</v>
      </c>
      <c r="AF683">
        <f t="shared" si="473"/>
        <v>3.58</v>
      </c>
      <c r="AG683">
        <v>683</v>
      </c>
      <c r="AH683">
        <f t="shared" si="474"/>
        <v>682</v>
      </c>
      <c r="AI683">
        <f t="shared" si="475"/>
        <v>0.76216022889840718</v>
      </c>
      <c r="AJ683">
        <f t="shared" si="476"/>
        <v>3.41</v>
      </c>
      <c r="AK683">
        <v>683</v>
      </c>
      <c r="AL683">
        <f t="shared" si="477"/>
        <v>682</v>
      </c>
      <c r="AM683">
        <f t="shared" si="478"/>
        <v>0.76216022889840718</v>
      </c>
      <c r="AN683">
        <f t="shared" si="479"/>
        <v>9.4</v>
      </c>
      <c r="AO683">
        <v>683</v>
      </c>
      <c r="AP683">
        <f t="shared" si="480"/>
        <v>682</v>
      </c>
      <c r="AQ683">
        <f t="shared" si="481"/>
        <v>0.76216022889840718</v>
      </c>
      <c r="AR683">
        <f t="shared" si="482"/>
        <v>116</v>
      </c>
      <c r="AS683">
        <v>683</v>
      </c>
      <c r="AT683">
        <f t="shared" si="483"/>
        <v>682</v>
      </c>
      <c r="AU683">
        <f t="shared" si="484"/>
        <v>0.76216022889840718</v>
      </c>
      <c r="AV683">
        <f t="shared" si="485"/>
        <v>5500</v>
      </c>
      <c r="AW683">
        <v>683</v>
      </c>
      <c r="AX683">
        <f t="shared" si="486"/>
        <v>682</v>
      </c>
      <c r="AY683">
        <f t="shared" si="487"/>
        <v>0.76216022889840718</v>
      </c>
      <c r="AZ683">
        <f t="shared" si="488"/>
        <v>30</v>
      </c>
      <c r="BA683">
        <v>683</v>
      </c>
      <c r="BB683">
        <f t="shared" si="489"/>
        <v>682</v>
      </c>
      <c r="BC683">
        <f t="shared" si="490"/>
        <v>0.76216022889840718</v>
      </c>
      <c r="BD683">
        <f t="shared" si="491"/>
        <v>34</v>
      </c>
      <c r="BE683">
        <v>683</v>
      </c>
      <c r="BF683">
        <f t="shared" si="492"/>
        <v>682</v>
      </c>
      <c r="BG683">
        <f t="shared" si="493"/>
        <v>0.76216022889840718</v>
      </c>
      <c r="BH683">
        <f t="shared" si="494"/>
        <v>16503</v>
      </c>
    </row>
    <row r="684" spans="1:60" x14ac:dyDescent="0.25">
      <c r="A684">
        <v>684</v>
      </c>
      <c r="B684">
        <f t="shared" si="450"/>
        <v>683</v>
      </c>
      <c r="C684">
        <f t="shared" si="451"/>
        <v>0.76144492131614672</v>
      </c>
      <c r="D684">
        <f t="shared" si="452"/>
        <v>0</v>
      </c>
      <c r="E684">
        <v>684</v>
      </c>
      <c r="F684">
        <f t="shared" si="453"/>
        <v>683</v>
      </c>
      <c r="G684">
        <f t="shared" si="454"/>
        <v>0.76144492131614672</v>
      </c>
      <c r="H684">
        <f t="shared" si="455"/>
        <v>94.5</v>
      </c>
      <c r="I684">
        <v>684</v>
      </c>
      <c r="J684">
        <f t="shared" si="456"/>
        <v>683</v>
      </c>
      <c r="K684">
        <f t="shared" si="457"/>
        <v>0.76144492131614672</v>
      </c>
      <c r="L684">
        <f t="shared" si="458"/>
        <v>166.3</v>
      </c>
      <c r="M684">
        <v>684</v>
      </c>
      <c r="N684">
        <f t="shared" si="459"/>
        <v>683</v>
      </c>
      <c r="O684">
        <f t="shared" si="460"/>
        <v>0.76144492131614672</v>
      </c>
      <c r="P684">
        <f t="shared" si="461"/>
        <v>64.099999999999994</v>
      </c>
      <c r="Q684">
        <v>684</v>
      </c>
      <c r="R684">
        <f t="shared" si="462"/>
        <v>683</v>
      </c>
      <c r="S684">
        <f t="shared" si="463"/>
        <v>0.76144492131614672</v>
      </c>
      <c r="T684">
        <f t="shared" si="464"/>
        <v>52</v>
      </c>
      <c r="U684">
        <v>684</v>
      </c>
      <c r="V684">
        <f t="shared" si="465"/>
        <v>683</v>
      </c>
      <c r="W684">
        <f t="shared" si="466"/>
        <v>0.76144492131614672</v>
      </c>
      <c r="X684">
        <f t="shared" si="467"/>
        <v>2145</v>
      </c>
      <c r="Y684">
        <v>684</v>
      </c>
      <c r="Z684">
        <f t="shared" si="468"/>
        <v>683</v>
      </c>
      <c r="AA684">
        <f t="shared" si="469"/>
        <v>0.76144492131614672</v>
      </c>
      <c r="AB684">
        <f t="shared" si="470"/>
        <v>97</v>
      </c>
      <c r="AC684">
        <v>684</v>
      </c>
      <c r="AD684">
        <f t="shared" si="471"/>
        <v>683</v>
      </c>
      <c r="AE684">
        <f t="shared" si="472"/>
        <v>0.76144492131614672</v>
      </c>
      <c r="AF684">
        <f t="shared" si="473"/>
        <v>3.15</v>
      </c>
      <c r="AG684">
        <v>684</v>
      </c>
      <c r="AH684">
        <f t="shared" si="474"/>
        <v>683</v>
      </c>
      <c r="AI684">
        <f t="shared" si="475"/>
        <v>0.76144492131614672</v>
      </c>
      <c r="AJ684">
        <f t="shared" si="476"/>
        <v>3.11</v>
      </c>
      <c r="AK684">
        <v>684</v>
      </c>
      <c r="AL684">
        <f t="shared" si="477"/>
        <v>683</v>
      </c>
      <c r="AM684">
        <f t="shared" si="478"/>
        <v>0.76144492131614672</v>
      </c>
      <c r="AN684">
        <f t="shared" si="479"/>
        <v>8.6</v>
      </c>
      <c r="AO684">
        <v>684</v>
      </c>
      <c r="AP684">
        <f t="shared" si="480"/>
        <v>683</v>
      </c>
      <c r="AQ684">
        <f t="shared" si="481"/>
        <v>0.76144492131614672</v>
      </c>
      <c r="AR684">
        <f t="shared" si="482"/>
        <v>70</v>
      </c>
      <c r="AS684">
        <v>684</v>
      </c>
      <c r="AT684">
        <f t="shared" si="483"/>
        <v>683</v>
      </c>
      <c r="AU684">
        <f t="shared" si="484"/>
        <v>0.76144492131614672</v>
      </c>
      <c r="AV684">
        <f t="shared" si="485"/>
        <v>4800</v>
      </c>
      <c r="AW684">
        <v>684</v>
      </c>
      <c r="AX684">
        <f t="shared" si="486"/>
        <v>683</v>
      </c>
      <c r="AY684">
        <f t="shared" si="487"/>
        <v>0.76144492131614672</v>
      </c>
      <c r="AZ684">
        <f t="shared" si="488"/>
        <v>19</v>
      </c>
      <c r="BA684">
        <v>684</v>
      </c>
      <c r="BB684">
        <f t="shared" si="489"/>
        <v>683</v>
      </c>
      <c r="BC684">
        <f t="shared" si="490"/>
        <v>0.76144492131614672</v>
      </c>
      <c r="BD684">
        <f t="shared" si="491"/>
        <v>25</v>
      </c>
      <c r="BE684">
        <v>684</v>
      </c>
      <c r="BF684">
        <f t="shared" si="492"/>
        <v>683</v>
      </c>
      <c r="BG684">
        <f t="shared" si="493"/>
        <v>0.76144492131614672</v>
      </c>
      <c r="BH684">
        <f t="shared" si="494"/>
        <v>7788</v>
      </c>
    </row>
    <row r="685" spans="1:60" x14ac:dyDescent="0.25">
      <c r="A685">
        <v>685</v>
      </c>
      <c r="B685">
        <f t="shared" si="450"/>
        <v>684</v>
      </c>
      <c r="C685">
        <f t="shared" si="451"/>
        <v>0.76072961373388637</v>
      </c>
      <c r="D685">
        <f t="shared" si="452"/>
        <v>2</v>
      </c>
      <c r="E685">
        <v>685</v>
      </c>
      <c r="F685">
        <f t="shared" si="453"/>
        <v>684</v>
      </c>
      <c r="G685">
        <f t="shared" si="454"/>
        <v>0.76072961373388637</v>
      </c>
      <c r="H685">
        <f t="shared" si="455"/>
        <v>102.4</v>
      </c>
      <c r="I685">
        <v>685</v>
      </c>
      <c r="J685">
        <f t="shared" si="456"/>
        <v>684</v>
      </c>
      <c r="K685">
        <f t="shared" si="457"/>
        <v>0.76072961373388637</v>
      </c>
      <c r="L685">
        <f t="shared" si="458"/>
        <v>183.1</v>
      </c>
      <c r="M685">
        <v>685</v>
      </c>
      <c r="N685">
        <f t="shared" si="459"/>
        <v>684</v>
      </c>
      <c r="O685">
        <f t="shared" si="460"/>
        <v>0.76072961373388637</v>
      </c>
      <c r="P685">
        <f t="shared" si="461"/>
        <v>66.900000000000006</v>
      </c>
      <c r="Q685">
        <v>685</v>
      </c>
      <c r="R685">
        <f t="shared" si="462"/>
        <v>684</v>
      </c>
      <c r="S685">
        <f t="shared" si="463"/>
        <v>0.76072961373388637</v>
      </c>
      <c r="T685">
        <f t="shared" si="464"/>
        <v>55.5</v>
      </c>
      <c r="U685">
        <v>685</v>
      </c>
      <c r="V685">
        <f t="shared" si="465"/>
        <v>684</v>
      </c>
      <c r="W685">
        <f t="shared" si="466"/>
        <v>0.76072961373388637</v>
      </c>
      <c r="X685">
        <f t="shared" si="467"/>
        <v>2935</v>
      </c>
      <c r="Y685">
        <v>685</v>
      </c>
      <c r="Z685">
        <f t="shared" si="468"/>
        <v>684</v>
      </c>
      <c r="AA685">
        <f t="shared" si="469"/>
        <v>0.76072961373388637</v>
      </c>
      <c r="AB685">
        <f t="shared" si="470"/>
        <v>141</v>
      </c>
      <c r="AC685">
        <v>685</v>
      </c>
      <c r="AD685">
        <f t="shared" si="471"/>
        <v>684</v>
      </c>
      <c r="AE685">
        <f t="shared" si="472"/>
        <v>0.76072961373388637</v>
      </c>
      <c r="AF685">
        <f t="shared" si="473"/>
        <v>3.58</v>
      </c>
      <c r="AG685">
        <v>685</v>
      </c>
      <c r="AH685">
        <f t="shared" si="474"/>
        <v>684</v>
      </c>
      <c r="AI685">
        <f t="shared" si="475"/>
        <v>0.76072961373388637</v>
      </c>
      <c r="AJ685">
        <f t="shared" si="476"/>
        <v>3.41</v>
      </c>
      <c r="AK685">
        <v>685</v>
      </c>
      <c r="AL685">
        <f t="shared" si="477"/>
        <v>684</v>
      </c>
      <c r="AM685">
        <f t="shared" si="478"/>
        <v>0.76072961373388637</v>
      </c>
      <c r="AN685">
        <f t="shared" si="479"/>
        <v>9.4</v>
      </c>
      <c r="AO685">
        <v>685</v>
      </c>
      <c r="AP685">
        <f t="shared" si="480"/>
        <v>684</v>
      </c>
      <c r="AQ685">
        <f t="shared" si="481"/>
        <v>0.76072961373388637</v>
      </c>
      <c r="AR685">
        <f t="shared" si="482"/>
        <v>116</v>
      </c>
      <c r="AS685">
        <v>685</v>
      </c>
      <c r="AT685">
        <f t="shared" si="483"/>
        <v>684</v>
      </c>
      <c r="AU685">
        <f t="shared" si="484"/>
        <v>0.76072961373388637</v>
      </c>
      <c r="AV685">
        <f t="shared" si="485"/>
        <v>5500</v>
      </c>
      <c r="AW685">
        <v>685</v>
      </c>
      <c r="AX685">
        <f t="shared" si="486"/>
        <v>684</v>
      </c>
      <c r="AY685">
        <f t="shared" si="487"/>
        <v>0.76072961373388637</v>
      </c>
      <c r="AZ685">
        <f t="shared" si="488"/>
        <v>30</v>
      </c>
      <c r="BA685">
        <v>685</v>
      </c>
      <c r="BB685">
        <f t="shared" si="489"/>
        <v>684</v>
      </c>
      <c r="BC685">
        <f t="shared" si="490"/>
        <v>0.76072961373388637</v>
      </c>
      <c r="BD685">
        <f t="shared" si="491"/>
        <v>34</v>
      </c>
      <c r="BE685">
        <v>685</v>
      </c>
      <c r="BF685">
        <f t="shared" si="492"/>
        <v>684</v>
      </c>
      <c r="BG685">
        <f t="shared" si="493"/>
        <v>0.76072961373388637</v>
      </c>
      <c r="BH685">
        <f t="shared" si="494"/>
        <v>16503</v>
      </c>
    </row>
    <row r="686" spans="1:60" x14ac:dyDescent="0.25">
      <c r="A686">
        <v>686</v>
      </c>
      <c r="B686">
        <f t="shared" si="450"/>
        <v>685</v>
      </c>
      <c r="C686">
        <f t="shared" si="451"/>
        <v>0.76001430615162602</v>
      </c>
      <c r="D686">
        <f t="shared" si="452"/>
        <v>0</v>
      </c>
      <c r="E686">
        <v>686</v>
      </c>
      <c r="F686">
        <f t="shared" si="453"/>
        <v>685</v>
      </c>
      <c r="G686">
        <f t="shared" si="454"/>
        <v>0.76001430615162602</v>
      </c>
      <c r="H686">
        <f t="shared" si="455"/>
        <v>94.5</v>
      </c>
      <c r="I686">
        <v>686</v>
      </c>
      <c r="J686">
        <f t="shared" si="456"/>
        <v>685</v>
      </c>
      <c r="K686">
        <f t="shared" si="457"/>
        <v>0.76001430615162602</v>
      </c>
      <c r="L686">
        <f t="shared" si="458"/>
        <v>166.3</v>
      </c>
      <c r="M686">
        <v>686</v>
      </c>
      <c r="N686">
        <f t="shared" si="459"/>
        <v>685</v>
      </c>
      <c r="O686">
        <f t="shared" si="460"/>
        <v>0.76001430615162602</v>
      </c>
      <c r="P686">
        <f t="shared" si="461"/>
        <v>64.099999999999994</v>
      </c>
      <c r="Q686">
        <v>686</v>
      </c>
      <c r="R686">
        <f t="shared" si="462"/>
        <v>685</v>
      </c>
      <c r="S686">
        <f t="shared" si="463"/>
        <v>0.76001430615162602</v>
      </c>
      <c r="T686">
        <f t="shared" si="464"/>
        <v>52</v>
      </c>
      <c r="U686">
        <v>686</v>
      </c>
      <c r="V686">
        <f t="shared" si="465"/>
        <v>685</v>
      </c>
      <c r="W686">
        <f t="shared" si="466"/>
        <v>0.76001430615162602</v>
      </c>
      <c r="X686">
        <f t="shared" si="467"/>
        <v>2145</v>
      </c>
      <c r="Y686">
        <v>686</v>
      </c>
      <c r="Z686">
        <f t="shared" si="468"/>
        <v>685</v>
      </c>
      <c r="AA686">
        <f t="shared" si="469"/>
        <v>0.76001430615162602</v>
      </c>
      <c r="AB686">
        <f t="shared" si="470"/>
        <v>97</v>
      </c>
      <c r="AC686">
        <v>686</v>
      </c>
      <c r="AD686">
        <f t="shared" si="471"/>
        <v>685</v>
      </c>
      <c r="AE686">
        <f t="shared" si="472"/>
        <v>0.76001430615162602</v>
      </c>
      <c r="AF686">
        <f t="shared" si="473"/>
        <v>3.15</v>
      </c>
      <c r="AG686">
        <v>686</v>
      </c>
      <c r="AH686">
        <f t="shared" si="474"/>
        <v>685</v>
      </c>
      <c r="AI686">
        <f t="shared" si="475"/>
        <v>0.76001430615162602</v>
      </c>
      <c r="AJ686">
        <f t="shared" si="476"/>
        <v>3.11</v>
      </c>
      <c r="AK686">
        <v>686</v>
      </c>
      <c r="AL686">
        <f t="shared" si="477"/>
        <v>685</v>
      </c>
      <c r="AM686">
        <f t="shared" si="478"/>
        <v>0.76001430615162602</v>
      </c>
      <c r="AN686">
        <f t="shared" si="479"/>
        <v>8.6</v>
      </c>
      <c r="AO686">
        <v>686</v>
      </c>
      <c r="AP686">
        <f t="shared" si="480"/>
        <v>685</v>
      </c>
      <c r="AQ686">
        <f t="shared" si="481"/>
        <v>0.76001430615162602</v>
      </c>
      <c r="AR686">
        <f t="shared" si="482"/>
        <v>70</v>
      </c>
      <c r="AS686">
        <v>686</v>
      </c>
      <c r="AT686">
        <f t="shared" si="483"/>
        <v>685</v>
      </c>
      <c r="AU686">
        <f t="shared" si="484"/>
        <v>0.76001430615162602</v>
      </c>
      <c r="AV686">
        <f t="shared" si="485"/>
        <v>4800</v>
      </c>
      <c r="AW686">
        <v>686</v>
      </c>
      <c r="AX686">
        <f t="shared" si="486"/>
        <v>685</v>
      </c>
      <c r="AY686">
        <f t="shared" si="487"/>
        <v>0.76001430615162602</v>
      </c>
      <c r="AZ686">
        <f t="shared" si="488"/>
        <v>19</v>
      </c>
      <c r="BA686">
        <v>686</v>
      </c>
      <c r="BB686">
        <f t="shared" si="489"/>
        <v>685</v>
      </c>
      <c r="BC686">
        <f t="shared" si="490"/>
        <v>0.76001430615162602</v>
      </c>
      <c r="BD686">
        <f t="shared" si="491"/>
        <v>25</v>
      </c>
      <c r="BE686">
        <v>686</v>
      </c>
      <c r="BF686">
        <f t="shared" si="492"/>
        <v>685</v>
      </c>
      <c r="BG686">
        <f t="shared" si="493"/>
        <v>0.76001430615162602</v>
      </c>
      <c r="BH686">
        <f t="shared" si="494"/>
        <v>7788</v>
      </c>
    </row>
    <row r="687" spans="1:60" x14ac:dyDescent="0.25">
      <c r="A687">
        <v>687</v>
      </c>
      <c r="B687">
        <f t="shared" si="450"/>
        <v>686</v>
      </c>
      <c r="C687">
        <f t="shared" si="451"/>
        <v>0.75929899856936556</v>
      </c>
      <c r="D687">
        <f t="shared" si="452"/>
        <v>2</v>
      </c>
      <c r="E687">
        <v>687</v>
      </c>
      <c r="F687">
        <f t="shared" si="453"/>
        <v>686</v>
      </c>
      <c r="G687">
        <f t="shared" si="454"/>
        <v>0.75929899856936556</v>
      </c>
      <c r="H687">
        <f t="shared" si="455"/>
        <v>102.4</v>
      </c>
      <c r="I687">
        <v>687</v>
      </c>
      <c r="J687">
        <f t="shared" si="456"/>
        <v>686</v>
      </c>
      <c r="K687">
        <f t="shared" si="457"/>
        <v>0.75929899856936556</v>
      </c>
      <c r="L687">
        <f t="shared" si="458"/>
        <v>183.1</v>
      </c>
      <c r="M687">
        <v>687</v>
      </c>
      <c r="N687">
        <f t="shared" si="459"/>
        <v>686</v>
      </c>
      <c r="O687">
        <f t="shared" si="460"/>
        <v>0.75929899856936556</v>
      </c>
      <c r="P687">
        <f t="shared" si="461"/>
        <v>66.900000000000006</v>
      </c>
      <c r="Q687">
        <v>687</v>
      </c>
      <c r="R687">
        <f t="shared" si="462"/>
        <v>686</v>
      </c>
      <c r="S687">
        <f t="shared" si="463"/>
        <v>0.75929899856936556</v>
      </c>
      <c r="T687">
        <f t="shared" si="464"/>
        <v>55.5</v>
      </c>
      <c r="U687">
        <v>687</v>
      </c>
      <c r="V687">
        <f t="shared" si="465"/>
        <v>686</v>
      </c>
      <c r="W687">
        <f t="shared" si="466"/>
        <v>0.75929899856936556</v>
      </c>
      <c r="X687">
        <f t="shared" si="467"/>
        <v>2935</v>
      </c>
      <c r="Y687">
        <v>687</v>
      </c>
      <c r="Z687">
        <f t="shared" si="468"/>
        <v>686</v>
      </c>
      <c r="AA687">
        <f t="shared" si="469"/>
        <v>0.75929899856936556</v>
      </c>
      <c r="AB687">
        <f t="shared" si="470"/>
        <v>141</v>
      </c>
      <c r="AC687">
        <v>687</v>
      </c>
      <c r="AD687">
        <f t="shared" si="471"/>
        <v>686</v>
      </c>
      <c r="AE687">
        <f t="shared" si="472"/>
        <v>0.75929899856936556</v>
      </c>
      <c r="AF687">
        <f t="shared" si="473"/>
        <v>3.58</v>
      </c>
      <c r="AG687">
        <v>687</v>
      </c>
      <c r="AH687">
        <f t="shared" si="474"/>
        <v>686</v>
      </c>
      <c r="AI687">
        <f t="shared" si="475"/>
        <v>0.75929899856936556</v>
      </c>
      <c r="AJ687">
        <f t="shared" si="476"/>
        <v>3.41</v>
      </c>
      <c r="AK687">
        <v>687</v>
      </c>
      <c r="AL687">
        <f t="shared" si="477"/>
        <v>686</v>
      </c>
      <c r="AM687">
        <f t="shared" si="478"/>
        <v>0.75929899856936556</v>
      </c>
      <c r="AN687">
        <f t="shared" si="479"/>
        <v>9.4</v>
      </c>
      <c r="AO687">
        <v>687</v>
      </c>
      <c r="AP687">
        <f t="shared" si="480"/>
        <v>686</v>
      </c>
      <c r="AQ687">
        <f t="shared" si="481"/>
        <v>0.75929899856936556</v>
      </c>
      <c r="AR687">
        <f t="shared" si="482"/>
        <v>116</v>
      </c>
      <c r="AS687">
        <v>687</v>
      </c>
      <c r="AT687">
        <f t="shared" si="483"/>
        <v>686</v>
      </c>
      <c r="AU687">
        <f t="shared" si="484"/>
        <v>0.75929899856936556</v>
      </c>
      <c r="AV687">
        <f t="shared" si="485"/>
        <v>5500</v>
      </c>
      <c r="AW687">
        <v>687</v>
      </c>
      <c r="AX687">
        <f t="shared" si="486"/>
        <v>686</v>
      </c>
      <c r="AY687">
        <f t="shared" si="487"/>
        <v>0.75929899856936556</v>
      </c>
      <c r="AZ687">
        <f t="shared" si="488"/>
        <v>30</v>
      </c>
      <c r="BA687">
        <v>687</v>
      </c>
      <c r="BB687">
        <f t="shared" si="489"/>
        <v>686</v>
      </c>
      <c r="BC687">
        <f t="shared" si="490"/>
        <v>0.75929899856936556</v>
      </c>
      <c r="BD687">
        <f t="shared" si="491"/>
        <v>34</v>
      </c>
      <c r="BE687">
        <v>687</v>
      </c>
      <c r="BF687">
        <f t="shared" si="492"/>
        <v>686</v>
      </c>
      <c r="BG687">
        <f t="shared" si="493"/>
        <v>0.75929899856936556</v>
      </c>
      <c r="BH687">
        <f t="shared" si="494"/>
        <v>16503</v>
      </c>
    </row>
    <row r="688" spans="1:60" x14ac:dyDescent="0.25">
      <c r="A688">
        <v>688</v>
      </c>
      <c r="B688">
        <f t="shared" si="450"/>
        <v>687</v>
      </c>
      <c r="C688">
        <f t="shared" si="451"/>
        <v>0.7585836909871051</v>
      </c>
      <c r="D688">
        <f t="shared" si="452"/>
        <v>0</v>
      </c>
      <c r="E688">
        <v>688</v>
      </c>
      <c r="F688">
        <f t="shared" si="453"/>
        <v>687</v>
      </c>
      <c r="G688">
        <f t="shared" si="454"/>
        <v>0.7585836909871051</v>
      </c>
      <c r="H688">
        <f t="shared" si="455"/>
        <v>94.5</v>
      </c>
      <c r="I688">
        <v>688</v>
      </c>
      <c r="J688">
        <f t="shared" si="456"/>
        <v>687</v>
      </c>
      <c r="K688">
        <f t="shared" si="457"/>
        <v>0.7585836909871051</v>
      </c>
      <c r="L688">
        <f t="shared" si="458"/>
        <v>166.3</v>
      </c>
      <c r="M688">
        <v>688</v>
      </c>
      <c r="N688">
        <f t="shared" si="459"/>
        <v>687</v>
      </c>
      <c r="O688">
        <f t="shared" si="460"/>
        <v>0.7585836909871051</v>
      </c>
      <c r="P688">
        <f t="shared" si="461"/>
        <v>64.099999999999994</v>
      </c>
      <c r="Q688">
        <v>688</v>
      </c>
      <c r="R688">
        <f t="shared" si="462"/>
        <v>687</v>
      </c>
      <c r="S688">
        <f t="shared" si="463"/>
        <v>0.7585836909871051</v>
      </c>
      <c r="T688">
        <f t="shared" si="464"/>
        <v>52</v>
      </c>
      <c r="U688">
        <v>688</v>
      </c>
      <c r="V688">
        <f t="shared" si="465"/>
        <v>687</v>
      </c>
      <c r="W688">
        <f t="shared" si="466"/>
        <v>0.7585836909871051</v>
      </c>
      <c r="X688">
        <f t="shared" si="467"/>
        <v>2145</v>
      </c>
      <c r="Y688">
        <v>688</v>
      </c>
      <c r="Z688">
        <f t="shared" si="468"/>
        <v>687</v>
      </c>
      <c r="AA688">
        <f t="shared" si="469"/>
        <v>0.7585836909871051</v>
      </c>
      <c r="AB688">
        <f t="shared" si="470"/>
        <v>97</v>
      </c>
      <c r="AC688">
        <v>688</v>
      </c>
      <c r="AD688">
        <f t="shared" si="471"/>
        <v>687</v>
      </c>
      <c r="AE688">
        <f t="shared" si="472"/>
        <v>0.7585836909871051</v>
      </c>
      <c r="AF688">
        <f t="shared" si="473"/>
        <v>3.15</v>
      </c>
      <c r="AG688">
        <v>688</v>
      </c>
      <c r="AH688">
        <f t="shared" si="474"/>
        <v>687</v>
      </c>
      <c r="AI688">
        <f t="shared" si="475"/>
        <v>0.7585836909871051</v>
      </c>
      <c r="AJ688">
        <f t="shared" si="476"/>
        <v>3.11</v>
      </c>
      <c r="AK688">
        <v>688</v>
      </c>
      <c r="AL688">
        <f t="shared" si="477"/>
        <v>687</v>
      </c>
      <c r="AM688">
        <f t="shared" si="478"/>
        <v>0.7585836909871051</v>
      </c>
      <c r="AN688">
        <f t="shared" si="479"/>
        <v>8.6</v>
      </c>
      <c r="AO688">
        <v>688</v>
      </c>
      <c r="AP688">
        <f t="shared" si="480"/>
        <v>687</v>
      </c>
      <c r="AQ688">
        <f t="shared" si="481"/>
        <v>0.7585836909871051</v>
      </c>
      <c r="AR688">
        <f t="shared" si="482"/>
        <v>70</v>
      </c>
      <c r="AS688">
        <v>688</v>
      </c>
      <c r="AT688">
        <f t="shared" si="483"/>
        <v>687</v>
      </c>
      <c r="AU688">
        <f t="shared" si="484"/>
        <v>0.7585836909871051</v>
      </c>
      <c r="AV688">
        <f t="shared" si="485"/>
        <v>4800</v>
      </c>
      <c r="AW688">
        <v>688</v>
      </c>
      <c r="AX688">
        <f t="shared" si="486"/>
        <v>687</v>
      </c>
      <c r="AY688">
        <f t="shared" si="487"/>
        <v>0.7585836909871051</v>
      </c>
      <c r="AZ688">
        <f t="shared" si="488"/>
        <v>19</v>
      </c>
      <c r="BA688">
        <v>688</v>
      </c>
      <c r="BB688">
        <f t="shared" si="489"/>
        <v>687</v>
      </c>
      <c r="BC688">
        <f t="shared" si="490"/>
        <v>0.7585836909871051</v>
      </c>
      <c r="BD688">
        <f t="shared" si="491"/>
        <v>25</v>
      </c>
      <c r="BE688">
        <v>688</v>
      </c>
      <c r="BF688">
        <f t="shared" si="492"/>
        <v>687</v>
      </c>
      <c r="BG688">
        <f t="shared" si="493"/>
        <v>0.7585836909871051</v>
      </c>
      <c r="BH688">
        <f t="shared" si="494"/>
        <v>7788</v>
      </c>
    </row>
    <row r="689" spans="1:60" x14ac:dyDescent="0.25">
      <c r="A689">
        <v>689</v>
      </c>
      <c r="B689">
        <f t="shared" si="450"/>
        <v>688</v>
      </c>
      <c r="C689">
        <f t="shared" si="451"/>
        <v>0.75786838340484475</v>
      </c>
      <c r="D689">
        <f t="shared" si="452"/>
        <v>2</v>
      </c>
      <c r="E689">
        <v>689</v>
      </c>
      <c r="F689">
        <f t="shared" si="453"/>
        <v>688</v>
      </c>
      <c r="G689">
        <f t="shared" si="454"/>
        <v>0.75786838340484475</v>
      </c>
      <c r="H689">
        <f t="shared" si="455"/>
        <v>102.4</v>
      </c>
      <c r="I689">
        <v>689</v>
      </c>
      <c r="J689">
        <f t="shared" si="456"/>
        <v>688</v>
      </c>
      <c r="K689">
        <f t="shared" si="457"/>
        <v>0.75786838340484475</v>
      </c>
      <c r="L689">
        <f t="shared" si="458"/>
        <v>183.1</v>
      </c>
      <c r="M689">
        <v>689</v>
      </c>
      <c r="N689">
        <f t="shared" si="459"/>
        <v>688</v>
      </c>
      <c r="O689">
        <f t="shared" si="460"/>
        <v>0.75786838340484475</v>
      </c>
      <c r="P689">
        <f t="shared" si="461"/>
        <v>66.900000000000006</v>
      </c>
      <c r="Q689">
        <v>689</v>
      </c>
      <c r="R689">
        <f t="shared" si="462"/>
        <v>688</v>
      </c>
      <c r="S689">
        <f t="shared" si="463"/>
        <v>0.75786838340484475</v>
      </c>
      <c r="T689">
        <f t="shared" si="464"/>
        <v>55.5</v>
      </c>
      <c r="U689">
        <v>689</v>
      </c>
      <c r="V689">
        <f t="shared" si="465"/>
        <v>688</v>
      </c>
      <c r="W689">
        <f t="shared" si="466"/>
        <v>0.75786838340484475</v>
      </c>
      <c r="X689">
        <f t="shared" si="467"/>
        <v>2935</v>
      </c>
      <c r="Y689">
        <v>689</v>
      </c>
      <c r="Z689">
        <f t="shared" si="468"/>
        <v>688</v>
      </c>
      <c r="AA689">
        <f t="shared" si="469"/>
        <v>0.75786838340484475</v>
      </c>
      <c r="AB689">
        <f t="shared" si="470"/>
        <v>141</v>
      </c>
      <c r="AC689">
        <v>689</v>
      </c>
      <c r="AD689">
        <f t="shared" si="471"/>
        <v>688</v>
      </c>
      <c r="AE689">
        <f t="shared" si="472"/>
        <v>0.75786838340484475</v>
      </c>
      <c r="AF689">
        <f t="shared" si="473"/>
        <v>3.58</v>
      </c>
      <c r="AG689">
        <v>689</v>
      </c>
      <c r="AH689">
        <f t="shared" si="474"/>
        <v>688</v>
      </c>
      <c r="AI689">
        <f t="shared" si="475"/>
        <v>0.75786838340484475</v>
      </c>
      <c r="AJ689">
        <f t="shared" si="476"/>
        <v>3.41</v>
      </c>
      <c r="AK689">
        <v>689</v>
      </c>
      <c r="AL689">
        <f t="shared" si="477"/>
        <v>688</v>
      </c>
      <c r="AM689">
        <f t="shared" si="478"/>
        <v>0.75786838340484475</v>
      </c>
      <c r="AN689">
        <f t="shared" si="479"/>
        <v>9.4</v>
      </c>
      <c r="AO689">
        <v>689</v>
      </c>
      <c r="AP689">
        <f t="shared" si="480"/>
        <v>688</v>
      </c>
      <c r="AQ689">
        <f t="shared" si="481"/>
        <v>0.75786838340484475</v>
      </c>
      <c r="AR689">
        <f t="shared" si="482"/>
        <v>116</v>
      </c>
      <c r="AS689">
        <v>689</v>
      </c>
      <c r="AT689">
        <f t="shared" si="483"/>
        <v>688</v>
      </c>
      <c r="AU689">
        <f t="shared" si="484"/>
        <v>0.75786838340484475</v>
      </c>
      <c r="AV689">
        <f t="shared" si="485"/>
        <v>5500</v>
      </c>
      <c r="AW689">
        <v>689</v>
      </c>
      <c r="AX689">
        <f t="shared" si="486"/>
        <v>688</v>
      </c>
      <c r="AY689">
        <f t="shared" si="487"/>
        <v>0.75786838340484475</v>
      </c>
      <c r="AZ689">
        <f t="shared" si="488"/>
        <v>30</v>
      </c>
      <c r="BA689">
        <v>689</v>
      </c>
      <c r="BB689">
        <f t="shared" si="489"/>
        <v>688</v>
      </c>
      <c r="BC689">
        <f t="shared" si="490"/>
        <v>0.75786838340484475</v>
      </c>
      <c r="BD689">
        <f t="shared" si="491"/>
        <v>34</v>
      </c>
      <c r="BE689">
        <v>689</v>
      </c>
      <c r="BF689">
        <f t="shared" si="492"/>
        <v>688</v>
      </c>
      <c r="BG689">
        <f t="shared" si="493"/>
        <v>0.75786838340484475</v>
      </c>
      <c r="BH689">
        <f t="shared" si="494"/>
        <v>16503</v>
      </c>
    </row>
    <row r="690" spans="1:60" x14ac:dyDescent="0.25">
      <c r="A690">
        <v>690</v>
      </c>
      <c r="B690">
        <f t="shared" si="450"/>
        <v>689</v>
      </c>
      <c r="C690">
        <f t="shared" si="451"/>
        <v>0.7571530758225844</v>
      </c>
      <c r="D690">
        <f t="shared" si="452"/>
        <v>0</v>
      </c>
      <c r="E690">
        <v>690</v>
      </c>
      <c r="F690">
        <f t="shared" si="453"/>
        <v>689</v>
      </c>
      <c r="G690">
        <f t="shared" si="454"/>
        <v>0.7571530758225844</v>
      </c>
      <c r="H690">
        <f t="shared" si="455"/>
        <v>94.5</v>
      </c>
      <c r="I690">
        <v>690</v>
      </c>
      <c r="J690">
        <f t="shared" si="456"/>
        <v>689</v>
      </c>
      <c r="K690">
        <f t="shared" si="457"/>
        <v>0.7571530758225844</v>
      </c>
      <c r="L690">
        <f t="shared" si="458"/>
        <v>166.3</v>
      </c>
      <c r="M690">
        <v>690</v>
      </c>
      <c r="N690">
        <f t="shared" si="459"/>
        <v>689</v>
      </c>
      <c r="O690">
        <f t="shared" si="460"/>
        <v>0.7571530758225844</v>
      </c>
      <c r="P690">
        <f t="shared" si="461"/>
        <v>64.099999999999994</v>
      </c>
      <c r="Q690">
        <v>690</v>
      </c>
      <c r="R690">
        <f t="shared" si="462"/>
        <v>689</v>
      </c>
      <c r="S690">
        <f t="shared" si="463"/>
        <v>0.7571530758225844</v>
      </c>
      <c r="T690">
        <f t="shared" si="464"/>
        <v>52</v>
      </c>
      <c r="U690">
        <v>690</v>
      </c>
      <c r="V690">
        <f t="shared" si="465"/>
        <v>689</v>
      </c>
      <c r="W690">
        <f t="shared" si="466"/>
        <v>0.7571530758225844</v>
      </c>
      <c r="X690">
        <f t="shared" si="467"/>
        <v>2145</v>
      </c>
      <c r="Y690">
        <v>690</v>
      </c>
      <c r="Z690">
        <f t="shared" si="468"/>
        <v>689</v>
      </c>
      <c r="AA690">
        <f t="shared" si="469"/>
        <v>0.7571530758225844</v>
      </c>
      <c r="AB690">
        <f t="shared" si="470"/>
        <v>97</v>
      </c>
      <c r="AC690">
        <v>690</v>
      </c>
      <c r="AD690">
        <f t="shared" si="471"/>
        <v>689</v>
      </c>
      <c r="AE690">
        <f t="shared" si="472"/>
        <v>0.7571530758225844</v>
      </c>
      <c r="AF690">
        <f t="shared" si="473"/>
        <v>3.15</v>
      </c>
      <c r="AG690">
        <v>690</v>
      </c>
      <c r="AH690">
        <f t="shared" si="474"/>
        <v>689</v>
      </c>
      <c r="AI690">
        <f t="shared" si="475"/>
        <v>0.7571530758225844</v>
      </c>
      <c r="AJ690">
        <f t="shared" si="476"/>
        <v>3.11</v>
      </c>
      <c r="AK690">
        <v>690</v>
      </c>
      <c r="AL690">
        <f t="shared" si="477"/>
        <v>689</v>
      </c>
      <c r="AM690">
        <f t="shared" si="478"/>
        <v>0.7571530758225844</v>
      </c>
      <c r="AN690">
        <f t="shared" si="479"/>
        <v>8.6</v>
      </c>
      <c r="AO690">
        <v>690</v>
      </c>
      <c r="AP690">
        <f t="shared" si="480"/>
        <v>689</v>
      </c>
      <c r="AQ690">
        <f t="shared" si="481"/>
        <v>0.7571530758225844</v>
      </c>
      <c r="AR690">
        <f t="shared" si="482"/>
        <v>70</v>
      </c>
      <c r="AS690">
        <v>690</v>
      </c>
      <c r="AT690">
        <f t="shared" si="483"/>
        <v>689</v>
      </c>
      <c r="AU690">
        <f t="shared" si="484"/>
        <v>0.7571530758225844</v>
      </c>
      <c r="AV690">
        <f t="shared" si="485"/>
        <v>4800</v>
      </c>
      <c r="AW690">
        <v>690</v>
      </c>
      <c r="AX690">
        <f t="shared" si="486"/>
        <v>689</v>
      </c>
      <c r="AY690">
        <f t="shared" si="487"/>
        <v>0.7571530758225844</v>
      </c>
      <c r="AZ690">
        <f t="shared" si="488"/>
        <v>19</v>
      </c>
      <c r="BA690">
        <v>690</v>
      </c>
      <c r="BB690">
        <f t="shared" si="489"/>
        <v>689</v>
      </c>
      <c r="BC690">
        <f t="shared" si="490"/>
        <v>0.7571530758225844</v>
      </c>
      <c r="BD690">
        <f t="shared" si="491"/>
        <v>25</v>
      </c>
      <c r="BE690">
        <v>690</v>
      </c>
      <c r="BF690">
        <f t="shared" si="492"/>
        <v>689</v>
      </c>
      <c r="BG690">
        <f t="shared" si="493"/>
        <v>0.7571530758225844</v>
      </c>
      <c r="BH690">
        <f t="shared" si="494"/>
        <v>7788</v>
      </c>
    </row>
    <row r="691" spans="1:60" x14ac:dyDescent="0.25">
      <c r="A691">
        <v>691</v>
      </c>
      <c r="B691">
        <f t="shared" si="450"/>
        <v>690</v>
      </c>
      <c r="C691">
        <f t="shared" si="451"/>
        <v>0.75643776824032405</v>
      </c>
      <c r="D691">
        <f t="shared" si="452"/>
        <v>2</v>
      </c>
      <c r="E691">
        <v>691</v>
      </c>
      <c r="F691">
        <f t="shared" si="453"/>
        <v>690</v>
      </c>
      <c r="G691">
        <f t="shared" si="454"/>
        <v>0.75643776824032405</v>
      </c>
      <c r="H691">
        <f t="shared" si="455"/>
        <v>102.4</v>
      </c>
      <c r="I691">
        <v>691</v>
      </c>
      <c r="J691">
        <f t="shared" si="456"/>
        <v>690</v>
      </c>
      <c r="K691">
        <f t="shared" si="457"/>
        <v>0.75643776824032405</v>
      </c>
      <c r="L691">
        <f t="shared" si="458"/>
        <v>183.1</v>
      </c>
      <c r="M691">
        <v>691</v>
      </c>
      <c r="N691">
        <f t="shared" si="459"/>
        <v>690</v>
      </c>
      <c r="O691">
        <f t="shared" si="460"/>
        <v>0.75643776824032405</v>
      </c>
      <c r="P691">
        <f t="shared" si="461"/>
        <v>66.900000000000006</v>
      </c>
      <c r="Q691">
        <v>691</v>
      </c>
      <c r="R691">
        <f t="shared" si="462"/>
        <v>690</v>
      </c>
      <c r="S691">
        <f t="shared" si="463"/>
        <v>0.75643776824032405</v>
      </c>
      <c r="T691">
        <f t="shared" si="464"/>
        <v>55.5</v>
      </c>
      <c r="U691">
        <v>691</v>
      </c>
      <c r="V691">
        <f t="shared" si="465"/>
        <v>690</v>
      </c>
      <c r="W691">
        <f t="shared" si="466"/>
        <v>0.75643776824032405</v>
      </c>
      <c r="X691">
        <f t="shared" si="467"/>
        <v>2935</v>
      </c>
      <c r="Y691">
        <v>691</v>
      </c>
      <c r="Z691">
        <f t="shared" si="468"/>
        <v>690</v>
      </c>
      <c r="AA691">
        <f t="shared" si="469"/>
        <v>0.75643776824032405</v>
      </c>
      <c r="AB691">
        <f t="shared" si="470"/>
        <v>141</v>
      </c>
      <c r="AC691">
        <v>691</v>
      </c>
      <c r="AD691">
        <f t="shared" si="471"/>
        <v>690</v>
      </c>
      <c r="AE691">
        <f t="shared" si="472"/>
        <v>0.75643776824032405</v>
      </c>
      <c r="AF691">
        <f t="shared" si="473"/>
        <v>3.58</v>
      </c>
      <c r="AG691">
        <v>691</v>
      </c>
      <c r="AH691">
        <f t="shared" si="474"/>
        <v>690</v>
      </c>
      <c r="AI691">
        <f t="shared" si="475"/>
        <v>0.75643776824032405</v>
      </c>
      <c r="AJ691">
        <f t="shared" si="476"/>
        <v>3.41</v>
      </c>
      <c r="AK691">
        <v>691</v>
      </c>
      <c r="AL691">
        <f t="shared" si="477"/>
        <v>690</v>
      </c>
      <c r="AM691">
        <f t="shared" si="478"/>
        <v>0.75643776824032405</v>
      </c>
      <c r="AN691">
        <f t="shared" si="479"/>
        <v>9.4</v>
      </c>
      <c r="AO691">
        <v>691</v>
      </c>
      <c r="AP691">
        <f t="shared" si="480"/>
        <v>690</v>
      </c>
      <c r="AQ691">
        <f t="shared" si="481"/>
        <v>0.75643776824032405</v>
      </c>
      <c r="AR691">
        <f t="shared" si="482"/>
        <v>116</v>
      </c>
      <c r="AS691">
        <v>691</v>
      </c>
      <c r="AT691">
        <f t="shared" si="483"/>
        <v>690</v>
      </c>
      <c r="AU691">
        <f t="shared" si="484"/>
        <v>0.75643776824032405</v>
      </c>
      <c r="AV691">
        <f t="shared" si="485"/>
        <v>5500</v>
      </c>
      <c r="AW691">
        <v>691</v>
      </c>
      <c r="AX691">
        <f t="shared" si="486"/>
        <v>690</v>
      </c>
      <c r="AY691">
        <f t="shared" si="487"/>
        <v>0.75643776824032405</v>
      </c>
      <c r="AZ691">
        <f t="shared" si="488"/>
        <v>30</v>
      </c>
      <c r="BA691">
        <v>691</v>
      </c>
      <c r="BB691">
        <f t="shared" si="489"/>
        <v>690</v>
      </c>
      <c r="BC691">
        <f t="shared" si="490"/>
        <v>0.75643776824032405</v>
      </c>
      <c r="BD691">
        <f t="shared" si="491"/>
        <v>34</v>
      </c>
      <c r="BE691">
        <v>691</v>
      </c>
      <c r="BF691">
        <f t="shared" si="492"/>
        <v>690</v>
      </c>
      <c r="BG691">
        <f t="shared" si="493"/>
        <v>0.75643776824032405</v>
      </c>
      <c r="BH691">
        <f t="shared" si="494"/>
        <v>16503</v>
      </c>
    </row>
    <row r="692" spans="1:60" x14ac:dyDescent="0.25">
      <c r="A692">
        <v>692</v>
      </c>
      <c r="B692">
        <f t="shared" si="450"/>
        <v>691</v>
      </c>
      <c r="C692">
        <f t="shared" si="451"/>
        <v>0.75572246065806359</v>
      </c>
      <c r="D692">
        <f t="shared" si="452"/>
        <v>0</v>
      </c>
      <c r="E692">
        <v>692</v>
      </c>
      <c r="F692">
        <f t="shared" si="453"/>
        <v>691</v>
      </c>
      <c r="G692">
        <f t="shared" si="454"/>
        <v>0.75572246065806359</v>
      </c>
      <c r="H692">
        <f t="shared" si="455"/>
        <v>94.5</v>
      </c>
      <c r="I692">
        <v>692</v>
      </c>
      <c r="J692">
        <f t="shared" si="456"/>
        <v>691</v>
      </c>
      <c r="K692">
        <f t="shared" si="457"/>
        <v>0.75572246065806359</v>
      </c>
      <c r="L692">
        <f t="shared" si="458"/>
        <v>166.3</v>
      </c>
      <c r="M692">
        <v>692</v>
      </c>
      <c r="N692">
        <f t="shared" si="459"/>
        <v>691</v>
      </c>
      <c r="O692">
        <f t="shared" si="460"/>
        <v>0.75572246065806359</v>
      </c>
      <c r="P692">
        <f t="shared" si="461"/>
        <v>64.099999999999994</v>
      </c>
      <c r="Q692">
        <v>692</v>
      </c>
      <c r="R692">
        <f t="shared" si="462"/>
        <v>691</v>
      </c>
      <c r="S692">
        <f t="shared" si="463"/>
        <v>0.75572246065806359</v>
      </c>
      <c r="T692">
        <f t="shared" si="464"/>
        <v>52</v>
      </c>
      <c r="U692">
        <v>692</v>
      </c>
      <c r="V692">
        <f t="shared" si="465"/>
        <v>691</v>
      </c>
      <c r="W692">
        <f t="shared" si="466"/>
        <v>0.75572246065806359</v>
      </c>
      <c r="X692">
        <f t="shared" si="467"/>
        <v>2145</v>
      </c>
      <c r="Y692">
        <v>692</v>
      </c>
      <c r="Z692">
        <f t="shared" si="468"/>
        <v>691</v>
      </c>
      <c r="AA692">
        <f t="shared" si="469"/>
        <v>0.75572246065806359</v>
      </c>
      <c r="AB692">
        <f t="shared" si="470"/>
        <v>97</v>
      </c>
      <c r="AC692">
        <v>692</v>
      </c>
      <c r="AD692">
        <f t="shared" si="471"/>
        <v>691</v>
      </c>
      <c r="AE692">
        <f t="shared" si="472"/>
        <v>0.75572246065806359</v>
      </c>
      <c r="AF692">
        <f t="shared" si="473"/>
        <v>3.15</v>
      </c>
      <c r="AG692">
        <v>692</v>
      </c>
      <c r="AH692">
        <f t="shared" si="474"/>
        <v>691</v>
      </c>
      <c r="AI692">
        <f t="shared" si="475"/>
        <v>0.75572246065806359</v>
      </c>
      <c r="AJ692">
        <f t="shared" si="476"/>
        <v>3.11</v>
      </c>
      <c r="AK692">
        <v>692</v>
      </c>
      <c r="AL692">
        <f t="shared" si="477"/>
        <v>691</v>
      </c>
      <c r="AM692">
        <f t="shared" si="478"/>
        <v>0.75572246065806359</v>
      </c>
      <c r="AN692">
        <f t="shared" si="479"/>
        <v>8.6</v>
      </c>
      <c r="AO692">
        <v>692</v>
      </c>
      <c r="AP692">
        <f t="shared" si="480"/>
        <v>691</v>
      </c>
      <c r="AQ692">
        <f t="shared" si="481"/>
        <v>0.75572246065806359</v>
      </c>
      <c r="AR692">
        <f t="shared" si="482"/>
        <v>70</v>
      </c>
      <c r="AS692">
        <v>692</v>
      </c>
      <c r="AT692">
        <f t="shared" si="483"/>
        <v>691</v>
      </c>
      <c r="AU692">
        <f t="shared" si="484"/>
        <v>0.75572246065806359</v>
      </c>
      <c r="AV692">
        <f t="shared" si="485"/>
        <v>4800</v>
      </c>
      <c r="AW692">
        <v>692</v>
      </c>
      <c r="AX692">
        <f t="shared" si="486"/>
        <v>691</v>
      </c>
      <c r="AY692">
        <f t="shared" si="487"/>
        <v>0.75572246065806359</v>
      </c>
      <c r="AZ692">
        <f t="shared" si="488"/>
        <v>19</v>
      </c>
      <c r="BA692">
        <v>692</v>
      </c>
      <c r="BB692">
        <f t="shared" si="489"/>
        <v>691</v>
      </c>
      <c r="BC692">
        <f t="shared" si="490"/>
        <v>0.75572246065806359</v>
      </c>
      <c r="BD692">
        <f t="shared" si="491"/>
        <v>25</v>
      </c>
      <c r="BE692">
        <v>692</v>
      </c>
      <c r="BF692">
        <f t="shared" si="492"/>
        <v>691</v>
      </c>
      <c r="BG692">
        <f t="shared" si="493"/>
        <v>0.75572246065806359</v>
      </c>
      <c r="BH692">
        <f t="shared" si="494"/>
        <v>7788</v>
      </c>
    </row>
    <row r="693" spans="1:60" x14ac:dyDescent="0.25">
      <c r="A693">
        <v>693</v>
      </c>
      <c r="B693">
        <f t="shared" si="450"/>
        <v>692</v>
      </c>
      <c r="C693">
        <f t="shared" si="451"/>
        <v>0.75500715307580313</v>
      </c>
      <c r="D693">
        <f t="shared" si="452"/>
        <v>2</v>
      </c>
      <c r="E693">
        <v>693</v>
      </c>
      <c r="F693">
        <f t="shared" si="453"/>
        <v>692</v>
      </c>
      <c r="G693">
        <f t="shared" si="454"/>
        <v>0.75500715307580313</v>
      </c>
      <c r="H693">
        <f t="shared" si="455"/>
        <v>102.4</v>
      </c>
      <c r="I693">
        <v>693</v>
      </c>
      <c r="J693">
        <f t="shared" si="456"/>
        <v>692</v>
      </c>
      <c r="K693">
        <f t="shared" si="457"/>
        <v>0.75500715307580313</v>
      </c>
      <c r="L693">
        <f t="shared" si="458"/>
        <v>183.1</v>
      </c>
      <c r="M693">
        <v>693</v>
      </c>
      <c r="N693">
        <f t="shared" si="459"/>
        <v>692</v>
      </c>
      <c r="O693">
        <f t="shared" si="460"/>
        <v>0.75500715307580313</v>
      </c>
      <c r="P693">
        <f t="shared" si="461"/>
        <v>66.900000000000006</v>
      </c>
      <c r="Q693">
        <v>693</v>
      </c>
      <c r="R693">
        <f t="shared" si="462"/>
        <v>692</v>
      </c>
      <c r="S693">
        <f t="shared" si="463"/>
        <v>0.75500715307580313</v>
      </c>
      <c r="T693">
        <f t="shared" si="464"/>
        <v>55.5</v>
      </c>
      <c r="U693">
        <v>693</v>
      </c>
      <c r="V693">
        <f t="shared" si="465"/>
        <v>692</v>
      </c>
      <c r="W693">
        <f t="shared" si="466"/>
        <v>0.75500715307580313</v>
      </c>
      <c r="X693">
        <f t="shared" si="467"/>
        <v>2935</v>
      </c>
      <c r="Y693">
        <v>693</v>
      </c>
      <c r="Z693">
        <f t="shared" si="468"/>
        <v>692</v>
      </c>
      <c r="AA693">
        <f t="shared" si="469"/>
        <v>0.75500715307580313</v>
      </c>
      <c r="AB693">
        <f t="shared" si="470"/>
        <v>141</v>
      </c>
      <c r="AC693">
        <v>693</v>
      </c>
      <c r="AD693">
        <f t="shared" si="471"/>
        <v>692</v>
      </c>
      <c r="AE693">
        <f t="shared" si="472"/>
        <v>0.75500715307580313</v>
      </c>
      <c r="AF693">
        <f t="shared" si="473"/>
        <v>3.58</v>
      </c>
      <c r="AG693">
        <v>693</v>
      </c>
      <c r="AH693">
        <f t="shared" si="474"/>
        <v>692</v>
      </c>
      <c r="AI693">
        <f t="shared" si="475"/>
        <v>0.75500715307580313</v>
      </c>
      <c r="AJ693">
        <f t="shared" si="476"/>
        <v>3.41</v>
      </c>
      <c r="AK693">
        <v>693</v>
      </c>
      <c r="AL693">
        <f t="shared" si="477"/>
        <v>692</v>
      </c>
      <c r="AM693">
        <f t="shared" si="478"/>
        <v>0.75500715307580313</v>
      </c>
      <c r="AN693">
        <f t="shared" si="479"/>
        <v>9.4</v>
      </c>
      <c r="AO693">
        <v>693</v>
      </c>
      <c r="AP693">
        <f t="shared" si="480"/>
        <v>692</v>
      </c>
      <c r="AQ693">
        <f t="shared" si="481"/>
        <v>0.75500715307580313</v>
      </c>
      <c r="AR693">
        <f t="shared" si="482"/>
        <v>116</v>
      </c>
      <c r="AS693">
        <v>693</v>
      </c>
      <c r="AT693">
        <f t="shared" si="483"/>
        <v>692</v>
      </c>
      <c r="AU693">
        <f t="shared" si="484"/>
        <v>0.75500715307580313</v>
      </c>
      <c r="AV693">
        <f t="shared" si="485"/>
        <v>5500</v>
      </c>
      <c r="AW693">
        <v>693</v>
      </c>
      <c r="AX693">
        <f t="shared" si="486"/>
        <v>692</v>
      </c>
      <c r="AY693">
        <f t="shared" si="487"/>
        <v>0.75500715307580313</v>
      </c>
      <c r="AZ693">
        <f t="shared" si="488"/>
        <v>30</v>
      </c>
      <c r="BA693">
        <v>693</v>
      </c>
      <c r="BB693">
        <f t="shared" si="489"/>
        <v>692</v>
      </c>
      <c r="BC693">
        <f t="shared" si="490"/>
        <v>0.75500715307580313</v>
      </c>
      <c r="BD693">
        <f t="shared" si="491"/>
        <v>34</v>
      </c>
      <c r="BE693">
        <v>693</v>
      </c>
      <c r="BF693">
        <f t="shared" si="492"/>
        <v>692</v>
      </c>
      <c r="BG693">
        <f t="shared" si="493"/>
        <v>0.75500715307580313</v>
      </c>
      <c r="BH693">
        <f t="shared" si="494"/>
        <v>16503</v>
      </c>
    </row>
    <row r="694" spans="1:60" x14ac:dyDescent="0.25">
      <c r="A694">
        <v>694</v>
      </c>
      <c r="B694">
        <f t="shared" si="450"/>
        <v>693</v>
      </c>
      <c r="C694">
        <f t="shared" si="451"/>
        <v>0.75429184549354278</v>
      </c>
      <c r="D694">
        <f t="shared" si="452"/>
        <v>0</v>
      </c>
      <c r="E694">
        <v>694</v>
      </c>
      <c r="F694">
        <f t="shared" si="453"/>
        <v>693</v>
      </c>
      <c r="G694">
        <f t="shared" si="454"/>
        <v>0.75429184549354278</v>
      </c>
      <c r="H694">
        <f t="shared" si="455"/>
        <v>94.5</v>
      </c>
      <c r="I694">
        <v>694</v>
      </c>
      <c r="J694">
        <f t="shared" si="456"/>
        <v>693</v>
      </c>
      <c r="K694">
        <f t="shared" si="457"/>
        <v>0.75429184549354278</v>
      </c>
      <c r="L694">
        <f t="shared" si="458"/>
        <v>166.3</v>
      </c>
      <c r="M694">
        <v>694</v>
      </c>
      <c r="N694">
        <f t="shared" si="459"/>
        <v>693</v>
      </c>
      <c r="O694">
        <f t="shared" si="460"/>
        <v>0.75429184549354278</v>
      </c>
      <c r="P694">
        <f t="shared" si="461"/>
        <v>64.099999999999994</v>
      </c>
      <c r="Q694">
        <v>694</v>
      </c>
      <c r="R694">
        <f t="shared" si="462"/>
        <v>693</v>
      </c>
      <c r="S694">
        <f t="shared" si="463"/>
        <v>0.75429184549354278</v>
      </c>
      <c r="T694">
        <f t="shared" si="464"/>
        <v>52</v>
      </c>
      <c r="U694">
        <v>694</v>
      </c>
      <c r="V694">
        <f t="shared" si="465"/>
        <v>693</v>
      </c>
      <c r="W694">
        <f t="shared" si="466"/>
        <v>0.75429184549354278</v>
      </c>
      <c r="X694">
        <f t="shared" si="467"/>
        <v>2145</v>
      </c>
      <c r="Y694">
        <v>694</v>
      </c>
      <c r="Z694">
        <f t="shared" si="468"/>
        <v>693</v>
      </c>
      <c r="AA694">
        <f t="shared" si="469"/>
        <v>0.75429184549354278</v>
      </c>
      <c r="AB694">
        <f t="shared" si="470"/>
        <v>97</v>
      </c>
      <c r="AC694">
        <v>694</v>
      </c>
      <c r="AD694">
        <f t="shared" si="471"/>
        <v>693</v>
      </c>
      <c r="AE694">
        <f t="shared" si="472"/>
        <v>0.75429184549354278</v>
      </c>
      <c r="AF694">
        <f t="shared" si="473"/>
        <v>3.15</v>
      </c>
      <c r="AG694">
        <v>694</v>
      </c>
      <c r="AH694">
        <f t="shared" si="474"/>
        <v>693</v>
      </c>
      <c r="AI694">
        <f t="shared" si="475"/>
        <v>0.75429184549354278</v>
      </c>
      <c r="AJ694">
        <f t="shared" si="476"/>
        <v>3.11</v>
      </c>
      <c r="AK694">
        <v>694</v>
      </c>
      <c r="AL694">
        <f t="shared" si="477"/>
        <v>693</v>
      </c>
      <c r="AM694">
        <f t="shared" si="478"/>
        <v>0.75429184549354278</v>
      </c>
      <c r="AN694">
        <f t="shared" si="479"/>
        <v>8.6</v>
      </c>
      <c r="AO694">
        <v>694</v>
      </c>
      <c r="AP694">
        <f t="shared" si="480"/>
        <v>693</v>
      </c>
      <c r="AQ694">
        <f t="shared" si="481"/>
        <v>0.75429184549354278</v>
      </c>
      <c r="AR694">
        <f t="shared" si="482"/>
        <v>70</v>
      </c>
      <c r="AS694">
        <v>694</v>
      </c>
      <c r="AT694">
        <f t="shared" si="483"/>
        <v>693</v>
      </c>
      <c r="AU694">
        <f t="shared" si="484"/>
        <v>0.75429184549354278</v>
      </c>
      <c r="AV694">
        <f t="shared" si="485"/>
        <v>4800</v>
      </c>
      <c r="AW694">
        <v>694</v>
      </c>
      <c r="AX694">
        <f t="shared" si="486"/>
        <v>693</v>
      </c>
      <c r="AY694">
        <f t="shared" si="487"/>
        <v>0.75429184549354278</v>
      </c>
      <c r="AZ694">
        <f t="shared" si="488"/>
        <v>19</v>
      </c>
      <c r="BA694">
        <v>694</v>
      </c>
      <c r="BB694">
        <f t="shared" si="489"/>
        <v>693</v>
      </c>
      <c r="BC694">
        <f t="shared" si="490"/>
        <v>0.75429184549354278</v>
      </c>
      <c r="BD694">
        <f t="shared" si="491"/>
        <v>25</v>
      </c>
      <c r="BE694">
        <v>694</v>
      </c>
      <c r="BF694">
        <f t="shared" si="492"/>
        <v>693</v>
      </c>
      <c r="BG694">
        <f t="shared" si="493"/>
        <v>0.75429184549354278</v>
      </c>
      <c r="BH694">
        <f t="shared" si="494"/>
        <v>7788</v>
      </c>
    </row>
    <row r="695" spans="1:60" x14ac:dyDescent="0.25">
      <c r="A695">
        <v>695</v>
      </c>
      <c r="B695">
        <f t="shared" si="450"/>
        <v>694</v>
      </c>
      <c r="C695">
        <f t="shared" si="451"/>
        <v>0.75357653791128243</v>
      </c>
      <c r="D695">
        <f t="shared" si="452"/>
        <v>2</v>
      </c>
      <c r="E695">
        <v>695</v>
      </c>
      <c r="F695">
        <f t="shared" si="453"/>
        <v>694</v>
      </c>
      <c r="G695">
        <f t="shared" si="454"/>
        <v>0.75357653791128243</v>
      </c>
      <c r="H695">
        <f t="shared" si="455"/>
        <v>102.4</v>
      </c>
      <c r="I695">
        <v>695</v>
      </c>
      <c r="J695">
        <f t="shared" si="456"/>
        <v>694</v>
      </c>
      <c r="K695">
        <f t="shared" si="457"/>
        <v>0.75357653791128243</v>
      </c>
      <c r="L695">
        <f t="shared" si="458"/>
        <v>183.1</v>
      </c>
      <c r="M695">
        <v>695</v>
      </c>
      <c r="N695">
        <f t="shared" si="459"/>
        <v>694</v>
      </c>
      <c r="O695">
        <f t="shared" si="460"/>
        <v>0.75357653791128243</v>
      </c>
      <c r="P695">
        <f t="shared" si="461"/>
        <v>66.900000000000006</v>
      </c>
      <c r="Q695">
        <v>695</v>
      </c>
      <c r="R695">
        <f t="shared" si="462"/>
        <v>694</v>
      </c>
      <c r="S695">
        <f t="shared" si="463"/>
        <v>0.75357653791128243</v>
      </c>
      <c r="T695">
        <f t="shared" si="464"/>
        <v>55.5</v>
      </c>
      <c r="U695">
        <v>695</v>
      </c>
      <c r="V695">
        <f t="shared" si="465"/>
        <v>694</v>
      </c>
      <c r="W695">
        <f t="shared" si="466"/>
        <v>0.75357653791128243</v>
      </c>
      <c r="X695">
        <f t="shared" si="467"/>
        <v>2935</v>
      </c>
      <c r="Y695">
        <v>695</v>
      </c>
      <c r="Z695">
        <f t="shared" si="468"/>
        <v>694</v>
      </c>
      <c r="AA695">
        <f t="shared" si="469"/>
        <v>0.75357653791128243</v>
      </c>
      <c r="AB695">
        <f t="shared" si="470"/>
        <v>141</v>
      </c>
      <c r="AC695">
        <v>695</v>
      </c>
      <c r="AD695">
        <f t="shared" si="471"/>
        <v>694</v>
      </c>
      <c r="AE695">
        <f t="shared" si="472"/>
        <v>0.75357653791128243</v>
      </c>
      <c r="AF695">
        <f t="shared" si="473"/>
        <v>3.58</v>
      </c>
      <c r="AG695">
        <v>695</v>
      </c>
      <c r="AH695">
        <f t="shared" si="474"/>
        <v>694</v>
      </c>
      <c r="AI695">
        <f t="shared" si="475"/>
        <v>0.75357653791128243</v>
      </c>
      <c r="AJ695">
        <f t="shared" si="476"/>
        <v>3.41</v>
      </c>
      <c r="AK695">
        <v>695</v>
      </c>
      <c r="AL695">
        <f t="shared" si="477"/>
        <v>694</v>
      </c>
      <c r="AM695">
        <f t="shared" si="478"/>
        <v>0.75357653791128243</v>
      </c>
      <c r="AN695">
        <f t="shared" si="479"/>
        <v>9.4</v>
      </c>
      <c r="AO695">
        <v>695</v>
      </c>
      <c r="AP695">
        <f t="shared" si="480"/>
        <v>694</v>
      </c>
      <c r="AQ695">
        <f t="shared" si="481"/>
        <v>0.75357653791128243</v>
      </c>
      <c r="AR695">
        <f t="shared" si="482"/>
        <v>116</v>
      </c>
      <c r="AS695">
        <v>695</v>
      </c>
      <c r="AT695">
        <f t="shared" si="483"/>
        <v>694</v>
      </c>
      <c r="AU695">
        <f t="shared" si="484"/>
        <v>0.75357653791128243</v>
      </c>
      <c r="AV695">
        <f t="shared" si="485"/>
        <v>5500</v>
      </c>
      <c r="AW695">
        <v>695</v>
      </c>
      <c r="AX695">
        <f t="shared" si="486"/>
        <v>694</v>
      </c>
      <c r="AY695">
        <f t="shared" si="487"/>
        <v>0.75357653791128243</v>
      </c>
      <c r="AZ695">
        <f t="shared" si="488"/>
        <v>30</v>
      </c>
      <c r="BA695">
        <v>695</v>
      </c>
      <c r="BB695">
        <f t="shared" si="489"/>
        <v>694</v>
      </c>
      <c r="BC695">
        <f t="shared" si="490"/>
        <v>0.75357653791128243</v>
      </c>
      <c r="BD695">
        <f t="shared" si="491"/>
        <v>34</v>
      </c>
      <c r="BE695">
        <v>695</v>
      </c>
      <c r="BF695">
        <f t="shared" si="492"/>
        <v>694</v>
      </c>
      <c r="BG695">
        <f t="shared" si="493"/>
        <v>0.75357653791128243</v>
      </c>
      <c r="BH695">
        <f t="shared" si="494"/>
        <v>16503</v>
      </c>
    </row>
    <row r="696" spans="1:60" x14ac:dyDescent="0.25">
      <c r="A696">
        <v>696</v>
      </c>
      <c r="B696">
        <f t="shared" si="450"/>
        <v>695</v>
      </c>
      <c r="C696">
        <f t="shared" si="451"/>
        <v>0.75286123032902197</v>
      </c>
      <c r="D696">
        <f t="shared" si="452"/>
        <v>0</v>
      </c>
      <c r="E696">
        <v>696</v>
      </c>
      <c r="F696">
        <f t="shared" si="453"/>
        <v>695</v>
      </c>
      <c r="G696">
        <f t="shared" si="454"/>
        <v>0.75286123032902197</v>
      </c>
      <c r="H696">
        <f t="shared" si="455"/>
        <v>94.5</v>
      </c>
      <c r="I696">
        <v>696</v>
      </c>
      <c r="J696">
        <f t="shared" si="456"/>
        <v>695</v>
      </c>
      <c r="K696">
        <f t="shared" si="457"/>
        <v>0.75286123032902197</v>
      </c>
      <c r="L696">
        <f t="shared" si="458"/>
        <v>166.3</v>
      </c>
      <c r="M696">
        <v>696</v>
      </c>
      <c r="N696">
        <f t="shared" si="459"/>
        <v>695</v>
      </c>
      <c r="O696">
        <f t="shared" si="460"/>
        <v>0.75286123032902197</v>
      </c>
      <c r="P696">
        <f t="shared" si="461"/>
        <v>64.099999999999994</v>
      </c>
      <c r="Q696">
        <v>696</v>
      </c>
      <c r="R696">
        <f t="shared" si="462"/>
        <v>695</v>
      </c>
      <c r="S696">
        <f t="shared" si="463"/>
        <v>0.75286123032902197</v>
      </c>
      <c r="T696">
        <f t="shared" si="464"/>
        <v>52</v>
      </c>
      <c r="U696">
        <v>696</v>
      </c>
      <c r="V696">
        <f t="shared" si="465"/>
        <v>695</v>
      </c>
      <c r="W696">
        <f t="shared" si="466"/>
        <v>0.75286123032902197</v>
      </c>
      <c r="X696">
        <f t="shared" si="467"/>
        <v>2145</v>
      </c>
      <c r="Y696">
        <v>696</v>
      </c>
      <c r="Z696">
        <f t="shared" si="468"/>
        <v>695</v>
      </c>
      <c r="AA696">
        <f t="shared" si="469"/>
        <v>0.75286123032902197</v>
      </c>
      <c r="AB696">
        <f t="shared" si="470"/>
        <v>97</v>
      </c>
      <c r="AC696">
        <v>696</v>
      </c>
      <c r="AD696">
        <f t="shared" si="471"/>
        <v>695</v>
      </c>
      <c r="AE696">
        <f t="shared" si="472"/>
        <v>0.75286123032902197</v>
      </c>
      <c r="AF696">
        <f t="shared" si="473"/>
        <v>3.15</v>
      </c>
      <c r="AG696">
        <v>696</v>
      </c>
      <c r="AH696">
        <f t="shared" si="474"/>
        <v>695</v>
      </c>
      <c r="AI696">
        <f t="shared" si="475"/>
        <v>0.75286123032902197</v>
      </c>
      <c r="AJ696">
        <f t="shared" si="476"/>
        <v>3.11</v>
      </c>
      <c r="AK696">
        <v>696</v>
      </c>
      <c r="AL696">
        <f t="shared" si="477"/>
        <v>695</v>
      </c>
      <c r="AM696">
        <f t="shared" si="478"/>
        <v>0.75286123032902197</v>
      </c>
      <c r="AN696">
        <f t="shared" si="479"/>
        <v>8.6</v>
      </c>
      <c r="AO696">
        <v>696</v>
      </c>
      <c r="AP696">
        <f t="shared" si="480"/>
        <v>695</v>
      </c>
      <c r="AQ696">
        <f t="shared" si="481"/>
        <v>0.75286123032902197</v>
      </c>
      <c r="AR696">
        <f t="shared" si="482"/>
        <v>70</v>
      </c>
      <c r="AS696">
        <v>696</v>
      </c>
      <c r="AT696">
        <f t="shared" si="483"/>
        <v>695</v>
      </c>
      <c r="AU696">
        <f t="shared" si="484"/>
        <v>0.75286123032902197</v>
      </c>
      <c r="AV696">
        <f t="shared" si="485"/>
        <v>4800</v>
      </c>
      <c r="AW696">
        <v>696</v>
      </c>
      <c r="AX696">
        <f t="shared" si="486"/>
        <v>695</v>
      </c>
      <c r="AY696">
        <f t="shared" si="487"/>
        <v>0.75286123032902197</v>
      </c>
      <c r="AZ696">
        <f t="shared" si="488"/>
        <v>19</v>
      </c>
      <c r="BA696">
        <v>696</v>
      </c>
      <c r="BB696">
        <f t="shared" si="489"/>
        <v>695</v>
      </c>
      <c r="BC696">
        <f t="shared" si="490"/>
        <v>0.75286123032902197</v>
      </c>
      <c r="BD696">
        <f t="shared" si="491"/>
        <v>25</v>
      </c>
      <c r="BE696">
        <v>696</v>
      </c>
      <c r="BF696">
        <f t="shared" si="492"/>
        <v>695</v>
      </c>
      <c r="BG696">
        <f t="shared" si="493"/>
        <v>0.75286123032902197</v>
      </c>
      <c r="BH696">
        <f t="shared" si="494"/>
        <v>7788</v>
      </c>
    </row>
    <row r="697" spans="1:60" x14ac:dyDescent="0.25">
      <c r="A697">
        <v>697</v>
      </c>
      <c r="B697">
        <f t="shared" si="450"/>
        <v>696</v>
      </c>
      <c r="C697">
        <f t="shared" si="451"/>
        <v>0.75214592274676151</v>
      </c>
      <c r="D697">
        <f t="shared" si="452"/>
        <v>2</v>
      </c>
      <c r="E697">
        <v>697</v>
      </c>
      <c r="F697">
        <f t="shared" si="453"/>
        <v>696</v>
      </c>
      <c r="G697">
        <f t="shared" si="454"/>
        <v>0.75214592274676151</v>
      </c>
      <c r="H697">
        <f t="shared" si="455"/>
        <v>102.4</v>
      </c>
      <c r="I697">
        <v>697</v>
      </c>
      <c r="J697">
        <f t="shared" si="456"/>
        <v>696</v>
      </c>
      <c r="K697">
        <f t="shared" si="457"/>
        <v>0.75214592274676151</v>
      </c>
      <c r="L697">
        <f t="shared" si="458"/>
        <v>183.1</v>
      </c>
      <c r="M697">
        <v>697</v>
      </c>
      <c r="N697">
        <f t="shared" si="459"/>
        <v>696</v>
      </c>
      <c r="O697">
        <f t="shared" si="460"/>
        <v>0.75214592274676151</v>
      </c>
      <c r="P697">
        <f t="shared" si="461"/>
        <v>66.900000000000006</v>
      </c>
      <c r="Q697">
        <v>697</v>
      </c>
      <c r="R697">
        <f t="shared" si="462"/>
        <v>696</v>
      </c>
      <c r="S697">
        <f t="shared" si="463"/>
        <v>0.75214592274676151</v>
      </c>
      <c r="T697">
        <f t="shared" si="464"/>
        <v>55.5</v>
      </c>
      <c r="U697">
        <v>697</v>
      </c>
      <c r="V697">
        <f t="shared" si="465"/>
        <v>696</v>
      </c>
      <c r="W697">
        <f t="shared" si="466"/>
        <v>0.75214592274676151</v>
      </c>
      <c r="X697">
        <f t="shared" si="467"/>
        <v>2935</v>
      </c>
      <c r="Y697">
        <v>697</v>
      </c>
      <c r="Z697">
        <f t="shared" si="468"/>
        <v>696</v>
      </c>
      <c r="AA697">
        <f t="shared" si="469"/>
        <v>0.75214592274676151</v>
      </c>
      <c r="AB697">
        <f t="shared" si="470"/>
        <v>141</v>
      </c>
      <c r="AC697">
        <v>697</v>
      </c>
      <c r="AD697">
        <f t="shared" si="471"/>
        <v>696</v>
      </c>
      <c r="AE697">
        <f t="shared" si="472"/>
        <v>0.75214592274676151</v>
      </c>
      <c r="AF697">
        <f t="shared" si="473"/>
        <v>3.58</v>
      </c>
      <c r="AG697">
        <v>697</v>
      </c>
      <c r="AH697">
        <f t="shared" si="474"/>
        <v>696</v>
      </c>
      <c r="AI697">
        <f t="shared" si="475"/>
        <v>0.75214592274676151</v>
      </c>
      <c r="AJ697">
        <f t="shared" si="476"/>
        <v>3.41</v>
      </c>
      <c r="AK697">
        <v>697</v>
      </c>
      <c r="AL697">
        <f t="shared" si="477"/>
        <v>696</v>
      </c>
      <c r="AM697">
        <f t="shared" si="478"/>
        <v>0.75214592274676151</v>
      </c>
      <c r="AN697">
        <f t="shared" si="479"/>
        <v>9.4</v>
      </c>
      <c r="AO697">
        <v>697</v>
      </c>
      <c r="AP697">
        <f t="shared" si="480"/>
        <v>696</v>
      </c>
      <c r="AQ697">
        <f t="shared" si="481"/>
        <v>0.75214592274676151</v>
      </c>
      <c r="AR697">
        <f t="shared" si="482"/>
        <v>116</v>
      </c>
      <c r="AS697">
        <v>697</v>
      </c>
      <c r="AT697">
        <f t="shared" si="483"/>
        <v>696</v>
      </c>
      <c r="AU697">
        <f t="shared" si="484"/>
        <v>0.75214592274676151</v>
      </c>
      <c r="AV697">
        <f t="shared" si="485"/>
        <v>5500</v>
      </c>
      <c r="AW697">
        <v>697</v>
      </c>
      <c r="AX697">
        <f t="shared" si="486"/>
        <v>696</v>
      </c>
      <c r="AY697">
        <f t="shared" si="487"/>
        <v>0.75214592274676151</v>
      </c>
      <c r="AZ697">
        <f t="shared" si="488"/>
        <v>30</v>
      </c>
      <c r="BA697">
        <v>697</v>
      </c>
      <c r="BB697">
        <f t="shared" si="489"/>
        <v>696</v>
      </c>
      <c r="BC697">
        <f t="shared" si="490"/>
        <v>0.75214592274676151</v>
      </c>
      <c r="BD697">
        <f t="shared" si="491"/>
        <v>34</v>
      </c>
      <c r="BE697">
        <v>697</v>
      </c>
      <c r="BF697">
        <f t="shared" si="492"/>
        <v>696</v>
      </c>
      <c r="BG697">
        <f t="shared" si="493"/>
        <v>0.75214592274676151</v>
      </c>
      <c r="BH697">
        <f t="shared" si="494"/>
        <v>16503</v>
      </c>
    </row>
    <row r="698" spans="1:60" x14ac:dyDescent="0.25">
      <c r="A698">
        <v>698</v>
      </c>
      <c r="B698">
        <f t="shared" si="450"/>
        <v>697</v>
      </c>
      <c r="C698">
        <f t="shared" si="451"/>
        <v>0.75143061516450116</v>
      </c>
      <c r="D698">
        <f t="shared" si="452"/>
        <v>0</v>
      </c>
      <c r="E698">
        <v>698</v>
      </c>
      <c r="F698">
        <f t="shared" si="453"/>
        <v>697</v>
      </c>
      <c r="G698">
        <f t="shared" si="454"/>
        <v>0.75143061516450116</v>
      </c>
      <c r="H698">
        <f t="shared" si="455"/>
        <v>94.5</v>
      </c>
      <c r="I698">
        <v>698</v>
      </c>
      <c r="J698">
        <f t="shared" si="456"/>
        <v>697</v>
      </c>
      <c r="K698">
        <f t="shared" si="457"/>
        <v>0.75143061516450116</v>
      </c>
      <c r="L698">
        <f t="shared" si="458"/>
        <v>166.3</v>
      </c>
      <c r="M698">
        <v>698</v>
      </c>
      <c r="N698">
        <f t="shared" si="459"/>
        <v>697</v>
      </c>
      <c r="O698">
        <f t="shared" si="460"/>
        <v>0.75143061516450116</v>
      </c>
      <c r="P698">
        <f t="shared" si="461"/>
        <v>64.099999999999994</v>
      </c>
      <c r="Q698">
        <v>698</v>
      </c>
      <c r="R698">
        <f t="shared" si="462"/>
        <v>697</v>
      </c>
      <c r="S698">
        <f t="shared" si="463"/>
        <v>0.75143061516450116</v>
      </c>
      <c r="T698">
        <f t="shared" si="464"/>
        <v>52</v>
      </c>
      <c r="U698">
        <v>698</v>
      </c>
      <c r="V698">
        <f t="shared" si="465"/>
        <v>697</v>
      </c>
      <c r="W698">
        <f t="shared" si="466"/>
        <v>0.75143061516450116</v>
      </c>
      <c r="X698">
        <f t="shared" si="467"/>
        <v>2145</v>
      </c>
      <c r="Y698">
        <v>698</v>
      </c>
      <c r="Z698">
        <f t="shared" si="468"/>
        <v>697</v>
      </c>
      <c r="AA698">
        <f t="shared" si="469"/>
        <v>0.75143061516450116</v>
      </c>
      <c r="AB698">
        <f t="shared" si="470"/>
        <v>97</v>
      </c>
      <c r="AC698">
        <v>698</v>
      </c>
      <c r="AD698">
        <f t="shared" si="471"/>
        <v>697</v>
      </c>
      <c r="AE698">
        <f t="shared" si="472"/>
        <v>0.75143061516450116</v>
      </c>
      <c r="AF698">
        <f t="shared" si="473"/>
        <v>3.15</v>
      </c>
      <c r="AG698">
        <v>698</v>
      </c>
      <c r="AH698">
        <f t="shared" si="474"/>
        <v>697</v>
      </c>
      <c r="AI698">
        <f t="shared" si="475"/>
        <v>0.75143061516450116</v>
      </c>
      <c r="AJ698">
        <f t="shared" si="476"/>
        <v>3.11</v>
      </c>
      <c r="AK698">
        <v>698</v>
      </c>
      <c r="AL698">
        <f t="shared" si="477"/>
        <v>697</v>
      </c>
      <c r="AM698">
        <f t="shared" si="478"/>
        <v>0.75143061516450116</v>
      </c>
      <c r="AN698">
        <f t="shared" si="479"/>
        <v>8.6</v>
      </c>
      <c r="AO698">
        <v>698</v>
      </c>
      <c r="AP698">
        <f t="shared" si="480"/>
        <v>697</v>
      </c>
      <c r="AQ698">
        <f t="shared" si="481"/>
        <v>0.75143061516450116</v>
      </c>
      <c r="AR698">
        <f t="shared" si="482"/>
        <v>70</v>
      </c>
      <c r="AS698">
        <v>698</v>
      </c>
      <c r="AT698">
        <f t="shared" si="483"/>
        <v>697</v>
      </c>
      <c r="AU698">
        <f t="shared" si="484"/>
        <v>0.75143061516450116</v>
      </c>
      <c r="AV698">
        <f t="shared" si="485"/>
        <v>4800</v>
      </c>
      <c r="AW698">
        <v>698</v>
      </c>
      <c r="AX698">
        <f t="shared" si="486"/>
        <v>697</v>
      </c>
      <c r="AY698">
        <f t="shared" si="487"/>
        <v>0.75143061516450116</v>
      </c>
      <c r="AZ698">
        <f t="shared" si="488"/>
        <v>19</v>
      </c>
      <c r="BA698">
        <v>698</v>
      </c>
      <c r="BB698">
        <f t="shared" si="489"/>
        <v>697</v>
      </c>
      <c r="BC698">
        <f t="shared" si="490"/>
        <v>0.75143061516450116</v>
      </c>
      <c r="BD698">
        <f t="shared" si="491"/>
        <v>25</v>
      </c>
      <c r="BE698">
        <v>698</v>
      </c>
      <c r="BF698">
        <f t="shared" si="492"/>
        <v>697</v>
      </c>
      <c r="BG698">
        <f t="shared" si="493"/>
        <v>0.75143061516450116</v>
      </c>
      <c r="BH698">
        <f t="shared" si="494"/>
        <v>7788</v>
      </c>
    </row>
    <row r="699" spans="1:60" x14ac:dyDescent="0.25">
      <c r="A699">
        <v>699</v>
      </c>
      <c r="B699">
        <f t="shared" si="450"/>
        <v>698</v>
      </c>
      <c r="C699">
        <f t="shared" si="451"/>
        <v>0.75071530758224081</v>
      </c>
      <c r="D699">
        <f t="shared" si="452"/>
        <v>2</v>
      </c>
      <c r="E699">
        <v>699</v>
      </c>
      <c r="F699">
        <f t="shared" si="453"/>
        <v>698</v>
      </c>
      <c r="G699">
        <f t="shared" si="454"/>
        <v>0.75071530758224081</v>
      </c>
      <c r="H699">
        <f t="shared" si="455"/>
        <v>102.4</v>
      </c>
      <c r="I699">
        <v>699</v>
      </c>
      <c r="J699">
        <f t="shared" si="456"/>
        <v>698</v>
      </c>
      <c r="K699">
        <f t="shared" si="457"/>
        <v>0.75071530758224081</v>
      </c>
      <c r="L699">
        <f t="shared" si="458"/>
        <v>183.1</v>
      </c>
      <c r="M699">
        <v>699</v>
      </c>
      <c r="N699">
        <f t="shared" si="459"/>
        <v>698</v>
      </c>
      <c r="O699">
        <f t="shared" si="460"/>
        <v>0.75071530758224081</v>
      </c>
      <c r="P699">
        <f t="shared" si="461"/>
        <v>66.900000000000006</v>
      </c>
      <c r="Q699">
        <v>699</v>
      </c>
      <c r="R699">
        <f t="shared" si="462"/>
        <v>698</v>
      </c>
      <c r="S699">
        <f t="shared" si="463"/>
        <v>0.75071530758224081</v>
      </c>
      <c r="T699">
        <f t="shared" si="464"/>
        <v>55.5</v>
      </c>
      <c r="U699">
        <v>699</v>
      </c>
      <c r="V699">
        <f t="shared" si="465"/>
        <v>698</v>
      </c>
      <c r="W699">
        <f t="shared" si="466"/>
        <v>0.75071530758224081</v>
      </c>
      <c r="X699">
        <f t="shared" si="467"/>
        <v>2935</v>
      </c>
      <c r="Y699">
        <v>699</v>
      </c>
      <c r="Z699">
        <f t="shared" si="468"/>
        <v>698</v>
      </c>
      <c r="AA699">
        <f t="shared" si="469"/>
        <v>0.75071530758224081</v>
      </c>
      <c r="AB699">
        <f t="shared" si="470"/>
        <v>141</v>
      </c>
      <c r="AC699">
        <v>699</v>
      </c>
      <c r="AD699">
        <f t="shared" si="471"/>
        <v>698</v>
      </c>
      <c r="AE699">
        <f t="shared" si="472"/>
        <v>0.75071530758224081</v>
      </c>
      <c r="AF699">
        <f t="shared" si="473"/>
        <v>3.58</v>
      </c>
      <c r="AG699">
        <v>699</v>
      </c>
      <c r="AH699">
        <f t="shared" si="474"/>
        <v>698</v>
      </c>
      <c r="AI699">
        <f t="shared" si="475"/>
        <v>0.75071530758224081</v>
      </c>
      <c r="AJ699">
        <f t="shared" si="476"/>
        <v>3.41</v>
      </c>
      <c r="AK699">
        <v>699</v>
      </c>
      <c r="AL699">
        <f t="shared" si="477"/>
        <v>698</v>
      </c>
      <c r="AM699">
        <f t="shared" si="478"/>
        <v>0.75071530758224081</v>
      </c>
      <c r="AN699">
        <f t="shared" si="479"/>
        <v>9.4</v>
      </c>
      <c r="AO699">
        <v>699</v>
      </c>
      <c r="AP699">
        <f t="shared" si="480"/>
        <v>698</v>
      </c>
      <c r="AQ699">
        <f t="shared" si="481"/>
        <v>0.75071530758224081</v>
      </c>
      <c r="AR699">
        <f t="shared" si="482"/>
        <v>116</v>
      </c>
      <c r="AS699">
        <v>699</v>
      </c>
      <c r="AT699">
        <f t="shared" si="483"/>
        <v>698</v>
      </c>
      <c r="AU699">
        <f t="shared" si="484"/>
        <v>0.75071530758224081</v>
      </c>
      <c r="AV699">
        <f t="shared" si="485"/>
        <v>5500</v>
      </c>
      <c r="AW699">
        <v>699</v>
      </c>
      <c r="AX699">
        <f t="shared" si="486"/>
        <v>698</v>
      </c>
      <c r="AY699">
        <f t="shared" si="487"/>
        <v>0.75071530758224081</v>
      </c>
      <c r="AZ699">
        <f t="shared" si="488"/>
        <v>30</v>
      </c>
      <c r="BA699">
        <v>699</v>
      </c>
      <c r="BB699">
        <f t="shared" si="489"/>
        <v>698</v>
      </c>
      <c r="BC699">
        <f t="shared" si="490"/>
        <v>0.75071530758224081</v>
      </c>
      <c r="BD699">
        <f t="shared" si="491"/>
        <v>34</v>
      </c>
      <c r="BE699">
        <v>699</v>
      </c>
      <c r="BF699">
        <f t="shared" si="492"/>
        <v>698</v>
      </c>
      <c r="BG699">
        <f t="shared" si="493"/>
        <v>0.75071530758224081</v>
      </c>
      <c r="BH699">
        <f t="shared" si="494"/>
        <v>16503</v>
      </c>
    </row>
    <row r="700" spans="1:60" x14ac:dyDescent="0.25">
      <c r="A700">
        <v>700</v>
      </c>
      <c r="B700">
        <f t="shared" si="450"/>
        <v>699</v>
      </c>
      <c r="C700">
        <f t="shared" si="451"/>
        <v>0.74999999999998035</v>
      </c>
      <c r="D700">
        <f t="shared" si="452"/>
        <v>0</v>
      </c>
      <c r="E700">
        <v>700</v>
      </c>
      <c r="F700">
        <f t="shared" si="453"/>
        <v>699</v>
      </c>
      <c r="G700">
        <f t="shared" si="454"/>
        <v>0.74999999999998035</v>
      </c>
      <c r="H700">
        <f t="shared" si="455"/>
        <v>94.5</v>
      </c>
      <c r="I700">
        <v>700</v>
      </c>
      <c r="J700">
        <f t="shared" si="456"/>
        <v>699</v>
      </c>
      <c r="K700">
        <f t="shared" si="457"/>
        <v>0.74999999999998035</v>
      </c>
      <c r="L700">
        <f t="shared" si="458"/>
        <v>166.3</v>
      </c>
      <c r="M700">
        <v>700</v>
      </c>
      <c r="N700">
        <f t="shared" si="459"/>
        <v>699</v>
      </c>
      <c r="O700">
        <f t="shared" si="460"/>
        <v>0.74999999999998035</v>
      </c>
      <c r="P700">
        <f t="shared" si="461"/>
        <v>64.099999999999994</v>
      </c>
      <c r="Q700">
        <v>700</v>
      </c>
      <c r="R700">
        <f t="shared" si="462"/>
        <v>699</v>
      </c>
      <c r="S700">
        <f t="shared" si="463"/>
        <v>0.74999999999998035</v>
      </c>
      <c r="T700">
        <f t="shared" si="464"/>
        <v>52</v>
      </c>
      <c r="U700">
        <v>700</v>
      </c>
      <c r="V700">
        <f t="shared" si="465"/>
        <v>699</v>
      </c>
      <c r="W700">
        <f t="shared" si="466"/>
        <v>0.74999999999998035</v>
      </c>
      <c r="X700">
        <f t="shared" si="467"/>
        <v>2145</v>
      </c>
      <c r="Y700">
        <v>700</v>
      </c>
      <c r="Z700">
        <f t="shared" si="468"/>
        <v>699</v>
      </c>
      <c r="AA700">
        <f t="shared" si="469"/>
        <v>0.74999999999998035</v>
      </c>
      <c r="AB700">
        <f t="shared" si="470"/>
        <v>97</v>
      </c>
      <c r="AC700">
        <v>700</v>
      </c>
      <c r="AD700">
        <f t="shared" si="471"/>
        <v>699</v>
      </c>
      <c r="AE700">
        <f t="shared" si="472"/>
        <v>0.74999999999998035</v>
      </c>
      <c r="AF700">
        <f t="shared" si="473"/>
        <v>3.15</v>
      </c>
      <c r="AG700">
        <v>700</v>
      </c>
      <c r="AH700">
        <f t="shared" si="474"/>
        <v>699</v>
      </c>
      <c r="AI700">
        <f t="shared" si="475"/>
        <v>0.74999999999998035</v>
      </c>
      <c r="AJ700">
        <f t="shared" si="476"/>
        <v>3.11</v>
      </c>
      <c r="AK700">
        <v>700</v>
      </c>
      <c r="AL700">
        <f t="shared" si="477"/>
        <v>699</v>
      </c>
      <c r="AM700">
        <f t="shared" si="478"/>
        <v>0.74999999999998035</v>
      </c>
      <c r="AN700">
        <f t="shared" si="479"/>
        <v>8.6</v>
      </c>
      <c r="AO700">
        <v>700</v>
      </c>
      <c r="AP700">
        <f t="shared" si="480"/>
        <v>699</v>
      </c>
      <c r="AQ700">
        <f t="shared" si="481"/>
        <v>0.74999999999998035</v>
      </c>
      <c r="AR700">
        <f t="shared" si="482"/>
        <v>70</v>
      </c>
      <c r="AS700">
        <v>700</v>
      </c>
      <c r="AT700">
        <f t="shared" si="483"/>
        <v>699</v>
      </c>
      <c r="AU700">
        <f t="shared" si="484"/>
        <v>0.74999999999998035</v>
      </c>
      <c r="AV700">
        <f t="shared" si="485"/>
        <v>4800</v>
      </c>
      <c r="AW700">
        <v>700</v>
      </c>
      <c r="AX700">
        <f t="shared" si="486"/>
        <v>699</v>
      </c>
      <c r="AY700">
        <f t="shared" si="487"/>
        <v>0.74999999999998035</v>
      </c>
      <c r="AZ700">
        <f t="shared" si="488"/>
        <v>19</v>
      </c>
      <c r="BA700">
        <v>700</v>
      </c>
      <c r="BB700">
        <f t="shared" si="489"/>
        <v>699</v>
      </c>
      <c r="BC700">
        <f t="shared" si="490"/>
        <v>0.74999999999998035</v>
      </c>
      <c r="BD700">
        <f t="shared" si="491"/>
        <v>25</v>
      </c>
      <c r="BE700">
        <v>700</v>
      </c>
      <c r="BF700">
        <f t="shared" si="492"/>
        <v>699</v>
      </c>
      <c r="BG700">
        <f t="shared" si="493"/>
        <v>0.74999999999998035</v>
      </c>
      <c r="BH700">
        <f t="shared" si="494"/>
        <v>7788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06"/>
  <sheetViews>
    <sheetView workbookViewId="0">
      <selection activeCell="G17" sqref="G17"/>
    </sheetView>
  </sheetViews>
  <sheetFormatPr defaultRowHeight="15" x14ac:dyDescent="0.25"/>
  <cols>
    <col min="1" max="1" width="12.28515625" customWidth="1"/>
    <col min="2" max="2" width="11.42578125" customWidth="1"/>
    <col min="3" max="3" width="13.140625" customWidth="1"/>
    <col min="4" max="4" width="12.7109375" customWidth="1"/>
    <col min="5" max="5" width="11.42578125" customWidth="1"/>
    <col min="7" max="7" width="18.5703125" customWidth="1"/>
    <col min="8" max="8" width="13.85546875" customWidth="1"/>
    <col min="9" max="9" width="11" customWidth="1"/>
    <col min="10" max="10" width="14.42578125" customWidth="1"/>
  </cols>
  <sheetData>
    <row r="1" spans="1:11" x14ac:dyDescent="0.25">
      <c r="A1" t="s">
        <v>1</v>
      </c>
      <c r="B1" t="s">
        <v>236</v>
      </c>
      <c r="C1" t="s">
        <v>13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24</v>
      </c>
      <c r="K1" t="s">
        <v>25</v>
      </c>
    </row>
    <row r="2" spans="1:11" x14ac:dyDescent="0.25">
      <c r="A2">
        <v>3</v>
      </c>
      <c r="B2" s="6">
        <v>528019.90399999998</v>
      </c>
      <c r="C2">
        <v>2548</v>
      </c>
      <c r="D2">
        <v>130</v>
      </c>
      <c r="E2">
        <v>3.47</v>
      </c>
      <c r="F2">
        <v>2.68</v>
      </c>
      <c r="G2">
        <v>9</v>
      </c>
      <c r="H2">
        <v>111</v>
      </c>
      <c r="I2">
        <v>5000</v>
      </c>
      <c r="J2">
        <v>27</v>
      </c>
      <c r="K2">
        <v>13495</v>
      </c>
    </row>
    <row r="3" spans="1:11" x14ac:dyDescent="0.25">
      <c r="A3">
        <v>3</v>
      </c>
      <c r="B3" s="6">
        <v>528019.90399999998</v>
      </c>
      <c r="C3">
        <v>2548</v>
      </c>
      <c r="D3">
        <v>130</v>
      </c>
      <c r="E3">
        <v>3.47</v>
      </c>
      <c r="F3">
        <v>2.68</v>
      </c>
      <c r="G3">
        <v>9</v>
      </c>
      <c r="H3">
        <v>111</v>
      </c>
      <c r="I3">
        <v>5000</v>
      </c>
      <c r="J3">
        <v>27</v>
      </c>
      <c r="K3">
        <v>16500</v>
      </c>
    </row>
    <row r="4" spans="1:11" x14ac:dyDescent="0.25">
      <c r="A4">
        <v>1</v>
      </c>
      <c r="B4" s="6">
        <v>587592.6399999999</v>
      </c>
      <c r="C4">
        <v>2823</v>
      </c>
      <c r="D4">
        <v>152</v>
      </c>
      <c r="E4">
        <v>2.68</v>
      </c>
      <c r="F4">
        <v>3.47</v>
      </c>
      <c r="G4">
        <v>9</v>
      </c>
      <c r="H4">
        <v>154</v>
      </c>
      <c r="I4">
        <v>5000</v>
      </c>
      <c r="J4">
        <v>26</v>
      </c>
      <c r="K4">
        <v>16500</v>
      </c>
    </row>
    <row r="5" spans="1:11" x14ac:dyDescent="0.25">
      <c r="A5">
        <v>2</v>
      </c>
      <c r="B5" s="6">
        <v>634816.95600000001</v>
      </c>
      <c r="C5">
        <v>2337</v>
      </c>
      <c r="D5">
        <v>109</v>
      </c>
      <c r="E5">
        <v>3.19</v>
      </c>
      <c r="F5">
        <v>3.4</v>
      </c>
      <c r="G5">
        <v>10</v>
      </c>
      <c r="H5">
        <v>102</v>
      </c>
      <c r="I5">
        <v>5500</v>
      </c>
      <c r="J5">
        <v>30</v>
      </c>
      <c r="K5">
        <v>13950</v>
      </c>
    </row>
    <row r="6" spans="1:11" x14ac:dyDescent="0.25">
      <c r="A6">
        <v>2</v>
      </c>
      <c r="B6" s="6">
        <v>636734.83199999994</v>
      </c>
      <c r="C6">
        <v>2824</v>
      </c>
      <c r="D6">
        <v>136</v>
      </c>
      <c r="E6">
        <v>3.19</v>
      </c>
      <c r="F6">
        <v>3.4</v>
      </c>
      <c r="G6">
        <v>8</v>
      </c>
      <c r="H6">
        <v>115</v>
      </c>
      <c r="I6">
        <v>5500</v>
      </c>
      <c r="J6">
        <v>22</v>
      </c>
      <c r="K6">
        <v>17450</v>
      </c>
    </row>
    <row r="7" spans="1:11" x14ac:dyDescent="0.25">
      <c r="A7">
        <v>2</v>
      </c>
      <c r="B7" s="6">
        <v>624189.96900000004</v>
      </c>
      <c r="C7">
        <v>2507</v>
      </c>
      <c r="D7">
        <v>136</v>
      </c>
      <c r="E7">
        <v>3.19</v>
      </c>
      <c r="F7">
        <v>3.4</v>
      </c>
      <c r="G7">
        <v>8.5</v>
      </c>
      <c r="H7">
        <v>110</v>
      </c>
      <c r="I7">
        <v>5500</v>
      </c>
      <c r="J7">
        <v>25</v>
      </c>
      <c r="K7">
        <v>15250</v>
      </c>
    </row>
    <row r="8" spans="1:11" x14ac:dyDescent="0.25">
      <c r="A8">
        <v>1</v>
      </c>
      <c r="B8" s="6">
        <v>760997.35100000002</v>
      </c>
      <c r="C8">
        <v>2844</v>
      </c>
      <c r="D8">
        <v>136</v>
      </c>
      <c r="E8">
        <v>3.19</v>
      </c>
      <c r="F8">
        <v>3.4</v>
      </c>
      <c r="G8">
        <v>8.5</v>
      </c>
      <c r="H8">
        <v>110</v>
      </c>
      <c r="I8">
        <v>5500</v>
      </c>
      <c r="J8">
        <v>25</v>
      </c>
      <c r="K8">
        <v>17710</v>
      </c>
    </row>
    <row r="9" spans="1:11" x14ac:dyDescent="0.25">
      <c r="A9">
        <v>1</v>
      </c>
      <c r="B9" s="6">
        <v>760997.35100000002</v>
      </c>
      <c r="C9">
        <v>2954</v>
      </c>
      <c r="D9">
        <v>136</v>
      </c>
      <c r="E9">
        <v>3.19</v>
      </c>
      <c r="F9">
        <v>3.4</v>
      </c>
      <c r="G9">
        <v>8.5</v>
      </c>
      <c r="H9">
        <v>110</v>
      </c>
      <c r="I9">
        <v>5500</v>
      </c>
      <c r="J9">
        <v>25</v>
      </c>
      <c r="K9">
        <v>18920</v>
      </c>
    </row>
    <row r="10" spans="1:11" x14ac:dyDescent="0.25">
      <c r="A10">
        <v>1</v>
      </c>
      <c r="B10" s="6">
        <v>763729.83699999994</v>
      </c>
      <c r="C10">
        <v>3086</v>
      </c>
      <c r="D10">
        <v>131</v>
      </c>
      <c r="E10">
        <v>3.13</v>
      </c>
      <c r="F10">
        <v>3.4</v>
      </c>
      <c r="G10">
        <v>8.3000000000000007</v>
      </c>
      <c r="H10">
        <v>140</v>
      </c>
      <c r="I10">
        <v>5500</v>
      </c>
      <c r="J10">
        <v>20</v>
      </c>
      <c r="K10">
        <v>23875</v>
      </c>
    </row>
    <row r="11" spans="1:11" x14ac:dyDescent="0.25">
      <c r="A11">
        <v>0</v>
      </c>
      <c r="B11" s="6">
        <v>629188.56000000006</v>
      </c>
      <c r="C11">
        <v>3053</v>
      </c>
      <c r="D11">
        <v>131</v>
      </c>
      <c r="E11">
        <v>3.13</v>
      </c>
      <c r="F11">
        <v>3.4</v>
      </c>
      <c r="G11">
        <v>7.5</v>
      </c>
      <c r="H11">
        <v>160</v>
      </c>
      <c r="I11">
        <v>5500</v>
      </c>
      <c r="J11">
        <v>22</v>
      </c>
      <c r="K11">
        <v>17859.167000000001</v>
      </c>
    </row>
    <row r="12" spans="1:11" x14ac:dyDescent="0.25">
      <c r="A12">
        <v>2</v>
      </c>
      <c r="B12" s="6">
        <v>622095.55199999991</v>
      </c>
      <c r="C12">
        <v>2395</v>
      </c>
      <c r="D12">
        <v>108</v>
      </c>
      <c r="E12">
        <v>3.5</v>
      </c>
      <c r="F12">
        <v>2.8</v>
      </c>
      <c r="G12">
        <v>8.8000000000000007</v>
      </c>
      <c r="H12">
        <v>101</v>
      </c>
      <c r="I12">
        <v>5800</v>
      </c>
      <c r="J12">
        <v>29</v>
      </c>
      <c r="K12">
        <v>16430</v>
      </c>
    </row>
    <row r="13" spans="1:11" x14ac:dyDescent="0.25">
      <c r="A13">
        <v>0</v>
      </c>
      <c r="B13" s="6">
        <v>622095.55199999991</v>
      </c>
      <c r="C13">
        <v>2395</v>
      </c>
      <c r="D13">
        <v>108</v>
      </c>
      <c r="E13">
        <v>3.5</v>
      </c>
      <c r="F13">
        <v>2.8</v>
      </c>
      <c r="G13">
        <v>8.8000000000000007</v>
      </c>
      <c r="H13">
        <v>101</v>
      </c>
      <c r="I13">
        <v>5800</v>
      </c>
      <c r="J13">
        <v>29</v>
      </c>
      <c r="K13">
        <v>16925</v>
      </c>
    </row>
    <row r="14" spans="1:11" x14ac:dyDescent="0.25">
      <c r="A14">
        <v>0</v>
      </c>
      <c r="B14" s="6">
        <v>622095.55199999991</v>
      </c>
      <c r="C14">
        <v>2710</v>
      </c>
      <c r="D14">
        <v>164</v>
      </c>
      <c r="E14">
        <v>3.31</v>
      </c>
      <c r="F14">
        <v>3.19</v>
      </c>
      <c r="G14">
        <v>9</v>
      </c>
      <c r="H14">
        <v>121</v>
      </c>
      <c r="I14">
        <v>4250</v>
      </c>
      <c r="J14">
        <v>28</v>
      </c>
      <c r="K14">
        <v>20970</v>
      </c>
    </row>
    <row r="15" spans="1:11" x14ac:dyDescent="0.25">
      <c r="A15">
        <v>0</v>
      </c>
      <c r="B15" s="6">
        <v>622095.55199999991</v>
      </c>
      <c r="C15">
        <v>2765</v>
      </c>
      <c r="D15">
        <v>164</v>
      </c>
      <c r="E15">
        <v>3.31</v>
      </c>
      <c r="F15">
        <v>3.19</v>
      </c>
      <c r="G15">
        <v>9</v>
      </c>
      <c r="H15">
        <v>121</v>
      </c>
      <c r="I15">
        <v>4250</v>
      </c>
      <c r="J15">
        <v>28</v>
      </c>
      <c r="K15">
        <v>21105</v>
      </c>
    </row>
    <row r="16" spans="1:11" x14ac:dyDescent="0.25">
      <c r="A16">
        <v>1</v>
      </c>
      <c r="B16" s="6">
        <v>704276.37000000011</v>
      </c>
      <c r="C16">
        <v>3055</v>
      </c>
      <c r="D16">
        <v>164</v>
      </c>
      <c r="E16">
        <v>3.31</v>
      </c>
      <c r="F16">
        <v>3.19</v>
      </c>
      <c r="G16">
        <v>9</v>
      </c>
      <c r="H16">
        <v>121</v>
      </c>
      <c r="I16">
        <v>4250</v>
      </c>
      <c r="J16">
        <v>25</v>
      </c>
      <c r="K16">
        <v>24565</v>
      </c>
    </row>
    <row r="17" spans="1:11" x14ac:dyDescent="0.25">
      <c r="A17">
        <v>0</v>
      </c>
      <c r="B17" s="6">
        <v>704276.37000000011</v>
      </c>
      <c r="C17">
        <v>3230</v>
      </c>
      <c r="D17">
        <v>203</v>
      </c>
      <c r="E17">
        <v>3.62</v>
      </c>
      <c r="F17">
        <v>3.39</v>
      </c>
      <c r="G17">
        <v>8</v>
      </c>
      <c r="H17">
        <v>182</v>
      </c>
      <c r="I17">
        <v>5400</v>
      </c>
      <c r="J17">
        <v>22</v>
      </c>
      <c r="K17" s="4">
        <v>30760</v>
      </c>
    </row>
    <row r="18" spans="1:11" x14ac:dyDescent="0.25">
      <c r="A18">
        <v>0</v>
      </c>
      <c r="B18" s="6">
        <v>706639.37400000019</v>
      </c>
      <c r="C18">
        <v>3380</v>
      </c>
      <c r="D18">
        <v>203</v>
      </c>
      <c r="E18">
        <v>3.62</v>
      </c>
      <c r="F18">
        <v>3.39</v>
      </c>
      <c r="G18">
        <v>8</v>
      </c>
      <c r="H18">
        <v>182</v>
      </c>
      <c r="I18">
        <v>5400</v>
      </c>
      <c r="J18">
        <v>22</v>
      </c>
      <c r="K18" s="4">
        <v>41315</v>
      </c>
    </row>
    <row r="19" spans="1:11" x14ac:dyDescent="0.25">
      <c r="A19">
        <v>0</v>
      </c>
      <c r="B19" s="6">
        <v>786358.99</v>
      </c>
      <c r="C19">
        <v>3505</v>
      </c>
      <c r="D19">
        <v>203</v>
      </c>
      <c r="E19">
        <v>3.62</v>
      </c>
      <c r="F19">
        <v>3.39</v>
      </c>
      <c r="G19">
        <v>8</v>
      </c>
      <c r="H19">
        <v>182</v>
      </c>
      <c r="I19">
        <v>5400</v>
      </c>
      <c r="J19">
        <v>20</v>
      </c>
      <c r="K19" s="4">
        <v>36880</v>
      </c>
    </row>
    <row r="20" spans="1:11" x14ac:dyDescent="0.25">
      <c r="A20">
        <v>2</v>
      </c>
      <c r="B20" s="6">
        <v>463871.016</v>
      </c>
      <c r="C20">
        <v>1488</v>
      </c>
      <c r="D20">
        <v>61</v>
      </c>
      <c r="E20">
        <v>2.91</v>
      </c>
      <c r="F20">
        <v>3.03</v>
      </c>
      <c r="G20">
        <v>9.5</v>
      </c>
      <c r="H20">
        <v>48</v>
      </c>
      <c r="I20">
        <v>5100</v>
      </c>
      <c r="J20">
        <v>47</v>
      </c>
      <c r="K20">
        <v>5151</v>
      </c>
    </row>
    <row r="21" spans="1:11" x14ac:dyDescent="0.25">
      <c r="A21">
        <v>1</v>
      </c>
      <c r="B21" s="6">
        <v>515592.48</v>
      </c>
      <c r="C21">
        <v>1874</v>
      </c>
      <c r="D21">
        <v>90</v>
      </c>
      <c r="E21">
        <v>3.03</v>
      </c>
      <c r="F21">
        <v>3.11</v>
      </c>
      <c r="G21">
        <v>9.6</v>
      </c>
      <c r="H21">
        <v>70</v>
      </c>
      <c r="I21">
        <v>5400</v>
      </c>
      <c r="J21">
        <v>43</v>
      </c>
      <c r="K21">
        <v>6295</v>
      </c>
    </row>
    <row r="22" spans="1:11" x14ac:dyDescent="0.25">
      <c r="A22">
        <v>0</v>
      </c>
      <c r="B22" s="6">
        <v>525183.36</v>
      </c>
      <c r="C22">
        <v>1909</v>
      </c>
      <c r="D22">
        <v>90</v>
      </c>
      <c r="E22">
        <v>3.03</v>
      </c>
      <c r="F22">
        <v>3.11</v>
      </c>
      <c r="G22">
        <v>9.6</v>
      </c>
      <c r="H22">
        <v>70</v>
      </c>
      <c r="I22">
        <v>5400</v>
      </c>
      <c r="J22">
        <v>43</v>
      </c>
      <c r="K22">
        <v>6575</v>
      </c>
    </row>
    <row r="23" spans="1:11" x14ac:dyDescent="0.25">
      <c r="A23">
        <v>1</v>
      </c>
      <c r="B23" s="6">
        <v>509815.59199999995</v>
      </c>
      <c r="C23">
        <v>1876</v>
      </c>
      <c r="D23">
        <v>90</v>
      </c>
      <c r="E23">
        <v>2.97</v>
      </c>
      <c r="F23">
        <v>3.23</v>
      </c>
      <c r="G23">
        <v>9.41</v>
      </c>
      <c r="H23">
        <v>68</v>
      </c>
      <c r="I23">
        <v>5500</v>
      </c>
      <c r="J23">
        <v>41</v>
      </c>
      <c r="K23">
        <v>5572</v>
      </c>
    </row>
    <row r="24" spans="1:11" x14ac:dyDescent="0.25">
      <c r="A24">
        <v>1</v>
      </c>
      <c r="B24" s="6">
        <v>509815.59199999995</v>
      </c>
      <c r="C24">
        <v>1876</v>
      </c>
      <c r="D24">
        <v>90</v>
      </c>
      <c r="E24">
        <v>2.97</v>
      </c>
      <c r="F24">
        <v>3.23</v>
      </c>
      <c r="G24">
        <v>9.4</v>
      </c>
      <c r="H24">
        <v>68</v>
      </c>
      <c r="I24">
        <v>5500</v>
      </c>
      <c r="J24">
        <v>38</v>
      </c>
      <c r="K24">
        <v>6377</v>
      </c>
    </row>
    <row r="25" spans="1:11" x14ac:dyDescent="0.25">
      <c r="A25">
        <v>1</v>
      </c>
      <c r="B25" s="6">
        <v>509815.59199999995</v>
      </c>
      <c r="C25">
        <v>2128</v>
      </c>
      <c r="D25">
        <v>98</v>
      </c>
      <c r="E25">
        <v>3.03</v>
      </c>
      <c r="F25">
        <v>3.39</v>
      </c>
      <c r="G25">
        <v>7.6</v>
      </c>
      <c r="H25">
        <v>102</v>
      </c>
      <c r="I25">
        <v>5500</v>
      </c>
      <c r="J25">
        <v>30</v>
      </c>
      <c r="K25">
        <v>7957</v>
      </c>
    </row>
    <row r="26" spans="1:11" x14ac:dyDescent="0.25">
      <c r="A26">
        <v>1</v>
      </c>
      <c r="B26" s="6">
        <v>507808.44400000002</v>
      </c>
      <c r="C26">
        <v>1967</v>
      </c>
      <c r="D26">
        <v>90</v>
      </c>
      <c r="E26">
        <v>2.97</v>
      </c>
      <c r="F26">
        <v>3.23</v>
      </c>
      <c r="G26">
        <v>9.4</v>
      </c>
      <c r="H26">
        <v>68</v>
      </c>
      <c r="I26">
        <v>5500</v>
      </c>
      <c r="J26">
        <v>38</v>
      </c>
      <c r="K26">
        <v>6229</v>
      </c>
    </row>
    <row r="27" spans="1:11" x14ac:dyDescent="0.25">
      <c r="A27">
        <v>1</v>
      </c>
      <c r="B27" s="6">
        <v>507808.44400000002</v>
      </c>
      <c r="C27">
        <v>1989</v>
      </c>
      <c r="D27">
        <v>90</v>
      </c>
      <c r="E27">
        <v>2.97</v>
      </c>
      <c r="F27">
        <v>3.23</v>
      </c>
      <c r="G27">
        <v>9.4</v>
      </c>
      <c r="H27">
        <v>68</v>
      </c>
      <c r="I27">
        <v>5500</v>
      </c>
      <c r="J27">
        <v>38</v>
      </c>
      <c r="K27">
        <v>6692</v>
      </c>
    </row>
    <row r="28" spans="1:11" x14ac:dyDescent="0.25">
      <c r="A28">
        <v>1</v>
      </c>
      <c r="B28" s="6">
        <v>507808.44400000002</v>
      </c>
      <c r="C28">
        <v>1989</v>
      </c>
      <c r="D28">
        <v>90</v>
      </c>
      <c r="E28">
        <v>2.97</v>
      </c>
      <c r="F28">
        <v>3.23</v>
      </c>
      <c r="G28">
        <v>9.4</v>
      </c>
      <c r="H28">
        <v>68</v>
      </c>
      <c r="I28">
        <v>5500</v>
      </c>
      <c r="J28">
        <v>38</v>
      </c>
      <c r="K28">
        <v>7609</v>
      </c>
    </row>
    <row r="29" spans="1:11" x14ac:dyDescent="0.25">
      <c r="A29">
        <v>1</v>
      </c>
      <c r="B29" s="6">
        <v>507808.44400000002</v>
      </c>
      <c r="C29">
        <v>2191</v>
      </c>
      <c r="D29">
        <v>98</v>
      </c>
      <c r="E29">
        <v>3.03</v>
      </c>
      <c r="F29">
        <v>3.39</v>
      </c>
      <c r="G29">
        <v>7.6</v>
      </c>
      <c r="H29">
        <v>102</v>
      </c>
      <c r="I29">
        <v>5500</v>
      </c>
      <c r="J29">
        <v>30</v>
      </c>
      <c r="K29">
        <v>8558</v>
      </c>
    </row>
    <row r="30" spans="1:11" x14ac:dyDescent="0.25">
      <c r="A30">
        <v>-1</v>
      </c>
      <c r="B30" s="6">
        <v>674493.76799999981</v>
      </c>
      <c r="C30">
        <v>2535</v>
      </c>
      <c r="D30">
        <v>122</v>
      </c>
      <c r="E30">
        <v>3.34</v>
      </c>
      <c r="F30">
        <v>3.46</v>
      </c>
      <c r="G30">
        <v>8.5</v>
      </c>
      <c r="H30">
        <v>88</v>
      </c>
      <c r="I30">
        <v>5000</v>
      </c>
      <c r="J30">
        <v>30</v>
      </c>
      <c r="K30">
        <v>8921</v>
      </c>
    </row>
    <row r="31" spans="1:11" x14ac:dyDescent="0.25">
      <c r="A31">
        <v>3</v>
      </c>
      <c r="B31" s="6">
        <v>576454.63199999998</v>
      </c>
      <c r="C31">
        <v>2811</v>
      </c>
      <c r="D31">
        <v>156</v>
      </c>
      <c r="E31">
        <v>3.6</v>
      </c>
      <c r="F31">
        <v>3.86</v>
      </c>
      <c r="G31">
        <v>7.5</v>
      </c>
      <c r="H31">
        <v>145</v>
      </c>
      <c r="I31">
        <v>5000</v>
      </c>
      <c r="J31">
        <v>24</v>
      </c>
      <c r="K31">
        <v>12964</v>
      </c>
    </row>
    <row r="32" spans="1:11" x14ac:dyDescent="0.25">
      <c r="A32">
        <v>2</v>
      </c>
      <c r="B32" s="6">
        <v>469388.95199999993</v>
      </c>
      <c r="C32">
        <v>1713</v>
      </c>
      <c r="D32">
        <v>92</v>
      </c>
      <c r="E32">
        <v>2.91</v>
      </c>
      <c r="F32">
        <v>3.41</v>
      </c>
      <c r="G32">
        <v>9.6</v>
      </c>
      <c r="H32">
        <v>58</v>
      </c>
      <c r="I32">
        <v>4800</v>
      </c>
      <c r="J32">
        <v>47</v>
      </c>
      <c r="K32">
        <v>6479</v>
      </c>
    </row>
    <row r="33" spans="1:11" x14ac:dyDescent="0.25">
      <c r="A33">
        <v>2</v>
      </c>
      <c r="B33" s="6">
        <v>469388.95199999993</v>
      </c>
      <c r="C33">
        <v>1819</v>
      </c>
      <c r="D33">
        <v>92</v>
      </c>
      <c r="E33">
        <v>2.91</v>
      </c>
      <c r="F33">
        <v>3.41</v>
      </c>
      <c r="G33">
        <v>9.1999999999999993</v>
      </c>
      <c r="H33">
        <v>76</v>
      </c>
      <c r="I33">
        <v>6000</v>
      </c>
      <c r="J33">
        <v>38</v>
      </c>
      <c r="K33">
        <v>6855</v>
      </c>
    </row>
    <row r="34" spans="1:11" x14ac:dyDescent="0.25">
      <c r="A34">
        <v>1</v>
      </c>
      <c r="B34" s="6">
        <v>504960</v>
      </c>
      <c r="C34">
        <v>1837</v>
      </c>
      <c r="D34">
        <v>79</v>
      </c>
      <c r="E34">
        <v>2.91</v>
      </c>
      <c r="F34">
        <v>3.07</v>
      </c>
      <c r="G34">
        <v>10.1</v>
      </c>
      <c r="H34">
        <v>60</v>
      </c>
      <c r="I34">
        <v>5500</v>
      </c>
      <c r="J34">
        <v>42</v>
      </c>
      <c r="K34">
        <v>5399</v>
      </c>
    </row>
    <row r="35" spans="1:11" x14ac:dyDescent="0.25">
      <c r="A35">
        <v>1</v>
      </c>
      <c r="B35" s="6">
        <v>504960</v>
      </c>
      <c r="C35">
        <v>1940</v>
      </c>
      <c r="D35">
        <v>92</v>
      </c>
      <c r="E35">
        <v>2.91</v>
      </c>
      <c r="F35">
        <v>3.41</v>
      </c>
      <c r="G35">
        <v>9.1999999999999993</v>
      </c>
      <c r="H35">
        <v>76</v>
      </c>
      <c r="I35">
        <v>6000</v>
      </c>
      <c r="J35">
        <v>34</v>
      </c>
      <c r="K35">
        <v>6529</v>
      </c>
    </row>
    <row r="36" spans="1:11" x14ac:dyDescent="0.25">
      <c r="A36">
        <v>1</v>
      </c>
      <c r="B36" s="6">
        <v>504960</v>
      </c>
      <c r="C36">
        <v>1956</v>
      </c>
      <c r="D36">
        <v>92</v>
      </c>
      <c r="E36">
        <v>2.91</v>
      </c>
      <c r="F36">
        <v>3.41</v>
      </c>
      <c r="G36">
        <v>9.1999999999999993</v>
      </c>
      <c r="H36">
        <v>76</v>
      </c>
      <c r="I36">
        <v>6000</v>
      </c>
      <c r="J36">
        <v>34</v>
      </c>
      <c r="K36">
        <v>7129</v>
      </c>
    </row>
    <row r="37" spans="1:11" x14ac:dyDescent="0.25">
      <c r="A37">
        <v>0</v>
      </c>
      <c r="B37" s="6">
        <v>569939.20000000007</v>
      </c>
      <c r="C37">
        <v>2010</v>
      </c>
      <c r="D37">
        <v>92</v>
      </c>
      <c r="E37">
        <v>2.91</v>
      </c>
      <c r="F37">
        <v>3.41</v>
      </c>
      <c r="G37">
        <v>9.1999999999999993</v>
      </c>
      <c r="H37">
        <v>76</v>
      </c>
      <c r="I37">
        <v>6000</v>
      </c>
      <c r="J37">
        <v>34</v>
      </c>
      <c r="K37">
        <v>7295</v>
      </c>
    </row>
    <row r="38" spans="1:11" x14ac:dyDescent="0.25">
      <c r="A38">
        <v>0</v>
      </c>
      <c r="B38" s="6">
        <v>585255.62699999986</v>
      </c>
      <c r="C38">
        <v>2024</v>
      </c>
      <c r="D38">
        <v>92</v>
      </c>
      <c r="E38">
        <v>2.92</v>
      </c>
      <c r="F38">
        <v>3.41</v>
      </c>
      <c r="G38">
        <v>9.1999999999999993</v>
      </c>
      <c r="H38">
        <v>76</v>
      </c>
      <c r="I38">
        <v>6000</v>
      </c>
      <c r="J38">
        <v>34</v>
      </c>
      <c r="K38">
        <v>7295</v>
      </c>
    </row>
    <row r="39" spans="1:11" x14ac:dyDescent="0.25">
      <c r="A39">
        <v>0</v>
      </c>
      <c r="B39" s="6">
        <v>582089.29999999993</v>
      </c>
      <c r="C39">
        <v>2236</v>
      </c>
      <c r="D39">
        <v>110</v>
      </c>
      <c r="E39">
        <v>3.15</v>
      </c>
      <c r="F39">
        <v>3.58</v>
      </c>
      <c r="G39">
        <v>9</v>
      </c>
      <c r="H39">
        <v>86</v>
      </c>
      <c r="I39">
        <v>5800</v>
      </c>
      <c r="J39">
        <v>33</v>
      </c>
      <c r="K39">
        <v>7895</v>
      </c>
    </row>
    <row r="40" spans="1:11" x14ac:dyDescent="0.25">
      <c r="A40">
        <v>0</v>
      </c>
      <c r="B40" s="6">
        <v>582089.29999999993</v>
      </c>
      <c r="C40">
        <v>2289</v>
      </c>
      <c r="D40">
        <v>110</v>
      </c>
      <c r="E40">
        <v>3.15</v>
      </c>
      <c r="F40">
        <v>3.58</v>
      </c>
      <c r="G40">
        <v>9</v>
      </c>
      <c r="H40">
        <v>86</v>
      </c>
      <c r="I40">
        <v>5800</v>
      </c>
      <c r="J40">
        <v>33</v>
      </c>
      <c r="K40">
        <v>9095</v>
      </c>
    </row>
    <row r="41" spans="1:11" x14ac:dyDescent="0.25">
      <c r="A41">
        <v>0</v>
      </c>
      <c r="B41" s="6">
        <v>618691.92800000007</v>
      </c>
      <c r="C41">
        <v>2304</v>
      </c>
      <c r="D41">
        <v>110</v>
      </c>
      <c r="E41">
        <v>3.15</v>
      </c>
      <c r="F41">
        <v>3.58</v>
      </c>
      <c r="G41">
        <v>9</v>
      </c>
      <c r="H41">
        <v>86</v>
      </c>
      <c r="I41">
        <v>5800</v>
      </c>
      <c r="J41">
        <v>33</v>
      </c>
      <c r="K41">
        <v>8845</v>
      </c>
    </row>
    <row r="42" spans="1:11" x14ac:dyDescent="0.25">
      <c r="A42">
        <v>0</v>
      </c>
      <c r="B42" s="6">
        <v>593071.25</v>
      </c>
      <c r="C42">
        <v>2372</v>
      </c>
      <c r="D42">
        <v>110</v>
      </c>
      <c r="E42">
        <v>3.15</v>
      </c>
      <c r="F42">
        <v>3.58</v>
      </c>
      <c r="G42">
        <v>9</v>
      </c>
      <c r="H42">
        <v>86</v>
      </c>
      <c r="I42">
        <v>5800</v>
      </c>
      <c r="J42">
        <v>33</v>
      </c>
      <c r="K42">
        <v>10295</v>
      </c>
    </row>
    <row r="43" spans="1:11" x14ac:dyDescent="0.25">
      <c r="A43">
        <v>0</v>
      </c>
      <c r="B43" s="6">
        <v>618691.92800000007</v>
      </c>
      <c r="C43">
        <v>2465</v>
      </c>
      <c r="D43">
        <v>110</v>
      </c>
      <c r="E43">
        <v>3.15</v>
      </c>
      <c r="F43">
        <v>3.58</v>
      </c>
      <c r="G43">
        <v>9</v>
      </c>
      <c r="H43">
        <v>101</v>
      </c>
      <c r="I43">
        <v>5800</v>
      </c>
      <c r="J43">
        <v>28</v>
      </c>
      <c r="K43">
        <v>12945</v>
      </c>
    </row>
    <row r="44" spans="1:11" x14ac:dyDescent="0.25">
      <c r="A44">
        <v>1</v>
      </c>
      <c r="B44" s="6">
        <v>569190.6</v>
      </c>
      <c r="C44">
        <v>2293</v>
      </c>
      <c r="D44">
        <v>110</v>
      </c>
      <c r="E44">
        <v>3.15</v>
      </c>
      <c r="F44">
        <v>3.58</v>
      </c>
      <c r="G44">
        <v>9.1</v>
      </c>
      <c r="H44">
        <v>100</v>
      </c>
      <c r="I44">
        <v>5500</v>
      </c>
      <c r="J44">
        <v>31</v>
      </c>
      <c r="K44">
        <v>10345</v>
      </c>
    </row>
    <row r="45" spans="1:11" x14ac:dyDescent="0.25">
      <c r="A45">
        <v>0</v>
      </c>
      <c r="B45" s="6">
        <v>564385.40999999992</v>
      </c>
      <c r="C45">
        <v>2337</v>
      </c>
      <c r="D45">
        <v>111</v>
      </c>
      <c r="E45">
        <v>3.31</v>
      </c>
      <c r="F45">
        <v>3.23</v>
      </c>
      <c r="G45">
        <v>8.5</v>
      </c>
      <c r="H45">
        <v>78</v>
      </c>
      <c r="I45">
        <v>4800</v>
      </c>
      <c r="J45">
        <v>29</v>
      </c>
      <c r="K45">
        <v>6785</v>
      </c>
    </row>
    <row r="46" spans="1:11" x14ac:dyDescent="0.25">
      <c r="A46">
        <v>1</v>
      </c>
      <c r="B46" s="6">
        <v>515592.48</v>
      </c>
      <c r="C46">
        <v>1874</v>
      </c>
      <c r="D46">
        <v>90</v>
      </c>
      <c r="E46">
        <v>3.03</v>
      </c>
      <c r="F46">
        <v>3.11</v>
      </c>
      <c r="G46">
        <v>9.6</v>
      </c>
      <c r="H46">
        <v>70</v>
      </c>
      <c r="I46">
        <v>5400</v>
      </c>
      <c r="J46">
        <v>43</v>
      </c>
      <c r="K46">
        <v>8916.5</v>
      </c>
    </row>
    <row r="47" spans="1:11" x14ac:dyDescent="0.25">
      <c r="A47">
        <v>0</v>
      </c>
      <c r="B47" s="6">
        <v>515592.48</v>
      </c>
      <c r="C47">
        <v>1909</v>
      </c>
      <c r="D47">
        <v>90</v>
      </c>
      <c r="E47">
        <v>3.03</v>
      </c>
      <c r="F47">
        <v>3.11</v>
      </c>
      <c r="G47">
        <v>9.6</v>
      </c>
      <c r="H47">
        <v>70</v>
      </c>
      <c r="I47">
        <v>5400</v>
      </c>
      <c r="J47">
        <v>43</v>
      </c>
      <c r="K47">
        <v>8916.5</v>
      </c>
    </row>
    <row r="48" spans="1:11" x14ac:dyDescent="0.25">
      <c r="A48">
        <v>2</v>
      </c>
      <c r="B48" s="6">
        <v>578430.92799999996</v>
      </c>
      <c r="C48">
        <v>2734</v>
      </c>
      <c r="D48">
        <v>119</v>
      </c>
      <c r="E48">
        <v>3.43</v>
      </c>
      <c r="F48">
        <v>3.23</v>
      </c>
      <c r="G48">
        <v>9.1999999999999993</v>
      </c>
      <c r="H48">
        <v>90</v>
      </c>
      <c r="I48">
        <v>5000</v>
      </c>
      <c r="J48">
        <v>29</v>
      </c>
      <c r="K48">
        <v>11048</v>
      </c>
    </row>
    <row r="49" spans="1:11" x14ac:dyDescent="0.25">
      <c r="A49">
        <v>0</v>
      </c>
      <c r="B49" s="6">
        <v>733506.04799999984</v>
      </c>
      <c r="C49">
        <v>4066</v>
      </c>
      <c r="D49">
        <v>203</v>
      </c>
      <c r="E49">
        <v>3.63</v>
      </c>
      <c r="F49">
        <v>3.86</v>
      </c>
      <c r="G49">
        <v>8.1</v>
      </c>
      <c r="H49">
        <v>176</v>
      </c>
      <c r="I49">
        <v>4750</v>
      </c>
      <c r="J49">
        <v>19</v>
      </c>
      <c r="K49" s="4">
        <v>32250</v>
      </c>
    </row>
    <row r="50" spans="1:11" x14ac:dyDescent="0.25">
      <c r="A50">
        <v>0</v>
      </c>
      <c r="B50" s="6">
        <v>733506.04799999984</v>
      </c>
      <c r="C50">
        <v>4066</v>
      </c>
      <c r="D50">
        <v>203</v>
      </c>
      <c r="E50">
        <v>3.63</v>
      </c>
      <c r="F50">
        <v>3.86</v>
      </c>
      <c r="G50">
        <v>8.1</v>
      </c>
      <c r="H50">
        <v>176</v>
      </c>
      <c r="I50">
        <v>4750</v>
      </c>
      <c r="J50">
        <v>19</v>
      </c>
      <c r="K50" s="4">
        <v>35550</v>
      </c>
    </row>
    <row r="51" spans="1:11" x14ac:dyDescent="0.25">
      <c r="A51">
        <v>0</v>
      </c>
      <c r="B51" s="6">
        <v>646926.15599999984</v>
      </c>
      <c r="C51">
        <v>3950</v>
      </c>
      <c r="D51">
        <v>203</v>
      </c>
      <c r="E51">
        <v>3.54</v>
      </c>
      <c r="F51">
        <v>2.76</v>
      </c>
      <c r="G51">
        <v>10.1</v>
      </c>
      <c r="H51">
        <v>184</v>
      </c>
      <c r="I51">
        <v>5000</v>
      </c>
      <c r="J51">
        <v>17</v>
      </c>
      <c r="K51" s="4">
        <v>36000</v>
      </c>
    </row>
    <row r="52" spans="1:11" x14ac:dyDescent="0.25">
      <c r="A52">
        <v>1</v>
      </c>
      <c r="B52" s="6">
        <v>552589.30200000003</v>
      </c>
      <c r="C52">
        <v>1890</v>
      </c>
      <c r="D52">
        <v>91</v>
      </c>
      <c r="E52">
        <v>3.03</v>
      </c>
      <c r="F52">
        <v>3.15</v>
      </c>
      <c r="G52">
        <v>9</v>
      </c>
      <c r="H52">
        <v>68</v>
      </c>
      <c r="I52">
        <v>5000</v>
      </c>
      <c r="J52">
        <v>31</v>
      </c>
      <c r="K52">
        <v>5195</v>
      </c>
    </row>
    <row r="53" spans="1:11" x14ac:dyDescent="0.25">
      <c r="A53">
        <v>1</v>
      </c>
      <c r="B53" s="6">
        <v>552589.30200000003</v>
      </c>
      <c r="C53">
        <v>1900</v>
      </c>
      <c r="D53">
        <v>91</v>
      </c>
      <c r="E53">
        <v>3.03</v>
      </c>
      <c r="F53">
        <v>3.15</v>
      </c>
      <c r="G53">
        <v>9</v>
      </c>
      <c r="H53">
        <v>68</v>
      </c>
      <c r="I53">
        <v>5000</v>
      </c>
      <c r="J53">
        <v>38</v>
      </c>
      <c r="K53">
        <v>6095</v>
      </c>
    </row>
    <row r="54" spans="1:11" x14ac:dyDescent="0.25">
      <c r="A54">
        <v>1</v>
      </c>
      <c r="B54" s="6">
        <v>552589.30200000003</v>
      </c>
      <c r="C54">
        <v>1905</v>
      </c>
      <c r="D54">
        <v>91</v>
      </c>
      <c r="E54">
        <v>3.03</v>
      </c>
      <c r="F54">
        <v>3.15</v>
      </c>
      <c r="G54">
        <v>9</v>
      </c>
      <c r="H54">
        <v>68</v>
      </c>
      <c r="I54">
        <v>5000</v>
      </c>
      <c r="J54">
        <v>38</v>
      </c>
      <c r="K54">
        <v>6795</v>
      </c>
    </row>
    <row r="55" spans="1:11" x14ac:dyDescent="0.25">
      <c r="A55">
        <v>1</v>
      </c>
      <c r="B55" s="6">
        <v>579333.09600000014</v>
      </c>
      <c r="C55">
        <v>1945</v>
      </c>
      <c r="D55">
        <v>91</v>
      </c>
      <c r="E55">
        <v>3.03</v>
      </c>
      <c r="F55">
        <v>3.15</v>
      </c>
      <c r="G55">
        <v>9</v>
      </c>
      <c r="H55">
        <v>68</v>
      </c>
      <c r="I55">
        <v>5000</v>
      </c>
      <c r="J55">
        <v>38</v>
      </c>
      <c r="K55">
        <v>6695</v>
      </c>
    </row>
    <row r="56" spans="1:11" x14ac:dyDescent="0.25">
      <c r="A56">
        <v>1</v>
      </c>
      <c r="B56" s="6">
        <v>579333.09600000014</v>
      </c>
      <c r="C56">
        <v>1950</v>
      </c>
      <c r="D56">
        <v>91</v>
      </c>
      <c r="E56">
        <v>3.08</v>
      </c>
      <c r="F56">
        <v>3.15</v>
      </c>
      <c r="G56">
        <v>9</v>
      </c>
      <c r="H56">
        <v>68</v>
      </c>
      <c r="I56">
        <v>5000</v>
      </c>
      <c r="J56">
        <v>38</v>
      </c>
      <c r="K56">
        <v>7395</v>
      </c>
    </row>
    <row r="57" spans="1:11" x14ac:dyDescent="0.25">
      <c r="A57">
        <v>3</v>
      </c>
      <c r="B57" s="6">
        <v>550723.68000000005</v>
      </c>
      <c r="C57">
        <v>2380</v>
      </c>
      <c r="D57">
        <v>70</v>
      </c>
      <c r="E57">
        <v>3.33</v>
      </c>
      <c r="F57">
        <v>3.2549999999999999</v>
      </c>
      <c r="G57">
        <v>9.4</v>
      </c>
      <c r="H57">
        <v>101</v>
      </c>
      <c r="I57">
        <v>6000</v>
      </c>
      <c r="J57">
        <v>23</v>
      </c>
      <c r="K57">
        <v>10945</v>
      </c>
    </row>
    <row r="58" spans="1:11" x14ac:dyDescent="0.25">
      <c r="A58">
        <v>3</v>
      </c>
      <c r="B58" s="6">
        <v>550723.68000000005</v>
      </c>
      <c r="C58">
        <v>2380</v>
      </c>
      <c r="D58">
        <v>70</v>
      </c>
      <c r="E58">
        <v>3.33</v>
      </c>
      <c r="F58">
        <v>3.2549999999999999</v>
      </c>
      <c r="G58">
        <v>9.4</v>
      </c>
      <c r="H58">
        <v>101</v>
      </c>
      <c r="I58">
        <v>6000</v>
      </c>
      <c r="J58">
        <v>23</v>
      </c>
      <c r="K58">
        <v>11845</v>
      </c>
    </row>
    <row r="59" spans="1:11" x14ac:dyDescent="0.25">
      <c r="A59">
        <v>3</v>
      </c>
      <c r="B59" s="6">
        <v>550723.68000000005</v>
      </c>
      <c r="C59">
        <v>2385</v>
      </c>
      <c r="D59">
        <v>70</v>
      </c>
      <c r="E59">
        <v>3.33</v>
      </c>
      <c r="F59">
        <v>3.2549999999999999</v>
      </c>
      <c r="G59">
        <v>9.4</v>
      </c>
      <c r="H59">
        <v>101</v>
      </c>
      <c r="I59">
        <v>6000</v>
      </c>
      <c r="J59">
        <v>23</v>
      </c>
      <c r="K59">
        <v>13645</v>
      </c>
    </row>
    <row r="60" spans="1:11" x14ac:dyDescent="0.25">
      <c r="A60">
        <v>3</v>
      </c>
      <c r="B60" s="6">
        <v>550723.68000000005</v>
      </c>
      <c r="C60">
        <v>2500</v>
      </c>
      <c r="D60">
        <v>80</v>
      </c>
      <c r="E60">
        <v>3.33</v>
      </c>
      <c r="F60">
        <v>3.2549999999999999</v>
      </c>
      <c r="G60">
        <v>9.4</v>
      </c>
      <c r="H60">
        <v>135</v>
      </c>
      <c r="I60">
        <v>6000</v>
      </c>
      <c r="J60">
        <v>23</v>
      </c>
      <c r="K60">
        <v>15645</v>
      </c>
    </row>
    <row r="61" spans="1:11" x14ac:dyDescent="0.25">
      <c r="A61">
        <v>1</v>
      </c>
      <c r="B61" s="6">
        <v>634932.69000000006</v>
      </c>
      <c r="C61">
        <v>2385</v>
      </c>
      <c r="D61">
        <v>122</v>
      </c>
      <c r="E61">
        <v>3.39</v>
      </c>
      <c r="F61">
        <v>3.39</v>
      </c>
      <c r="G61">
        <v>8.6</v>
      </c>
      <c r="H61">
        <v>84</v>
      </c>
      <c r="I61">
        <v>4800</v>
      </c>
      <c r="J61">
        <v>32</v>
      </c>
      <c r="K61">
        <v>8845</v>
      </c>
    </row>
    <row r="62" spans="1:11" x14ac:dyDescent="0.25">
      <c r="A62">
        <v>0</v>
      </c>
      <c r="B62" s="6">
        <v>656215.35000000009</v>
      </c>
      <c r="C62">
        <v>2410</v>
      </c>
      <c r="D62">
        <v>122</v>
      </c>
      <c r="E62">
        <v>3.39</v>
      </c>
      <c r="F62">
        <v>3.39</v>
      </c>
      <c r="G62">
        <v>8.6</v>
      </c>
      <c r="H62">
        <v>84</v>
      </c>
      <c r="I62">
        <v>4800</v>
      </c>
      <c r="J62">
        <v>32</v>
      </c>
      <c r="K62">
        <v>8495</v>
      </c>
    </row>
    <row r="63" spans="1:11" x14ac:dyDescent="0.25">
      <c r="A63">
        <v>1</v>
      </c>
      <c r="B63" s="6">
        <v>634932.69000000006</v>
      </c>
      <c r="C63">
        <v>2385</v>
      </c>
      <c r="D63">
        <v>122</v>
      </c>
      <c r="E63">
        <v>3.39</v>
      </c>
      <c r="F63">
        <v>3.39</v>
      </c>
      <c r="G63">
        <v>8.6</v>
      </c>
      <c r="H63">
        <v>84</v>
      </c>
      <c r="I63">
        <v>4800</v>
      </c>
      <c r="J63">
        <v>32</v>
      </c>
      <c r="K63">
        <v>10595</v>
      </c>
    </row>
    <row r="64" spans="1:11" x14ac:dyDescent="0.25">
      <c r="A64">
        <v>0</v>
      </c>
      <c r="B64" s="6">
        <v>656215.35000000009</v>
      </c>
      <c r="C64">
        <v>2410</v>
      </c>
      <c r="D64">
        <v>122</v>
      </c>
      <c r="E64">
        <v>3.39</v>
      </c>
      <c r="F64">
        <v>3.39</v>
      </c>
      <c r="G64">
        <v>8.6</v>
      </c>
      <c r="H64">
        <v>84</v>
      </c>
      <c r="I64">
        <v>4800</v>
      </c>
      <c r="J64">
        <v>32</v>
      </c>
      <c r="K64">
        <v>10245</v>
      </c>
    </row>
    <row r="65" spans="1:11" x14ac:dyDescent="0.25">
      <c r="A65">
        <v>0</v>
      </c>
      <c r="B65" s="6">
        <v>656215.35000000009</v>
      </c>
      <c r="C65">
        <v>2443</v>
      </c>
      <c r="D65">
        <v>122</v>
      </c>
      <c r="E65">
        <v>3.39</v>
      </c>
      <c r="F65">
        <v>3.39</v>
      </c>
      <c r="G65">
        <v>10.1</v>
      </c>
      <c r="H65">
        <v>64</v>
      </c>
      <c r="I65">
        <v>4650</v>
      </c>
      <c r="J65">
        <v>42</v>
      </c>
      <c r="K65">
        <v>10795</v>
      </c>
    </row>
    <row r="66" spans="1:11" x14ac:dyDescent="0.25">
      <c r="A66">
        <v>0</v>
      </c>
      <c r="B66" s="6">
        <v>656215.35000000009</v>
      </c>
      <c r="C66">
        <v>2425</v>
      </c>
      <c r="D66">
        <v>122</v>
      </c>
      <c r="E66">
        <v>3.39</v>
      </c>
      <c r="F66">
        <v>3.39</v>
      </c>
      <c r="G66">
        <v>8.6</v>
      </c>
      <c r="H66">
        <v>84</v>
      </c>
      <c r="I66">
        <v>4800</v>
      </c>
      <c r="J66">
        <v>32</v>
      </c>
      <c r="K66">
        <v>11245</v>
      </c>
    </row>
    <row r="67" spans="1:11" x14ac:dyDescent="0.25">
      <c r="A67">
        <v>0</v>
      </c>
      <c r="B67" s="6">
        <v>629271.99999999988</v>
      </c>
      <c r="C67">
        <v>2670</v>
      </c>
      <c r="D67">
        <v>140</v>
      </c>
      <c r="E67">
        <v>3.76</v>
      </c>
      <c r="F67">
        <v>3.16</v>
      </c>
      <c r="G67">
        <v>8</v>
      </c>
      <c r="H67">
        <v>120</v>
      </c>
      <c r="I67">
        <v>5000</v>
      </c>
      <c r="J67">
        <v>27</v>
      </c>
      <c r="K67">
        <v>18280</v>
      </c>
    </row>
    <row r="68" spans="1:11" x14ac:dyDescent="0.25">
      <c r="A68">
        <v>0</v>
      </c>
      <c r="B68" s="6">
        <v>629271.99999999988</v>
      </c>
      <c r="C68">
        <v>2700</v>
      </c>
      <c r="D68">
        <v>134</v>
      </c>
      <c r="E68">
        <v>3.43</v>
      </c>
      <c r="F68">
        <v>3.64</v>
      </c>
      <c r="G68">
        <v>10.1</v>
      </c>
      <c r="H68">
        <v>72</v>
      </c>
      <c r="I68">
        <v>4200</v>
      </c>
      <c r="J68">
        <v>39</v>
      </c>
      <c r="K68">
        <v>18344</v>
      </c>
    </row>
    <row r="69" spans="1:11" x14ac:dyDescent="0.25">
      <c r="A69">
        <v>-1</v>
      </c>
      <c r="B69" s="6">
        <v>758245.255</v>
      </c>
      <c r="C69">
        <v>3515</v>
      </c>
      <c r="D69">
        <v>183</v>
      </c>
      <c r="E69">
        <v>3.58</v>
      </c>
      <c r="F69">
        <v>3.64</v>
      </c>
      <c r="G69">
        <v>10.1</v>
      </c>
      <c r="H69">
        <v>123</v>
      </c>
      <c r="I69">
        <v>4350</v>
      </c>
      <c r="J69">
        <v>25</v>
      </c>
      <c r="K69">
        <v>25552</v>
      </c>
    </row>
    <row r="70" spans="1:11" x14ac:dyDescent="0.25">
      <c r="A70">
        <v>-1</v>
      </c>
      <c r="B70" s="6">
        <v>787769.84900000005</v>
      </c>
      <c r="C70">
        <v>3750</v>
      </c>
      <c r="D70">
        <v>183</v>
      </c>
      <c r="E70">
        <v>3.58</v>
      </c>
      <c r="F70">
        <v>3.64</v>
      </c>
      <c r="G70">
        <v>10.1</v>
      </c>
      <c r="H70">
        <v>123</v>
      </c>
      <c r="I70">
        <v>4350</v>
      </c>
      <c r="J70">
        <v>25</v>
      </c>
      <c r="K70">
        <v>28248</v>
      </c>
    </row>
    <row r="71" spans="1:11" x14ac:dyDescent="0.25">
      <c r="A71">
        <v>0</v>
      </c>
      <c r="B71" s="6">
        <v>723650.625</v>
      </c>
      <c r="C71">
        <v>3495</v>
      </c>
      <c r="D71">
        <v>183</v>
      </c>
      <c r="E71">
        <v>3.58</v>
      </c>
      <c r="F71">
        <v>3.64</v>
      </c>
      <c r="G71">
        <v>10.1</v>
      </c>
      <c r="H71">
        <v>123</v>
      </c>
      <c r="I71">
        <v>4350</v>
      </c>
      <c r="J71">
        <v>25</v>
      </c>
      <c r="K71">
        <v>28176</v>
      </c>
    </row>
    <row r="72" spans="1:11" x14ac:dyDescent="0.25">
      <c r="A72">
        <v>-1</v>
      </c>
      <c r="B72" s="6">
        <v>808712.34199999995</v>
      </c>
      <c r="C72">
        <v>3770</v>
      </c>
      <c r="D72">
        <v>183</v>
      </c>
      <c r="E72">
        <v>3.58</v>
      </c>
      <c r="F72">
        <v>3.64</v>
      </c>
      <c r="G72">
        <v>10.1</v>
      </c>
      <c r="H72">
        <v>123</v>
      </c>
      <c r="I72">
        <v>4350</v>
      </c>
      <c r="J72">
        <v>25</v>
      </c>
      <c r="K72" s="4">
        <v>31600</v>
      </c>
    </row>
    <row r="73" spans="1:11" x14ac:dyDescent="0.25">
      <c r="A73">
        <v>-1</v>
      </c>
      <c r="B73" s="6">
        <v>811585.21</v>
      </c>
      <c r="C73">
        <v>3740</v>
      </c>
      <c r="D73">
        <v>203</v>
      </c>
      <c r="E73">
        <v>3.46</v>
      </c>
      <c r="F73">
        <v>3.1</v>
      </c>
      <c r="G73">
        <v>8.3000000000000007</v>
      </c>
      <c r="H73">
        <v>155</v>
      </c>
      <c r="I73">
        <v>4750</v>
      </c>
      <c r="J73">
        <v>18</v>
      </c>
      <c r="K73" s="4">
        <v>34184</v>
      </c>
    </row>
    <row r="74" spans="1:11" x14ac:dyDescent="0.25">
      <c r="A74">
        <v>3</v>
      </c>
      <c r="B74" s="6">
        <v>645726.42000000004</v>
      </c>
      <c r="C74">
        <v>3685</v>
      </c>
      <c r="D74">
        <v>203</v>
      </c>
      <c r="E74">
        <v>3.46</v>
      </c>
      <c r="F74">
        <v>3.1</v>
      </c>
      <c r="G74">
        <v>8.3000000000000007</v>
      </c>
      <c r="H74">
        <v>155</v>
      </c>
      <c r="I74">
        <v>4750</v>
      </c>
      <c r="J74">
        <v>18</v>
      </c>
      <c r="K74" s="4">
        <v>35056</v>
      </c>
    </row>
    <row r="75" spans="1:11" x14ac:dyDescent="0.25">
      <c r="A75">
        <v>0</v>
      </c>
      <c r="B75" s="6">
        <v>836568.24300000013</v>
      </c>
      <c r="C75">
        <v>3900</v>
      </c>
      <c r="D75">
        <v>203</v>
      </c>
      <c r="E75">
        <v>3.8</v>
      </c>
      <c r="F75">
        <v>3.35</v>
      </c>
      <c r="G75">
        <v>8</v>
      </c>
      <c r="H75">
        <v>184</v>
      </c>
      <c r="I75">
        <v>4500</v>
      </c>
      <c r="J75">
        <v>16</v>
      </c>
      <c r="K75" s="4">
        <v>40960</v>
      </c>
    </row>
    <row r="76" spans="1:11" x14ac:dyDescent="0.25">
      <c r="A76">
        <v>1</v>
      </c>
      <c r="B76" s="6">
        <v>782429.71200000006</v>
      </c>
      <c r="C76">
        <v>3715</v>
      </c>
      <c r="D76">
        <v>203</v>
      </c>
      <c r="E76">
        <v>3.8</v>
      </c>
      <c r="F76">
        <v>3.35</v>
      </c>
      <c r="G76">
        <v>8</v>
      </c>
      <c r="H76">
        <v>184</v>
      </c>
      <c r="I76">
        <v>4500</v>
      </c>
      <c r="J76">
        <v>16</v>
      </c>
      <c r="K76" s="4">
        <v>45400</v>
      </c>
    </row>
    <row r="77" spans="1:11" x14ac:dyDescent="0.25">
      <c r="A77">
        <v>1</v>
      </c>
      <c r="B77" s="6">
        <v>664789.76000000001</v>
      </c>
      <c r="C77">
        <v>2910</v>
      </c>
      <c r="D77">
        <v>140</v>
      </c>
      <c r="E77">
        <v>3.78</v>
      </c>
      <c r="F77">
        <v>3.12</v>
      </c>
      <c r="G77">
        <v>8</v>
      </c>
      <c r="H77">
        <v>175</v>
      </c>
      <c r="I77">
        <v>5000</v>
      </c>
      <c r="J77">
        <v>24</v>
      </c>
      <c r="K77">
        <v>16503</v>
      </c>
    </row>
    <row r="78" spans="1:11" x14ac:dyDescent="0.25">
      <c r="A78">
        <v>2</v>
      </c>
      <c r="B78" s="6">
        <v>514610.09600000002</v>
      </c>
      <c r="C78">
        <v>1918</v>
      </c>
      <c r="D78">
        <v>92</v>
      </c>
      <c r="E78">
        <v>2.97</v>
      </c>
      <c r="F78">
        <v>3.23</v>
      </c>
      <c r="G78">
        <v>9.4</v>
      </c>
      <c r="H78">
        <v>68</v>
      </c>
      <c r="I78">
        <v>5500</v>
      </c>
      <c r="J78">
        <v>41</v>
      </c>
      <c r="K78">
        <v>5389</v>
      </c>
    </row>
    <row r="79" spans="1:11" x14ac:dyDescent="0.25">
      <c r="A79">
        <v>2</v>
      </c>
      <c r="B79" s="6">
        <v>514610.09600000002</v>
      </c>
      <c r="C79">
        <v>1944</v>
      </c>
      <c r="D79">
        <v>92</v>
      </c>
      <c r="E79">
        <v>2.97</v>
      </c>
      <c r="F79">
        <v>3.23</v>
      </c>
      <c r="G79">
        <v>9.4</v>
      </c>
      <c r="H79">
        <v>68</v>
      </c>
      <c r="I79">
        <v>5500</v>
      </c>
      <c r="J79">
        <v>38</v>
      </c>
      <c r="K79">
        <v>6189</v>
      </c>
    </row>
    <row r="80" spans="1:11" x14ac:dyDescent="0.25">
      <c r="A80">
        <v>2</v>
      </c>
      <c r="B80" s="6">
        <v>514610.09600000002</v>
      </c>
      <c r="C80">
        <v>2004</v>
      </c>
      <c r="D80">
        <v>92</v>
      </c>
      <c r="E80">
        <v>2.97</v>
      </c>
      <c r="F80">
        <v>3.23</v>
      </c>
      <c r="G80">
        <v>9.4</v>
      </c>
      <c r="H80">
        <v>68</v>
      </c>
      <c r="I80">
        <v>5500</v>
      </c>
      <c r="J80">
        <v>38</v>
      </c>
      <c r="K80">
        <v>6669</v>
      </c>
    </row>
    <row r="81" spans="1:11" x14ac:dyDescent="0.25">
      <c r="A81">
        <v>1</v>
      </c>
      <c r="B81" s="6">
        <v>509815.59199999995</v>
      </c>
      <c r="C81">
        <v>2145</v>
      </c>
      <c r="D81">
        <v>98</v>
      </c>
      <c r="E81">
        <v>3.03</v>
      </c>
      <c r="F81">
        <v>3.39</v>
      </c>
      <c r="G81">
        <v>7.6</v>
      </c>
      <c r="H81">
        <v>102</v>
      </c>
      <c r="I81">
        <v>5500</v>
      </c>
      <c r="J81">
        <v>30</v>
      </c>
      <c r="K81">
        <v>7689</v>
      </c>
    </row>
    <row r="82" spans="1:11" x14ac:dyDescent="0.25">
      <c r="A82">
        <v>3</v>
      </c>
      <c r="B82" s="6">
        <v>558921.48</v>
      </c>
      <c r="C82">
        <v>2370</v>
      </c>
      <c r="D82">
        <v>110</v>
      </c>
      <c r="E82">
        <v>3.17</v>
      </c>
      <c r="F82">
        <v>3.46</v>
      </c>
      <c r="G82">
        <v>7.5</v>
      </c>
      <c r="H82">
        <v>116</v>
      </c>
      <c r="I82">
        <v>5500</v>
      </c>
      <c r="J82">
        <v>30</v>
      </c>
      <c r="K82">
        <v>9959</v>
      </c>
    </row>
    <row r="83" spans="1:11" x14ac:dyDescent="0.25">
      <c r="A83">
        <v>3</v>
      </c>
      <c r="B83" s="6">
        <v>558921.48</v>
      </c>
      <c r="C83">
        <v>2328</v>
      </c>
      <c r="D83">
        <v>122</v>
      </c>
      <c r="E83">
        <v>3.35</v>
      </c>
      <c r="F83">
        <v>3.46</v>
      </c>
      <c r="G83">
        <v>8.5</v>
      </c>
      <c r="H83">
        <v>88</v>
      </c>
      <c r="I83">
        <v>5000</v>
      </c>
      <c r="J83">
        <v>32</v>
      </c>
      <c r="K83">
        <v>8499</v>
      </c>
    </row>
    <row r="84" spans="1:11" x14ac:dyDescent="0.25">
      <c r="A84">
        <v>3</v>
      </c>
      <c r="B84" s="6">
        <v>576454.63199999998</v>
      </c>
      <c r="C84">
        <v>2833</v>
      </c>
      <c r="D84">
        <v>156</v>
      </c>
      <c r="E84">
        <v>3.58</v>
      </c>
      <c r="F84">
        <v>3.86</v>
      </c>
      <c r="G84">
        <v>7.5</v>
      </c>
      <c r="H84">
        <v>145</v>
      </c>
      <c r="I84">
        <v>5000</v>
      </c>
      <c r="J84">
        <v>24</v>
      </c>
      <c r="K84">
        <v>12629</v>
      </c>
    </row>
    <row r="85" spans="1:11" x14ac:dyDescent="0.25">
      <c r="A85">
        <v>3</v>
      </c>
      <c r="B85" s="6">
        <v>576454.63199999998</v>
      </c>
      <c r="C85">
        <v>2921</v>
      </c>
      <c r="D85">
        <v>156</v>
      </c>
      <c r="E85">
        <v>3.59</v>
      </c>
      <c r="F85">
        <v>3.86</v>
      </c>
      <c r="G85">
        <v>7.5</v>
      </c>
      <c r="H85">
        <v>145</v>
      </c>
      <c r="I85">
        <v>5000</v>
      </c>
      <c r="J85">
        <v>24</v>
      </c>
      <c r="K85">
        <v>14869</v>
      </c>
    </row>
    <row r="86" spans="1:11" x14ac:dyDescent="0.25">
      <c r="A86">
        <v>3</v>
      </c>
      <c r="B86" s="6">
        <v>576454.63199999998</v>
      </c>
      <c r="C86">
        <v>2926</v>
      </c>
      <c r="D86">
        <v>156</v>
      </c>
      <c r="E86">
        <v>3.59</v>
      </c>
      <c r="F86">
        <v>3.86</v>
      </c>
      <c r="G86">
        <v>7.5</v>
      </c>
      <c r="H86">
        <v>145</v>
      </c>
      <c r="I86">
        <v>5000</v>
      </c>
      <c r="J86">
        <v>24</v>
      </c>
      <c r="K86">
        <v>14489</v>
      </c>
    </row>
    <row r="87" spans="1:11" x14ac:dyDescent="0.25">
      <c r="A87">
        <v>1</v>
      </c>
      <c r="B87" s="6">
        <v>581787.9360000001</v>
      </c>
      <c r="C87">
        <v>2365</v>
      </c>
      <c r="D87">
        <v>122</v>
      </c>
      <c r="E87">
        <v>3.35</v>
      </c>
      <c r="F87">
        <v>3.46</v>
      </c>
      <c r="G87">
        <v>8.5</v>
      </c>
      <c r="H87">
        <v>88</v>
      </c>
      <c r="I87">
        <v>5000</v>
      </c>
      <c r="J87">
        <v>32</v>
      </c>
      <c r="K87">
        <v>6989</v>
      </c>
    </row>
    <row r="88" spans="1:11" x14ac:dyDescent="0.25">
      <c r="A88">
        <v>1</v>
      </c>
      <c r="B88" s="6">
        <v>581787.9360000001</v>
      </c>
      <c r="C88">
        <v>2405</v>
      </c>
      <c r="D88">
        <v>122</v>
      </c>
      <c r="E88">
        <v>3.35</v>
      </c>
      <c r="F88">
        <v>3.46</v>
      </c>
      <c r="G88">
        <v>8.5</v>
      </c>
      <c r="H88">
        <v>88</v>
      </c>
      <c r="I88">
        <v>5000</v>
      </c>
      <c r="J88">
        <v>32</v>
      </c>
      <c r="K88">
        <v>8189</v>
      </c>
    </row>
    <row r="89" spans="1:11" x14ac:dyDescent="0.25">
      <c r="A89">
        <v>1</v>
      </c>
      <c r="B89" s="6">
        <v>581787.9360000001</v>
      </c>
      <c r="C89">
        <v>2403</v>
      </c>
      <c r="D89">
        <v>110</v>
      </c>
      <c r="E89">
        <v>3.17</v>
      </c>
      <c r="F89">
        <v>3.46</v>
      </c>
      <c r="G89">
        <v>7.5</v>
      </c>
      <c r="H89">
        <v>116</v>
      </c>
      <c r="I89">
        <v>5500</v>
      </c>
      <c r="J89">
        <v>30</v>
      </c>
      <c r="K89">
        <v>9279</v>
      </c>
    </row>
    <row r="90" spans="1:11" x14ac:dyDescent="0.25">
      <c r="A90">
        <v>-1</v>
      </c>
      <c r="B90" s="6">
        <v>581787.9360000001</v>
      </c>
      <c r="C90">
        <v>2403</v>
      </c>
      <c r="D90">
        <v>110</v>
      </c>
      <c r="E90">
        <v>3.17</v>
      </c>
      <c r="F90">
        <v>3.46</v>
      </c>
      <c r="G90">
        <v>7.5</v>
      </c>
      <c r="H90">
        <v>116</v>
      </c>
      <c r="I90">
        <v>5500</v>
      </c>
      <c r="J90">
        <v>30</v>
      </c>
      <c r="K90">
        <v>9279</v>
      </c>
    </row>
    <row r="91" spans="1:11" x14ac:dyDescent="0.25">
      <c r="A91">
        <v>1</v>
      </c>
      <c r="B91" s="6">
        <v>574764.63</v>
      </c>
      <c r="C91">
        <v>1889</v>
      </c>
      <c r="D91">
        <v>97</v>
      </c>
      <c r="E91">
        <v>3.15</v>
      </c>
      <c r="F91">
        <v>3.29</v>
      </c>
      <c r="G91">
        <v>9.4</v>
      </c>
      <c r="H91">
        <v>69</v>
      </c>
      <c r="I91">
        <v>5200</v>
      </c>
      <c r="J91">
        <v>37</v>
      </c>
      <c r="K91">
        <v>5499</v>
      </c>
    </row>
    <row r="92" spans="1:11" x14ac:dyDescent="0.25">
      <c r="A92">
        <v>1</v>
      </c>
      <c r="B92" s="6">
        <v>574764.63</v>
      </c>
      <c r="C92">
        <v>2017</v>
      </c>
      <c r="D92">
        <v>103</v>
      </c>
      <c r="E92">
        <v>2.99</v>
      </c>
      <c r="F92">
        <v>3.47</v>
      </c>
      <c r="G92">
        <v>10.1</v>
      </c>
      <c r="H92">
        <v>55</v>
      </c>
      <c r="I92">
        <v>4800</v>
      </c>
      <c r="J92">
        <v>47</v>
      </c>
      <c r="K92">
        <v>7099</v>
      </c>
    </row>
    <row r="93" spans="1:11" x14ac:dyDescent="0.25">
      <c r="A93">
        <v>1</v>
      </c>
      <c r="B93" s="6">
        <v>574764.63</v>
      </c>
      <c r="C93">
        <v>1918</v>
      </c>
      <c r="D93">
        <v>97</v>
      </c>
      <c r="E93">
        <v>3.15</v>
      </c>
      <c r="F93">
        <v>3.29</v>
      </c>
      <c r="G93">
        <v>9.4</v>
      </c>
      <c r="H93">
        <v>69</v>
      </c>
      <c r="I93">
        <v>5200</v>
      </c>
      <c r="J93">
        <v>37</v>
      </c>
      <c r="K93">
        <v>6649</v>
      </c>
    </row>
    <row r="94" spans="1:11" x14ac:dyDescent="0.25">
      <c r="A94">
        <v>1</v>
      </c>
      <c r="B94" s="6">
        <v>574764.63</v>
      </c>
      <c r="C94">
        <v>1938</v>
      </c>
      <c r="D94">
        <v>97</v>
      </c>
      <c r="E94">
        <v>3.15</v>
      </c>
      <c r="F94">
        <v>3.29</v>
      </c>
      <c r="G94">
        <v>9.4</v>
      </c>
      <c r="H94">
        <v>69</v>
      </c>
      <c r="I94">
        <v>5200</v>
      </c>
      <c r="J94">
        <v>37</v>
      </c>
      <c r="K94">
        <v>6849</v>
      </c>
    </row>
    <row r="95" spans="1:11" x14ac:dyDescent="0.25">
      <c r="A95">
        <v>1</v>
      </c>
      <c r="B95" s="6">
        <v>580943.65999999992</v>
      </c>
      <c r="C95">
        <v>2024</v>
      </c>
      <c r="D95">
        <v>97</v>
      </c>
      <c r="E95">
        <v>3.15</v>
      </c>
      <c r="F95">
        <v>3.29</v>
      </c>
      <c r="G95">
        <v>9.4</v>
      </c>
      <c r="H95">
        <v>69</v>
      </c>
      <c r="I95">
        <v>5200</v>
      </c>
      <c r="J95">
        <v>37</v>
      </c>
      <c r="K95">
        <v>7349</v>
      </c>
    </row>
    <row r="96" spans="1:11" x14ac:dyDescent="0.25">
      <c r="A96">
        <v>1</v>
      </c>
      <c r="B96" s="6">
        <v>574764.63</v>
      </c>
      <c r="C96">
        <v>1951</v>
      </c>
      <c r="D96">
        <v>97</v>
      </c>
      <c r="E96">
        <v>3.15</v>
      </c>
      <c r="F96">
        <v>3.29</v>
      </c>
      <c r="G96">
        <v>9.4</v>
      </c>
      <c r="H96">
        <v>69</v>
      </c>
      <c r="I96">
        <v>5200</v>
      </c>
      <c r="J96">
        <v>37</v>
      </c>
      <c r="K96">
        <v>7299</v>
      </c>
    </row>
    <row r="97" spans="1:11" x14ac:dyDescent="0.25">
      <c r="A97">
        <v>1</v>
      </c>
      <c r="B97" s="6">
        <v>563129.42399999988</v>
      </c>
      <c r="C97">
        <v>2028</v>
      </c>
      <c r="D97">
        <v>97</v>
      </c>
      <c r="E97">
        <v>3.15</v>
      </c>
      <c r="F97">
        <v>3.29</v>
      </c>
      <c r="G97">
        <v>9.4</v>
      </c>
      <c r="H97">
        <v>69</v>
      </c>
      <c r="I97">
        <v>5200</v>
      </c>
      <c r="J97">
        <v>37</v>
      </c>
      <c r="K97">
        <v>7799</v>
      </c>
    </row>
    <row r="98" spans="1:11" x14ac:dyDescent="0.25">
      <c r="A98">
        <v>1</v>
      </c>
      <c r="B98" s="6">
        <v>574764.63</v>
      </c>
      <c r="C98">
        <v>1971</v>
      </c>
      <c r="D98">
        <v>97</v>
      </c>
      <c r="E98">
        <v>3.15</v>
      </c>
      <c r="F98">
        <v>3.29</v>
      </c>
      <c r="G98">
        <v>9.4</v>
      </c>
      <c r="H98">
        <v>69</v>
      </c>
      <c r="I98">
        <v>5200</v>
      </c>
      <c r="J98">
        <v>37</v>
      </c>
      <c r="K98">
        <v>7499</v>
      </c>
    </row>
    <row r="99" spans="1:11" x14ac:dyDescent="0.25">
      <c r="A99">
        <v>1</v>
      </c>
      <c r="B99" s="6">
        <v>580943.65999999992</v>
      </c>
      <c r="C99">
        <v>2037</v>
      </c>
      <c r="D99">
        <v>97</v>
      </c>
      <c r="E99">
        <v>3.15</v>
      </c>
      <c r="F99">
        <v>3.29</v>
      </c>
      <c r="G99">
        <v>9.4</v>
      </c>
      <c r="H99">
        <v>69</v>
      </c>
      <c r="I99">
        <v>5200</v>
      </c>
      <c r="J99">
        <v>37</v>
      </c>
      <c r="K99">
        <v>7999</v>
      </c>
    </row>
    <row r="100" spans="1:11" x14ac:dyDescent="0.25">
      <c r="A100">
        <v>2</v>
      </c>
      <c r="B100" s="6">
        <v>552247.696</v>
      </c>
      <c r="C100">
        <v>2008</v>
      </c>
      <c r="D100">
        <v>97</v>
      </c>
      <c r="E100">
        <v>3.15</v>
      </c>
      <c r="F100">
        <v>3.29</v>
      </c>
      <c r="G100">
        <v>9.4</v>
      </c>
      <c r="H100">
        <v>69</v>
      </c>
      <c r="I100">
        <v>5200</v>
      </c>
      <c r="J100">
        <v>37</v>
      </c>
      <c r="K100">
        <v>8249</v>
      </c>
    </row>
    <row r="101" spans="1:11" x14ac:dyDescent="0.25">
      <c r="A101">
        <v>0</v>
      </c>
      <c r="B101" s="6">
        <v>618420.696</v>
      </c>
      <c r="C101">
        <v>2324</v>
      </c>
      <c r="D101">
        <v>120</v>
      </c>
      <c r="E101">
        <v>3.33</v>
      </c>
      <c r="F101">
        <v>3.47</v>
      </c>
      <c r="G101">
        <v>8.5</v>
      </c>
      <c r="H101">
        <v>97</v>
      </c>
      <c r="I101">
        <v>5200</v>
      </c>
      <c r="J101">
        <v>34</v>
      </c>
      <c r="K101">
        <v>8949</v>
      </c>
    </row>
    <row r="102" spans="1:11" x14ac:dyDescent="0.25">
      <c r="A102">
        <v>0</v>
      </c>
      <c r="B102" s="6">
        <v>618420.696</v>
      </c>
      <c r="C102">
        <v>2302</v>
      </c>
      <c r="D102">
        <v>120</v>
      </c>
      <c r="E102">
        <v>3.33</v>
      </c>
      <c r="F102">
        <v>3.47</v>
      </c>
      <c r="G102">
        <v>8.5</v>
      </c>
      <c r="H102">
        <v>97</v>
      </c>
      <c r="I102">
        <v>5200</v>
      </c>
      <c r="J102">
        <v>34</v>
      </c>
      <c r="K102">
        <v>9549</v>
      </c>
    </row>
    <row r="103" spans="1:11" x14ac:dyDescent="0.25">
      <c r="A103">
        <v>0</v>
      </c>
      <c r="B103" s="6">
        <v>665776.05499999993</v>
      </c>
      <c r="C103">
        <v>3095</v>
      </c>
      <c r="D103">
        <v>181</v>
      </c>
      <c r="E103">
        <v>3.43</v>
      </c>
      <c r="F103">
        <v>3.27</v>
      </c>
      <c r="G103">
        <v>9</v>
      </c>
      <c r="H103">
        <v>152</v>
      </c>
      <c r="I103">
        <v>5200</v>
      </c>
      <c r="J103">
        <v>22</v>
      </c>
      <c r="K103">
        <v>13499</v>
      </c>
    </row>
    <row r="104" spans="1:11" x14ac:dyDescent="0.25">
      <c r="A104">
        <v>0</v>
      </c>
      <c r="B104" s="6">
        <v>688677.99</v>
      </c>
      <c r="C104">
        <v>3296</v>
      </c>
      <c r="D104">
        <v>181</v>
      </c>
      <c r="E104">
        <v>3.43</v>
      </c>
      <c r="F104">
        <v>3.27</v>
      </c>
      <c r="G104">
        <v>9</v>
      </c>
      <c r="H104">
        <v>152</v>
      </c>
      <c r="I104">
        <v>5200</v>
      </c>
      <c r="J104">
        <v>22</v>
      </c>
      <c r="K104">
        <v>14399</v>
      </c>
    </row>
    <row r="105" spans="1:11" x14ac:dyDescent="0.25">
      <c r="A105">
        <v>0</v>
      </c>
      <c r="B105" s="6">
        <v>676402.09</v>
      </c>
      <c r="C105">
        <v>3060</v>
      </c>
      <c r="D105">
        <v>181</v>
      </c>
      <c r="E105">
        <v>3.43</v>
      </c>
      <c r="F105">
        <v>3.27</v>
      </c>
      <c r="G105">
        <v>9</v>
      </c>
      <c r="H105">
        <v>152</v>
      </c>
      <c r="I105">
        <v>5200</v>
      </c>
      <c r="J105">
        <v>25</v>
      </c>
      <c r="K105">
        <v>13499</v>
      </c>
    </row>
    <row r="106" spans="1:11" x14ac:dyDescent="0.25">
      <c r="A106">
        <v>3</v>
      </c>
      <c r="B106" s="6">
        <v>576049.34100000001</v>
      </c>
      <c r="C106">
        <v>3071</v>
      </c>
      <c r="D106">
        <v>181</v>
      </c>
      <c r="E106">
        <v>3.43</v>
      </c>
      <c r="F106">
        <v>3.27</v>
      </c>
      <c r="G106">
        <v>9</v>
      </c>
      <c r="H106">
        <v>160</v>
      </c>
      <c r="I106">
        <v>5200</v>
      </c>
      <c r="J106">
        <v>25</v>
      </c>
      <c r="K106">
        <v>17199</v>
      </c>
    </row>
    <row r="107" spans="1:11" x14ac:dyDescent="0.25">
      <c r="A107">
        <v>3</v>
      </c>
      <c r="B107" s="6">
        <v>576049.34100000001</v>
      </c>
      <c r="C107">
        <v>3139</v>
      </c>
      <c r="D107">
        <v>181</v>
      </c>
      <c r="E107">
        <v>3.43</v>
      </c>
      <c r="F107">
        <v>3.27</v>
      </c>
      <c r="G107">
        <v>7.8</v>
      </c>
      <c r="H107">
        <v>184</v>
      </c>
      <c r="I107">
        <v>5200</v>
      </c>
      <c r="J107">
        <v>23</v>
      </c>
      <c r="K107">
        <v>19699</v>
      </c>
    </row>
    <row r="108" spans="1:11" x14ac:dyDescent="0.25">
      <c r="A108">
        <v>1</v>
      </c>
      <c r="B108" s="6">
        <v>602371.45500000007</v>
      </c>
      <c r="C108">
        <v>3139</v>
      </c>
      <c r="D108">
        <v>181</v>
      </c>
      <c r="E108">
        <v>3.43</v>
      </c>
      <c r="F108">
        <v>3.27</v>
      </c>
      <c r="G108">
        <v>9</v>
      </c>
      <c r="H108">
        <v>160</v>
      </c>
      <c r="I108">
        <v>5200</v>
      </c>
      <c r="J108">
        <v>25</v>
      </c>
      <c r="K108">
        <v>18399</v>
      </c>
    </row>
    <row r="109" spans="1:11" x14ac:dyDescent="0.25">
      <c r="A109">
        <v>0</v>
      </c>
      <c r="B109" s="6">
        <v>724074.87600000005</v>
      </c>
      <c r="C109">
        <v>3020</v>
      </c>
      <c r="D109">
        <v>120</v>
      </c>
      <c r="E109">
        <v>3.46</v>
      </c>
      <c r="F109">
        <v>3.19</v>
      </c>
      <c r="G109">
        <v>8.4</v>
      </c>
      <c r="H109">
        <v>97</v>
      </c>
      <c r="I109">
        <v>5000</v>
      </c>
      <c r="J109">
        <v>24</v>
      </c>
      <c r="K109">
        <v>11900</v>
      </c>
    </row>
    <row r="110" spans="1:11" x14ac:dyDescent="0.25">
      <c r="A110">
        <v>0</v>
      </c>
      <c r="B110" s="6">
        <v>724074.87600000005</v>
      </c>
      <c r="C110">
        <v>3197</v>
      </c>
      <c r="D110">
        <v>152</v>
      </c>
      <c r="E110">
        <v>3.7</v>
      </c>
      <c r="F110">
        <v>3.52</v>
      </c>
      <c r="G110">
        <v>10.1</v>
      </c>
      <c r="H110">
        <v>95</v>
      </c>
      <c r="I110">
        <v>4150</v>
      </c>
      <c r="J110">
        <v>33</v>
      </c>
      <c r="K110">
        <v>13200</v>
      </c>
    </row>
    <row r="111" spans="1:11" x14ac:dyDescent="0.25">
      <c r="A111">
        <v>0</v>
      </c>
      <c r="B111" s="6">
        <v>798599.41200000013</v>
      </c>
      <c r="C111">
        <v>3230</v>
      </c>
      <c r="D111">
        <v>120</v>
      </c>
      <c r="E111">
        <v>3.46</v>
      </c>
      <c r="F111">
        <v>3.19</v>
      </c>
      <c r="G111">
        <v>8.4</v>
      </c>
      <c r="H111">
        <v>97</v>
      </c>
      <c r="I111">
        <v>5000</v>
      </c>
      <c r="J111">
        <v>24</v>
      </c>
      <c r="K111">
        <v>12440</v>
      </c>
    </row>
    <row r="112" spans="1:11" x14ac:dyDescent="0.25">
      <c r="A112">
        <v>0</v>
      </c>
      <c r="B112" s="6">
        <v>798599.41200000013</v>
      </c>
      <c r="C112">
        <v>3430</v>
      </c>
      <c r="D112">
        <v>152</v>
      </c>
      <c r="E112">
        <v>3.7</v>
      </c>
      <c r="F112">
        <v>3.52</v>
      </c>
      <c r="G112">
        <v>10.1</v>
      </c>
      <c r="H112">
        <v>95</v>
      </c>
      <c r="I112">
        <v>4150</v>
      </c>
      <c r="J112">
        <v>25</v>
      </c>
      <c r="K112">
        <v>13860</v>
      </c>
    </row>
    <row r="113" spans="1:11" x14ac:dyDescent="0.25">
      <c r="A113">
        <v>0</v>
      </c>
      <c r="B113" s="6">
        <v>724074.87600000005</v>
      </c>
      <c r="C113">
        <v>3075</v>
      </c>
      <c r="D113">
        <v>120</v>
      </c>
      <c r="E113">
        <v>3.46</v>
      </c>
      <c r="F113">
        <v>2.68</v>
      </c>
      <c r="G113">
        <v>8.4</v>
      </c>
      <c r="H113">
        <v>95</v>
      </c>
      <c r="I113">
        <v>5000</v>
      </c>
      <c r="J113">
        <v>24</v>
      </c>
      <c r="K113">
        <v>15580</v>
      </c>
    </row>
    <row r="114" spans="1:11" x14ac:dyDescent="0.25">
      <c r="A114">
        <v>0</v>
      </c>
      <c r="B114" s="6">
        <v>724074.87600000005</v>
      </c>
      <c r="C114">
        <v>3252</v>
      </c>
      <c r="D114">
        <v>152</v>
      </c>
      <c r="E114">
        <v>3.7</v>
      </c>
      <c r="F114">
        <v>3.52</v>
      </c>
      <c r="G114">
        <v>10.1</v>
      </c>
      <c r="H114">
        <v>95</v>
      </c>
      <c r="I114">
        <v>4150</v>
      </c>
      <c r="J114">
        <v>33</v>
      </c>
      <c r="K114">
        <v>16900</v>
      </c>
    </row>
    <row r="115" spans="1:11" x14ac:dyDescent="0.25">
      <c r="A115">
        <v>0</v>
      </c>
      <c r="B115" s="6">
        <v>771389.89200000011</v>
      </c>
      <c r="C115">
        <v>3285</v>
      </c>
      <c r="D115">
        <v>120</v>
      </c>
      <c r="E115">
        <v>3.46</v>
      </c>
      <c r="F115">
        <v>2.68</v>
      </c>
      <c r="G115">
        <v>8.4</v>
      </c>
      <c r="H115">
        <v>95</v>
      </c>
      <c r="I115">
        <v>5000</v>
      </c>
      <c r="J115">
        <v>24</v>
      </c>
      <c r="K115">
        <v>16695</v>
      </c>
    </row>
    <row r="116" spans="1:11" x14ac:dyDescent="0.25">
      <c r="A116">
        <v>0</v>
      </c>
      <c r="B116" s="6">
        <v>798599.41200000013</v>
      </c>
      <c r="C116">
        <v>3485</v>
      </c>
      <c r="D116">
        <v>152</v>
      </c>
      <c r="E116">
        <v>3.7</v>
      </c>
      <c r="F116">
        <v>3.52</v>
      </c>
      <c r="G116">
        <v>10.1</v>
      </c>
      <c r="H116">
        <v>95</v>
      </c>
      <c r="I116">
        <v>4150</v>
      </c>
      <c r="J116">
        <v>25</v>
      </c>
      <c r="K116">
        <v>17075</v>
      </c>
    </row>
    <row r="117" spans="1:11" x14ac:dyDescent="0.25">
      <c r="A117">
        <v>0</v>
      </c>
      <c r="B117" s="6">
        <v>724074.87600000005</v>
      </c>
      <c r="C117">
        <v>3075</v>
      </c>
      <c r="D117">
        <v>120</v>
      </c>
      <c r="E117">
        <v>3.46</v>
      </c>
      <c r="F117">
        <v>3.19</v>
      </c>
      <c r="G117">
        <v>8.4</v>
      </c>
      <c r="H117">
        <v>97</v>
      </c>
      <c r="I117">
        <v>5000</v>
      </c>
      <c r="J117">
        <v>24</v>
      </c>
      <c r="K117">
        <v>16630</v>
      </c>
    </row>
    <row r="118" spans="1:11" x14ac:dyDescent="0.25">
      <c r="A118">
        <v>0</v>
      </c>
      <c r="B118" s="6">
        <v>724074.87600000005</v>
      </c>
      <c r="C118">
        <v>3252</v>
      </c>
      <c r="D118">
        <v>152</v>
      </c>
      <c r="E118">
        <v>3.7</v>
      </c>
      <c r="F118">
        <v>3.52</v>
      </c>
      <c r="G118">
        <v>10.1</v>
      </c>
      <c r="H118">
        <v>95</v>
      </c>
      <c r="I118">
        <v>4150</v>
      </c>
      <c r="J118">
        <v>33</v>
      </c>
      <c r="K118">
        <v>17950</v>
      </c>
    </row>
    <row r="119" spans="1:11" x14ac:dyDescent="0.25">
      <c r="A119">
        <v>0</v>
      </c>
      <c r="B119" s="6">
        <v>714090.15999999992</v>
      </c>
      <c r="C119">
        <v>3130</v>
      </c>
      <c r="D119">
        <v>134</v>
      </c>
      <c r="E119">
        <v>3.61</v>
      </c>
      <c r="F119">
        <v>3.21</v>
      </c>
      <c r="G119">
        <v>7.5</v>
      </c>
      <c r="H119">
        <v>142</v>
      </c>
      <c r="I119">
        <v>5600</v>
      </c>
      <c r="J119">
        <v>24</v>
      </c>
      <c r="K119">
        <v>18150</v>
      </c>
    </row>
    <row r="120" spans="1:11" x14ac:dyDescent="0.25">
      <c r="A120">
        <v>1</v>
      </c>
      <c r="B120" s="6">
        <v>509815.59199999995</v>
      </c>
      <c r="C120">
        <v>1918</v>
      </c>
      <c r="D120">
        <v>90</v>
      </c>
      <c r="E120">
        <v>2.97</v>
      </c>
      <c r="F120">
        <v>3.23</v>
      </c>
      <c r="G120">
        <v>9.4</v>
      </c>
      <c r="H120">
        <v>68</v>
      </c>
      <c r="I120">
        <v>5500</v>
      </c>
      <c r="J120">
        <v>41</v>
      </c>
      <c r="K120">
        <v>5572</v>
      </c>
    </row>
    <row r="121" spans="1:11" x14ac:dyDescent="0.25">
      <c r="A121">
        <v>1</v>
      </c>
      <c r="B121" s="6">
        <v>509815.59199999995</v>
      </c>
      <c r="C121">
        <v>2128</v>
      </c>
      <c r="D121">
        <v>98</v>
      </c>
      <c r="E121">
        <v>3.03</v>
      </c>
      <c r="F121">
        <v>3.39</v>
      </c>
      <c r="G121">
        <v>7.6</v>
      </c>
      <c r="H121">
        <v>102</v>
      </c>
      <c r="I121">
        <v>5500</v>
      </c>
      <c r="J121">
        <v>30</v>
      </c>
      <c r="K121">
        <v>7957</v>
      </c>
    </row>
    <row r="122" spans="1:11" x14ac:dyDescent="0.25">
      <c r="A122">
        <v>1</v>
      </c>
      <c r="B122" s="6">
        <v>507808.44400000002</v>
      </c>
      <c r="C122">
        <v>1967</v>
      </c>
      <c r="D122">
        <v>90</v>
      </c>
      <c r="E122">
        <v>2.97</v>
      </c>
      <c r="F122">
        <v>3.23</v>
      </c>
      <c r="G122">
        <v>9.4</v>
      </c>
      <c r="H122">
        <v>68</v>
      </c>
      <c r="I122">
        <v>5500</v>
      </c>
      <c r="J122">
        <v>38</v>
      </c>
      <c r="K122">
        <v>6229</v>
      </c>
    </row>
    <row r="123" spans="1:11" x14ac:dyDescent="0.25">
      <c r="A123">
        <v>1</v>
      </c>
      <c r="B123" s="6">
        <v>542225.99199999997</v>
      </c>
      <c r="C123">
        <v>1989</v>
      </c>
      <c r="D123">
        <v>90</v>
      </c>
      <c r="E123">
        <v>2.97</v>
      </c>
      <c r="F123">
        <v>3.23</v>
      </c>
      <c r="G123">
        <v>9.4</v>
      </c>
      <c r="H123">
        <v>68</v>
      </c>
      <c r="I123">
        <v>5500</v>
      </c>
      <c r="J123">
        <v>38</v>
      </c>
      <c r="K123">
        <v>6692</v>
      </c>
    </row>
    <row r="124" spans="1:11" x14ac:dyDescent="0.25">
      <c r="A124">
        <v>1</v>
      </c>
      <c r="B124" s="6">
        <v>542225.99199999997</v>
      </c>
      <c r="C124">
        <v>2191</v>
      </c>
      <c r="D124">
        <v>98</v>
      </c>
      <c r="E124">
        <v>2.97</v>
      </c>
      <c r="F124">
        <v>3.23</v>
      </c>
      <c r="G124">
        <v>9.4</v>
      </c>
      <c r="H124">
        <v>68</v>
      </c>
      <c r="I124">
        <v>5500</v>
      </c>
      <c r="J124">
        <v>38</v>
      </c>
      <c r="K124">
        <v>7609</v>
      </c>
    </row>
    <row r="125" spans="1:11" x14ac:dyDescent="0.25">
      <c r="A125">
        <v>-1</v>
      </c>
      <c r="B125" s="6">
        <v>674493.76799999981</v>
      </c>
      <c r="C125">
        <v>2535</v>
      </c>
      <c r="D125">
        <v>122</v>
      </c>
      <c r="E125">
        <v>3.35</v>
      </c>
      <c r="F125">
        <v>3.46</v>
      </c>
      <c r="G125">
        <v>8.5</v>
      </c>
      <c r="H125">
        <v>88</v>
      </c>
      <c r="I125">
        <v>5000</v>
      </c>
      <c r="J125">
        <v>30</v>
      </c>
      <c r="K125">
        <v>8921</v>
      </c>
    </row>
    <row r="126" spans="1:11" x14ac:dyDescent="0.25">
      <c r="A126">
        <v>3</v>
      </c>
      <c r="B126" s="6">
        <v>576454.63199999998</v>
      </c>
      <c r="C126">
        <v>2818</v>
      </c>
      <c r="D126">
        <v>156</v>
      </c>
      <c r="E126">
        <v>3.59</v>
      </c>
      <c r="F126">
        <v>3.86</v>
      </c>
      <c r="G126">
        <v>7.5</v>
      </c>
      <c r="H126">
        <v>145</v>
      </c>
      <c r="I126">
        <v>5000</v>
      </c>
      <c r="J126">
        <v>24</v>
      </c>
      <c r="K126">
        <v>12764</v>
      </c>
    </row>
    <row r="127" spans="1:11" x14ac:dyDescent="0.25">
      <c r="A127">
        <v>3</v>
      </c>
      <c r="B127" s="6">
        <v>579100.67400000012</v>
      </c>
      <c r="C127">
        <v>2778</v>
      </c>
      <c r="D127">
        <v>151</v>
      </c>
      <c r="E127">
        <v>3.94</v>
      </c>
      <c r="F127">
        <v>3.11</v>
      </c>
      <c r="G127">
        <v>9.5</v>
      </c>
      <c r="H127">
        <v>143</v>
      </c>
      <c r="I127">
        <v>5500</v>
      </c>
      <c r="J127">
        <v>27</v>
      </c>
      <c r="K127">
        <v>22018</v>
      </c>
    </row>
    <row r="128" spans="1:11" x14ac:dyDescent="0.25">
      <c r="A128">
        <v>3</v>
      </c>
      <c r="B128" s="6">
        <v>566490.6</v>
      </c>
      <c r="C128">
        <v>2756</v>
      </c>
      <c r="D128">
        <v>194</v>
      </c>
      <c r="E128">
        <v>3.74</v>
      </c>
      <c r="F128">
        <v>2.9</v>
      </c>
      <c r="G128">
        <v>9.5</v>
      </c>
      <c r="H128">
        <v>184</v>
      </c>
      <c r="I128">
        <v>5900</v>
      </c>
      <c r="J128">
        <v>25</v>
      </c>
      <c r="K128" s="4">
        <v>32528</v>
      </c>
    </row>
    <row r="129" spans="1:11" x14ac:dyDescent="0.25">
      <c r="A129">
        <v>3</v>
      </c>
      <c r="B129" s="6">
        <v>566490.6</v>
      </c>
      <c r="C129">
        <v>2756</v>
      </c>
      <c r="D129">
        <v>194</v>
      </c>
      <c r="E129">
        <v>3.74</v>
      </c>
      <c r="F129">
        <v>2.9</v>
      </c>
      <c r="G129">
        <v>9.5</v>
      </c>
      <c r="H129">
        <v>184</v>
      </c>
      <c r="I129">
        <v>5900</v>
      </c>
      <c r="J129">
        <v>25</v>
      </c>
      <c r="K129" s="4">
        <v>34028</v>
      </c>
    </row>
    <row r="130" spans="1:11" x14ac:dyDescent="0.25">
      <c r="A130">
        <v>3</v>
      </c>
      <c r="B130" s="6">
        <v>566490.6</v>
      </c>
      <c r="C130">
        <v>2800</v>
      </c>
      <c r="D130">
        <v>194</v>
      </c>
      <c r="E130">
        <v>3.74</v>
      </c>
      <c r="F130">
        <v>2.9</v>
      </c>
      <c r="G130">
        <v>9.5</v>
      </c>
      <c r="H130">
        <v>184</v>
      </c>
      <c r="I130">
        <v>5900</v>
      </c>
      <c r="J130">
        <v>25</v>
      </c>
      <c r="K130" s="4">
        <v>37028</v>
      </c>
    </row>
    <row r="131" spans="1:11" x14ac:dyDescent="0.25">
      <c r="A131">
        <v>1</v>
      </c>
      <c r="B131" s="6">
        <v>629085.06500000006</v>
      </c>
      <c r="C131">
        <v>3366</v>
      </c>
      <c r="D131">
        <v>203</v>
      </c>
      <c r="E131">
        <v>3.94</v>
      </c>
      <c r="F131">
        <v>3.11</v>
      </c>
      <c r="G131">
        <v>10</v>
      </c>
      <c r="H131">
        <v>184</v>
      </c>
      <c r="I131">
        <v>5750</v>
      </c>
      <c r="J131">
        <v>28</v>
      </c>
      <c r="K131" s="4">
        <v>31400.5</v>
      </c>
    </row>
    <row r="132" spans="1:11" x14ac:dyDescent="0.25">
      <c r="A132">
        <v>0</v>
      </c>
      <c r="B132" s="6">
        <v>666250.20000000007</v>
      </c>
      <c r="C132">
        <v>2579</v>
      </c>
      <c r="D132">
        <v>132</v>
      </c>
      <c r="E132">
        <v>3.46</v>
      </c>
      <c r="F132">
        <v>3.86</v>
      </c>
      <c r="G132">
        <v>8.6999999999999993</v>
      </c>
      <c r="H132">
        <v>90</v>
      </c>
      <c r="I132">
        <v>5100</v>
      </c>
      <c r="J132">
        <v>31</v>
      </c>
      <c r="K132">
        <v>9295</v>
      </c>
    </row>
    <row r="133" spans="1:11" x14ac:dyDescent="0.25">
      <c r="A133">
        <v>2</v>
      </c>
      <c r="B133" s="6">
        <v>594631.43999999994</v>
      </c>
      <c r="C133">
        <v>2460</v>
      </c>
      <c r="D133">
        <v>132</v>
      </c>
      <c r="E133">
        <v>3.46</v>
      </c>
      <c r="F133">
        <v>3.86</v>
      </c>
      <c r="G133">
        <v>8.6999999999999993</v>
      </c>
      <c r="H133">
        <v>90</v>
      </c>
      <c r="I133">
        <v>5100</v>
      </c>
      <c r="J133">
        <v>31</v>
      </c>
      <c r="K133">
        <v>9895</v>
      </c>
    </row>
    <row r="134" spans="1:11" x14ac:dyDescent="0.25">
      <c r="A134">
        <v>3</v>
      </c>
      <c r="B134" s="6">
        <v>696139.29</v>
      </c>
      <c r="C134">
        <v>2658</v>
      </c>
      <c r="D134">
        <v>121</v>
      </c>
      <c r="E134">
        <v>3.54</v>
      </c>
      <c r="F134">
        <v>3.07</v>
      </c>
      <c r="G134">
        <v>9.31</v>
      </c>
      <c r="H134">
        <v>110</v>
      </c>
      <c r="I134">
        <v>5250</v>
      </c>
      <c r="J134">
        <v>28</v>
      </c>
      <c r="K134">
        <v>11850</v>
      </c>
    </row>
    <row r="135" spans="1:11" x14ac:dyDescent="0.25">
      <c r="A135">
        <v>2</v>
      </c>
      <c r="B135" s="6">
        <v>696139.29</v>
      </c>
      <c r="C135">
        <v>2695</v>
      </c>
      <c r="D135">
        <v>121</v>
      </c>
      <c r="E135">
        <v>3.54</v>
      </c>
      <c r="F135">
        <v>3.07</v>
      </c>
      <c r="G135">
        <v>9.3000000000000007</v>
      </c>
      <c r="H135">
        <v>110</v>
      </c>
      <c r="I135">
        <v>5250</v>
      </c>
      <c r="J135">
        <v>28</v>
      </c>
      <c r="K135">
        <v>12170</v>
      </c>
    </row>
    <row r="136" spans="1:11" x14ac:dyDescent="0.25">
      <c r="A136">
        <v>3</v>
      </c>
      <c r="B136" s="6">
        <v>696139.29</v>
      </c>
      <c r="C136">
        <v>2707</v>
      </c>
      <c r="D136">
        <v>121</v>
      </c>
      <c r="E136">
        <v>2.54</v>
      </c>
      <c r="F136">
        <v>2.68</v>
      </c>
      <c r="G136">
        <v>9.3000000000000007</v>
      </c>
      <c r="H136">
        <v>110</v>
      </c>
      <c r="I136">
        <v>5250</v>
      </c>
      <c r="J136">
        <v>28</v>
      </c>
      <c r="K136">
        <v>15040</v>
      </c>
    </row>
    <row r="137" spans="1:11" x14ac:dyDescent="0.25">
      <c r="A137">
        <v>2</v>
      </c>
      <c r="B137" s="6">
        <v>696139.29</v>
      </c>
      <c r="C137">
        <v>2758</v>
      </c>
      <c r="D137">
        <v>121</v>
      </c>
      <c r="E137">
        <v>3.54</v>
      </c>
      <c r="F137">
        <v>3.07</v>
      </c>
      <c r="G137">
        <v>9.3000000000000007</v>
      </c>
      <c r="H137">
        <v>110</v>
      </c>
      <c r="I137">
        <v>5250</v>
      </c>
      <c r="J137">
        <v>28</v>
      </c>
      <c r="K137">
        <v>15510</v>
      </c>
    </row>
    <row r="138" spans="1:11" x14ac:dyDescent="0.25">
      <c r="A138">
        <v>3</v>
      </c>
      <c r="B138" s="6">
        <v>696139.29</v>
      </c>
      <c r="C138">
        <v>2808</v>
      </c>
      <c r="D138">
        <v>121</v>
      </c>
      <c r="E138">
        <v>3.54</v>
      </c>
      <c r="F138">
        <v>3.07</v>
      </c>
      <c r="G138">
        <v>9</v>
      </c>
      <c r="H138">
        <v>160</v>
      </c>
      <c r="I138">
        <v>5500</v>
      </c>
      <c r="J138">
        <v>26</v>
      </c>
      <c r="K138">
        <v>18150</v>
      </c>
    </row>
    <row r="139" spans="1:11" x14ac:dyDescent="0.25">
      <c r="A139">
        <v>2</v>
      </c>
      <c r="B139" s="6">
        <v>696139.29</v>
      </c>
      <c r="C139">
        <v>2847</v>
      </c>
      <c r="D139">
        <v>121</v>
      </c>
      <c r="E139">
        <v>3.54</v>
      </c>
      <c r="F139">
        <v>3.07</v>
      </c>
      <c r="G139">
        <v>9</v>
      </c>
      <c r="H139">
        <v>160</v>
      </c>
      <c r="I139">
        <v>5500</v>
      </c>
      <c r="J139">
        <v>26</v>
      </c>
      <c r="K139">
        <v>18620</v>
      </c>
    </row>
    <row r="140" spans="1:11" x14ac:dyDescent="0.25">
      <c r="A140">
        <v>2</v>
      </c>
      <c r="B140" s="6">
        <v>534178.60200000007</v>
      </c>
      <c r="C140">
        <v>2050</v>
      </c>
      <c r="D140">
        <v>97</v>
      </c>
      <c r="E140">
        <v>3.62</v>
      </c>
      <c r="F140">
        <v>2.68</v>
      </c>
      <c r="G140">
        <v>9</v>
      </c>
      <c r="H140">
        <v>69</v>
      </c>
      <c r="I140">
        <v>4900</v>
      </c>
      <c r="J140">
        <v>36</v>
      </c>
      <c r="K140">
        <v>5118</v>
      </c>
    </row>
    <row r="141" spans="1:11" x14ac:dyDescent="0.25">
      <c r="A141">
        <v>2</v>
      </c>
      <c r="B141" s="6">
        <v>539279.02800000005</v>
      </c>
      <c r="C141">
        <v>2120</v>
      </c>
      <c r="D141">
        <v>108</v>
      </c>
      <c r="E141">
        <v>3.62</v>
      </c>
      <c r="F141">
        <v>2.68</v>
      </c>
      <c r="G141">
        <v>8.6999999999999993</v>
      </c>
      <c r="H141">
        <v>73</v>
      </c>
      <c r="I141">
        <v>4400</v>
      </c>
      <c r="J141">
        <v>31</v>
      </c>
      <c r="K141">
        <v>7053</v>
      </c>
    </row>
    <row r="142" spans="1:11" x14ac:dyDescent="0.25">
      <c r="A142">
        <v>2</v>
      </c>
      <c r="B142" s="6">
        <v>558990.71799999999</v>
      </c>
      <c r="C142">
        <v>2240</v>
      </c>
      <c r="D142">
        <v>108</v>
      </c>
      <c r="E142">
        <v>3.62</v>
      </c>
      <c r="F142">
        <v>2.68</v>
      </c>
      <c r="G142">
        <v>8.6999999999999993</v>
      </c>
      <c r="H142">
        <v>73</v>
      </c>
      <c r="I142">
        <v>4400</v>
      </c>
      <c r="J142">
        <v>31</v>
      </c>
      <c r="K142">
        <v>7603</v>
      </c>
    </row>
    <row r="143" spans="1:11" x14ac:dyDescent="0.25">
      <c r="A143">
        <v>0</v>
      </c>
      <c r="B143" s="6">
        <v>590562</v>
      </c>
      <c r="C143">
        <v>2145</v>
      </c>
      <c r="D143">
        <v>108</v>
      </c>
      <c r="E143">
        <v>3.62</v>
      </c>
      <c r="F143">
        <v>2.68</v>
      </c>
      <c r="G143">
        <v>9.5</v>
      </c>
      <c r="H143">
        <v>82</v>
      </c>
      <c r="I143">
        <v>4800</v>
      </c>
      <c r="J143">
        <v>37</v>
      </c>
      <c r="K143">
        <v>7126</v>
      </c>
    </row>
    <row r="144" spans="1:11" x14ac:dyDescent="0.25">
      <c r="A144">
        <v>0</v>
      </c>
      <c r="B144" s="6">
        <v>590562</v>
      </c>
      <c r="C144">
        <v>2190</v>
      </c>
      <c r="D144">
        <v>108</v>
      </c>
      <c r="E144">
        <v>3.62</v>
      </c>
      <c r="F144">
        <v>2.68</v>
      </c>
      <c r="G144">
        <v>9.5</v>
      </c>
      <c r="H144">
        <v>82</v>
      </c>
      <c r="I144">
        <v>4400</v>
      </c>
      <c r="J144">
        <v>33</v>
      </c>
      <c r="K144">
        <v>7775</v>
      </c>
    </row>
    <row r="145" spans="1:11" x14ac:dyDescent="0.25">
      <c r="A145">
        <v>0</v>
      </c>
      <c r="B145" s="6">
        <v>590562</v>
      </c>
      <c r="C145">
        <v>2340</v>
      </c>
      <c r="D145">
        <v>108</v>
      </c>
      <c r="E145">
        <v>3.62</v>
      </c>
      <c r="F145">
        <v>2.68</v>
      </c>
      <c r="G145">
        <v>9</v>
      </c>
      <c r="H145">
        <v>94</v>
      </c>
      <c r="I145">
        <v>5200</v>
      </c>
      <c r="J145">
        <v>32</v>
      </c>
      <c r="K145">
        <v>9960</v>
      </c>
    </row>
    <row r="146" spans="1:11" x14ac:dyDescent="0.25">
      <c r="A146">
        <v>0</v>
      </c>
      <c r="B146" s="6">
        <v>610809.84000000008</v>
      </c>
      <c r="C146">
        <v>2385</v>
      </c>
      <c r="D146">
        <v>108</v>
      </c>
      <c r="E146">
        <v>3.62</v>
      </c>
      <c r="F146">
        <v>2.68</v>
      </c>
      <c r="G146">
        <v>9</v>
      </c>
      <c r="H146">
        <v>82</v>
      </c>
      <c r="I146">
        <v>4800</v>
      </c>
      <c r="J146">
        <v>25</v>
      </c>
      <c r="K146">
        <v>9233</v>
      </c>
    </row>
    <row r="147" spans="1:11" x14ac:dyDescent="0.25">
      <c r="A147">
        <v>0</v>
      </c>
      <c r="B147" s="6">
        <v>610809.84000000008</v>
      </c>
      <c r="C147">
        <v>2510</v>
      </c>
      <c r="D147">
        <v>108</v>
      </c>
      <c r="E147">
        <v>3.62</v>
      </c>
      <c r="F147">
        <v>2.68</v>
      </c>
      <c r="G147">
        <v>7.7</v>
      </c>
      <c r="H147">
        <v>111</v>
      </c>
      <c r="I147">
        <v>4800</v>
      </c>
      <c r="J147">
        <v>29</v>
      </c>
      <c r="K147">
        <v>11259</v>
      </c>
    </row>
    <row r="148" spans="1:11" x14ac:dyDescent="0.25">
      <c r="A148">
        <v>0</v>
      </c>
      <c r="B148" s="6">
        <v>601385.70000000007</v>
      </c>
      <c r="C148">
        <v>2290</v>
      </c>
      <c r="D148">
        <v>108</v>
      </c>
      <c r="E148">
        <v>3.62</v>
      </c>
      <c r="F148">
        <v>2.68</v>
      </c>
      <c r="G148">
        <v>9</v>
      </c>
      <c r="H148">
        <v>82</v>
      </c>
      <c r="I148">
        <v>4800</v>
      </c>
      <c r="J148">
        <v>32</v>
      </c>
      <c r="K148">
        <v>7463</v>
      </c>
    </row>
    <row r="149" spans="1:11" x14ac:dyDescent="0.25">
      <c r="A149">
        <v>0</v>
      </c>
      <c r="B149" s="6">
        <v>601385.70000000007</v>
      </c>
      <c r="C149">
        <v>2455</v>
      </c>
      <c r="D149">
        <v>108</v>
      </c>
      <c r="E149">
        <v>3.62</v>
      </c>
      <c r="F149">
        <v>2.68</v>
      </c>
      <c r="G149">
        <v>9</v>
      </c>
      <c r="H149">
        <v>94</v>
      </c>
      <c r="I149">
        <v>5200</v>
      </c>
      <c r="J149">
        <v>31</v>
      </c>
      <c r="K149">
        <v>10198</v>
      </c>
    </row>
    <row r="150" spans="1:11" x14ac:dyDescent="0.25">
      <c r="A150">
        <v>0</v>
      </c>
      <c r="B150" s="6">
        <v>623303.85600000003</v>
      </c>
      <c r="C150">
        <v>2420</v>
      </c>
      <c r="D150">
        <v>108</v>
      </c>
      <c r="E150">
        <v>3.62</v>
      </c>
      <c r="F150">
        <v>2.68</v>
      </c>
      <c r="G150">
        <v>9</v>
      </c>
      <c r="H150">
        <v>82</v>
      </c>
      <c r="I150">
        <v>4800</v>
      </c>
      <c r="J150">
        <v>29</v>
      </c>
      <c r="K150">
        <v>8013</v>
      </c>
    </row>
    <row r="151" spans="1:11" x14ac:dyDescent="0.25">
      <c r="A151">
        <v>0</v>
      </c>
      <c r="B151" s="6">
        <v>623303.85600000003</v>
      </c>
      <c r="C151">
        <v>2650</v>
      </c>
      <c r="D151">
        <v>108</v>
      </c>
      <c r="E151">
        <v>3.62</v>
      </c>
      <c r="F151">
        <v>2.68</v>
      </c>
      <c r="G151">
        <v>7.7</v>
      </c>
      <c r="H151">
        <v>111</v>
      </c>
      <c r="I151">
        <v>4800</v>
      </c>
      <c r="J151">
        <v>23</v>
      </c>
      <c r="K151">
        <v>11694</v>
      </c>
    </row>
    <row r="152" spans="1:11" x14ac:dyDescent="0.25">
      <c r="A152">
        <v>1</v>
      </c>
      <c r="B152" s="6">
        <v>550085.93999999994</v>
      </c>
      <c r="C152">
        <v>1985</v>
      </c>
      <c r="D152">
        <v>92</v>
      </c>
      <c r="E152">
        <v>3.05</v>
      </c>
      <c r="F152">
        <v>3.03</v>
      </c>
      <c r="G152">
        <v>9</v>
      </c>
      <c r="H152">
        <v>62</v>
      </c>
      <c r="I152">
        <v>4800</v>
      </c>
      <c r="J152">
        <v>39</v>
      </c>
      <c r="K152">
        <v>5348</v>
      </c>
    </row>
    <row r="153" spans="1:11" x14ac:dyDescent="0.25">
      <c r="A153">
        <v>1</v>
      </c>
      <c r="B153" s="6">
        <v>550085.93999999994</v>
      </c>
      <c r="C153">
        <v>2040</v>
      </c>
      <c r="D153">
        <v>92</v>
      </c>
      <c r="E153">
        <v>3.05</v>
      </c>
      <c r="F153">
        <v>3.03</v>
      </c>
      <c r="G153">
        <v>9</v>
      </c>
      <c r="H153">
        <v>62</v>
      </c>
      <c r="I153">
        <v>4800</v>
      </c>
      <c r="J153">
        <v>38</v>
      </c>
      <c r="K153">
        <v>6338</v>
      </c>
    </row>
    <row r="154" spans="1:11" x14ac:dyDescent="0.25">
      <c r="A154">
        <v>1</v>
      </c>
      <c r="B154" s="6">
        <v>550085.93999999994</v>
      </c>
      <c r="C154">
        <v>2015</v>
      </c>
      <c r="D154">
        <v>92</v>
      </c>
      <c r="E154">
        <v>3.05</v>
      </c>
      <c r="F154">
        <v>3.03</v>
      </c>
      <c r="G154">
        <v>9</v>
      </c>
      <c r="H154">
        <v>62</v>
      </c>
      <c r="I154">
        <v>4800</v>
      </c>
      <c r="J154">
        <v>38</v>
      </c>
      <c r="K154">
        <v>6488</v>
      </c>
    </row>
    <row r="155" spans="1:11" x14ac:dyDescent="0.25">
      <c r="A155">
        <v>0</v>
      </c>
      <c r="B155" s="6">
        <v>637861.57200000004</v>
      </c>
      <c r="C155">
        <v>2280</v>
      </c>
      <c r="D155">
        <v>92</v>
      </c>
      <c r="E155">
        <v>3.05</v>
      </c>
      <c r="F155">
        <v>3.03</v>
      </c>
      <c r="G155">
        <v>9</v>
      </c>
      <c r="H155">
        <v>62</v>
      </c>
      <c r="I155">
        <v>4800</v>
      </c>
      <c r="J155">
        <v>37</v>
      </c>
      <c r="K155">
        <v>6918</v>
      </c>
    </row>
    <row r="156" spans="1:11" x14ac:dyDescent="0.25">
      <c r="A156">
        <v>0</v>
      </c>
      <c r="B156" s="6">
        <v>637861.57200000004</v>
      </c>
      <c r="C156">
        <v>2290</v>
      </c>
      <c r="D156">
        <v>92</v>
      </c>
      <c r="E156">
        <v>3.05</v>
      </c>
      <c r="F156">
        <v>3.03</v>
      </c>
      <c r="G156">
        <v>9</v>
      </c>
      <c r="H156">
        <v>62</v>
      </c>
      <c r="I156">
        <v>4800</v>
      </c>
      <c r="J156">
        <v>32</v>
      </c>
      <c r="K156">
        <v>7898</v>
      </c>
    </row>
    <row r="157" spans="1:11" x14ac:dyDescent="0.25">
      <c r="A157">
        <v>0</v>
      </c>
      <c r="B157" s="6">
        <v>637861.57200000004</v>
      </c>
      <c r="C157">
        <v>3110</v>
      </c>
      <c r="D157">
        <v>92</v>
      </c>
      <c r="E157">
        <v>3.05</v>
      </c>
      <c r="F157">
        <v>3.03</v>
      </c>
      <c r="G157">
        <v>9</v>
      </c>
      <c r="H157">
        <v>62</v>
      </c>
      <c r="I157">
        <v>4800</v>
      </c>
      <c r="J157">
        <v>32</v>
      </c>
      <c r="K157">
        <v>8778</v>
      </c>
    </row>
    <row r="158" spans="1:11" x14ac:dyDescent="0.25">
      <c r="A158">
        <v>0</v>
      </c>
      <c r="B158" s="6">
        <v>567615.16</v>
      </c>
      <c r="C158">
        <v>2081</v>
      </c>
      <c r="D158">
        <v>98</v>
      </c>
      <c r="E158">
        <v>3.19</v>
      </c>
      <c r="F158">
        <v>3.03</v>
      </c>
      <c r="G158">
        <v>9</v>
      </c>
      <c r="H158">
        <v>70</v>
      </c>
      <c r="I158">
        <v>4800</v>
      </c>
      <c r="J158">
        <v>37</v>
      </c>
      <c r="K158">
        <v>6938</v>
      </c>
    </row>
    <row r="159" spans="1:11" x14ac:dyDescent="0.25">
      <c r="A159">
        <v>0</v>
      </c>
      <c r="B159" s="6">
        <v>565473.21600000001</v>
      </c>
      <c r="C159">
        <v>2109</v>
      </c>
      <c r="D159">
        <v>98</v>
      </c>
      <c r="E159">
        <v>3.19</v>
      </c>
      <c r="F159">
        <v>3.03</v>
      </c>
      <c r="G159">
        <v>9</v>
      </c>
      <c r="H159">
        <v>70</v>
      </c>
      <c r="I159">
        <v>4800</v>
      </c>
      <c r="J159">
        <v>37</v>
      </c>
      <c r="K159">
        <v>7198</v>
      </c>
    </row>
    <row r="160" spans="1:11" x14ac:dyDescent="0.25">
      <c r="A160">
        <v>0</v>
      </c>
      <c r="B160" s="6">
        <v>567615.16</v>
      </c>
      <c r="C160">
        <v>2275</v>
      </c>
      <c r="D160">
        <v>110</v>
      </c>
      <c r="E160">
        <v>3.27</v>
      </c>
      <c r="F160">
        <v>3.35</v>
      </c>
      <c r="G160">
        <v>10.1</v>
      </c>
      <c r="H160">
        <v>56</v>
      </c>
      <c r="I160">
        <v>4500</v>
      </c>
      <c r="J160">
        <v>36</v>
      </c>
      <c r="K160">
        <v>7898</v>
      </c>
    </row>
    <row r="161" spans="1:11" x14ac:dyDescent="0.25">
      <c r="A161">
        <v>0</v>
      </c>
      <c r="B161" s="6">
        <v>565473.21600000001</v>
      </c>
      <c r="C161">
        <v>2275</v>
      </c>
      <c r="D161">
        <v>110</v>
      </c>
      <c r="E161">
        <v>3.27</v>
      </c>
      <c r="F161">
        <v>3.35</v>
      </c>
      <c r="G161">
        <v>10.1</v>
      </c>
      <c r="H161">
        <v>56</v>
      </c>
      <c r="I161">
        <v>4500</v>
      </c>
      <c r="J161">
        <v>47</v>
      </c>
      <c r="K161">
        <v>7788</v>
      </c>
    </row>
    <row r="162" spans="1:11" x14ac:dyDescent="0.25">
      <c r="A162">
        <v>0</v>
      </c>
      <c r="B162" s="6">
        <v>567615.16</v>
      </c>
      <c r="C162">
        <v>2094</v>
      </c>
      <c r="D162">
        <v>98</v>
      </c>
      <c r="E162">
        <v>3.19</v>
      </c>
      <c r="F162">
        <v>3.03</v>
      </c>
      <c r="G162">
        <v>9</v>
      </c>
      <c r="H162">
        <v>70</v>
      </c>
      <c r="I162">
        <v>4800</v>
      </c>
      <c r="J162">
        <v>47</v>
      </c>
      <c r="K162">
        <v>7738</v>
      </c>
    </row>
    <row r="163" spans="1:11" x14ac:dyDescent="0.25">
      <c r="A163">
        <v>0</v>
      </c>
      <c r="B163" s="6">
        <v>565473.21600000001</v>
      </c>
      <c r="C163">
        <v>2122</v>
      </c>
      <c r="D163">
        <v>98</v>
      </c>
      <c r="E163">
        <v>3.19</v>
      </c>
      <c r="F163">
        <v>3.03</v>
      </c>
      <c r="G163">
        <v>9</v>
      </c>
      <c r="H163">
        <v>70</v>
      </c>
      <c r="I163">
        <v>4800</v>
      </c>
      <c r="J163">
        <v>34</v>
      </c>
      <c r="K163">
        <v>8358</v>
      </c>
    </row>
    <row r="164" spans="1:11" x14ac:dyDescent="0.25">
      <c r="A164">
        <v>0</v>
      </c>
      <c r="B164" s="6">
        <v>565473.21600000001</v>
      </c>
      <c r="C164">
        <v>2140</v>
      </c>
      <c r="D164">
        <v>98</v>
      </c>
      <c r="E164">
        <v>3.19</v>
      </c>
      <c r="F164">
        <v>3.03</v>
      </c>
      <c r="G164">
        <v>9</v>
      </c>
      <c r="H164">
        <v>70</v>
      </c>
      <c r="I164">
        <v>4800</v>
      </c>
      <c r="J164">
        <v>34</v>
      </c>
      <c r="K164">
        <v>9258</v>
      </c>
    </row>
    <row r="165" spans="1:11" x14ac:dyDescent="0.25">
      <c r="A165">
        <v>1</v>
      </c>
      <c r="B165" s="6">
        <v>567911.67999999993</v>
      </c>
      <c r="C165">
        <v>2169</v>
      </c>
      <c r="D165">
        <v>98</v>
      </c>
      <c r="E165">
        <v>3.19</v>
      </c>
      <c r="F165">
        <v>3.03</v>
      </c>
      <c r="G165">
        <v>9</v>
      </c>
      <c r="H165">
        <v>70</v>
      </c>
      <c r="I165">
        <v>4800</v>
      </c>
      <c r="J165">
        <v>34</v>
      </c>
      <c r="K165">
        <v>8058</v>
      </c>
    </row>
    <row r="166" spans="1:11" x14ac:dyDescent="0.25">
      <c r="A166">
        <v>1</v>
      </c>
      <c r="B166" s="6">
        <v>567911.67999999993</v>
      </c>
      <c r="C166">
        <v>2204</v>
      </c>
      <c r="D166">
        <v>98</v>
      </c>
      <c r="E166">
        <v>3.19</v>
      </c>
      <c r="F166">
        <v>3.03</v>
      </c>
      <c r="G166">
        <v>9</v>
      </c>
      <c r="H166">
        <v>70</v>
      </c>
      <c r="I166">
        <v>4800</v>
      </c>
      <c r="J166">
        <v>34</v>
      </c>
      <c r="K166">
        <v>8238</v>
      </c>
    </row>
    <row r="167" spans="1:11" x14ac:dyDescent="0.25">
      <c r="A167">
        <v>1</v>
      </c>
      <c r="B167" s="6">
        <v>567911.67999999993</v>
      </c>
      <c r="C167">
        <v>2265</v>
      </c>
      <c r="D167">
        <v>98</v>
      </c>
      <c r="E167">
        <v>3.24</v>
      </c>
      <c r="F167">
        <v>3.08</v>
      </c>
      <c r="G167">
        <v>9.4</v>
      </c>
      <c r="H167">
        <v>112</v>
      </c>
      <c r="I167">
        <v>6000</v>
      </c>
      <c r="J167">
        <v>29</v>
      </c>
      <c r="K167">
        <v>9298</v>
      </c>
    </row>
    <row r="168" spans="1:11" x14ac:dyDescent="0.25">
      <c r="A168">
        <v>1</v>
      </c>
      <c r="B168" s="6">
        <v>567911.67999999993</v>
      </c>
      <c r="C168">
        <v>2300</v>
      </c>
      <c r="D168">
        <v>98</v>
      </c>
      <c r="E168">
        <v>3.24</v>
      </c>
      <c r="F168">
        <v>3.08</v>
      </c>
      <c r="G168">
        <v>9.4</v>
      </c>
      <c r="H168">
        <v>112</v>
      </c>
      <c r="I168">
        <v>6000</v>
      </c>
      <c r="J168">
        <v>29</v>
      </c>
      <c r="K168">
        <v>9538</v>
      </c>
    </row>
    <row r="169" spans="1:11" x14ac:dyDescent="0.25">
      <c r="A169">
        <v>2</v>
      </c>
      <c r="B169" s="6">
        <v>601053.43999999983</v>
      </c>
      <c r="C169">
        <v>2540</v>
      </c>
      <c r="D169">
        <v>146</v>
      </c>
      <c r="E169">
        <v>3.62</v>
      </c>
      <c r="F169">
        <v>3.5</v>
      </c>
      <c r="G169">
        <v>9.3000000000000007</v>
      </c>
      <c r="H169">
        <v>116</v>
      </c>
      <c r="I169">
        <v>4800</v>
      </c>
      <c r="J169">
        <v>30</v>
      </c>
      <c r="K169">
        <v>8449</v>
      </c>
    </row>
    <row r="170" spans="1:11" x14ac:dyDescent="0.25">
      <c r="A170">
        <v>2</v>
      </c>
      <c r="B170" s="6">
        <v>601053.43999999983</v>
      </c>
      <c r="C170">
        <v>2536</v>
      </c>
      <c r="D170">
        <v>146</v>
      </c>
      <c r="E170">
        <v>3.62</v>
      </c>
      <c r="F170">
        <v>3.5</v>
      </c>
      <c r="G170">
        <v>9.3000000000000007</v>
      </c>
      <c r="H170">
        <v>116</v>
      </c>
      <c r="I170">
        <v>4800</v>
      </c>
      <c r="J170">
        <v>30</v>
      </c>
      <c r="K170">
        <v>9639</v>
      </c>
    </row>
    <row r="171" spans="1:11" x14ac:dyDescent="0.25">
      <c r="A171">
        <v>2</v>
      </c>
      <c r="B171" s="6">
        <v>601053.43999999983</v>
      </c>
      <c r="C171">
        <v>2551</v>
      </c>
      <c r="D171">
        <v>146</v>
      </c>
      <c r="E171">
        <v>3.62</v>
      </c>
      <c r="F171">
        <v>3.5</v>
      </c>
      <c r="G171">
        <v>9.3000000000000007</v>
      </c>
      <c r="H171">
        <v>116</v>
      </c>
      <c r="I171">
        <v>4800</v>
      </c>
      <c r="J171">
        <v>30</v>
      </c>
      <c r="K171">
        <v>9989</v>
      </c>
    </row>
    <row r="172" spans="1:11" x14ac:dyDescent="0.25">
      <c r="A172">
        <v>2</v>
      </c>
      <c r="B172" s="6">
        <v>601053.43999999983</v>
      </c>
      <c r="C172">
        <v>2679</v>
      </c>
      <c r="D172">
        <v>146</v>
      </c>
      <c r="E172">
        <v>3.62</v>
      </c>
      <c r="F172">
        <v>3.5</v>
      </c>
      <c r="G172">
        <v>9.3000000000000007</v>
      </c>
      <c r="H172">
        <v>116</v>
      </c>
      <c r="I172">
        <v>4800</v>
      </c>
      <c r="J172">
        <v>30</v>
      </c>
      <c r="K172">
        <v>11199</v>
      </c>
    </row>
    <row r="173" spans="1:11" x14ac:dyDescent="0.25">
      <c r="A173">
        <v>2</v>
      </c>
      <c r="B173" s="6">
        <v>601053.43999999983</v>
      </c>
      <c r="C173">
        <v>2714</v>
      </c>
      <c r="D173">
        <v>146</v>
      </c>
      <c r="E173">
        <v>3.62</v>
      </c>
      <c r="F173">
        <v>3.5</v>
      </c>
      <c r="G173">
        <v>9.3000000000000007</v>
      </c>
      <c r="H173">
        <v>116</v>
      </c>
      <c r="I173">
        <v>4800</v>
      </c>
      <c r="J173">
        <v>30</v>
      </c>
      <c r="K173">
        <v>11549</v>
      </c>
    </row>
    <row r="174" spans="1:11" x14ac:dyDescent="0.25">
      <c r="A174">
        <v>2</v>
      </c>
      <c r="B174" s="6">
        <v>612612.15999999992</v>
      </c>
      <c r="C174">
        <v>2975</v>
      </c>
      <c r="D174">
        <v>146</v>
      </c>
      <c r="E174">
        <v>3.62</v>
      </c>
      <c r="F174">
        <v>3.5</v>
      </c>
      <c r="G174">
        <v>9.3000000000000007</v>
      </c>
      <c r="H174">
        <v>116</v>
      </c>
      <c r="I174">
        <v>4800</v>
      </c>
      <c r="J174">
        <v>30</v>
      </c>
      <c r="K174">
        <v>17669</v>
      </c>
    </row>
    <row r="175" spans="1:11" x14ac:dyDescent="0.25">
      <c r="A175">
        <v>-1</v>
      </c>
      <c r="B175" s="6">
        <v>641089.26</v>
      </c>
      <c r="C175">
        <v>2326</v>
      </c>
      <c r="D175">
        <v>122</v>
      </c>
      <c r="E175">
        <v>3.31</v>
      </c>
      <c r="F175">
        <v>3.54</v>
      </c>
      <c r="G175">
        <v>8.6999999999999993</v>
      </c>
      <c r="H175">
        <v>92</v>
      </c>
      <c r="I175">
        <v>4200</v>
      </c>
      <c r="J175">
        <v>34</v>
      </c>
      <c r="K175">
        <v>8948</v>
      </c>
    </row>
    <row r="176" spans="1:11" x14ac:dyDescent="0.25">
      <c r="A176">
        <v>-1</v>
      </c>
      <c r="B176" s="6">
        <v>641089.26</v>
      </c>
      <c r="C176">
        <v>2480</v>
      </c>
      <c r="D176">
        <v>110</v>
      </c>
      <c r="E176">
        <v>3.27</v>
      </c>
      <c r="F176">
        <v>3.35</v>
      </c>
      <c r="G176">
        <v>10.1</v>
      </c>
      <c r="H176">
        <v>73</v>
      </c>
      <c r="I176">
        <v>4500</v>
      </c>
      <c r="J176">
        <v>33</v>
      </c>
      <c r="K176">
        <v>10698</v>
      </c>
    </row>
    <row r="177" spans="1:11" x14ac:dyDescent="0.25">
      <c r="A177">
        <v>-1</v>
      </c>
      <c r="B177" s="6">
        <v>629411.86</v>
      </c>
      <c r="C177">
        <v>2414</v>
      </c>
      <c r="D177">
        <v>122</v>
      </c>
      <c r="E177">
        <v>3.31</v>
      </c>
      <c r="F177">
        <v>3.54</v>
      </c>
      <c r="G177">
        <v>8.6999999999999993</v>
      </c>
      <c r="H177">
        <v>92</v>
      </c>
      <c r="I177">
        <v>4200</v>
      </c>
      <c r="J177">
        <v>32</v>
      </c>
      <c r="K177">
        <v>9988</v>
      </c>
    </row>
    <row r="178" spans="1:11" x14ac:dyDescent="0.25">
      <c r="A178">
        <v>-1</v>
      </c>
      <c r="B178" s="6">
        <v>641089.26</v>
      </c>
      <c r="C178">
        <v>2414</v>
      </c>
      <c r="D178">
        <v>122</v>
      </c>
      <c r="E178">
        <v>3.31</v>
      </c>
      <c r="F178">
        <v>3.54</v>
      </c>
      <c r="G178">
        <v>8.6999999999999993</v>
      </c>
      <c r="H178">
        <v>92</v>
      </c>
      <c r="I178">
        <v>4200</v>
      </c>
      <c r="J178">
        <v>32</v>
      </c>
      <c r="K178">
        <v>10898</v>
      </c>
    </row>
    <row r="179" spans="1:11" x14ac:dyDescent="0.25">
      <c r="A179">
        <v>-1</v>
      </c>
      <c r="B179" s="6">
        <v>629411.86</v>
      </c>
      <c r="C179">
        <v>2458</v>
      </c>
      <c r="D179">
        <v>122</v>
      </c>
      <c r="E179">
        <v>3.31</v>
      </c>
      <c r="F179">
        <v>3.54</v>
      </c>
      <c r="G179">
        <v>8.6999999999999993</v>
      </c>
      <c r="H179">
        <v>92</v>
      </c>
      <c r="I179">
        <v>4200</v>
      </c>
      <c r="J179">
        <v>32</v>
      </c>
      <c r="K179">
        <v>11248</v>
      </c>
    </row>
    <row r="180" spans="1:11" x14ac:dyDescent="0.25">
      <c r="A180">
        <v>3</v>
      </c>
      <c r="B180" s="6">
        <v>645993.4</v>
      </c>
      <c r="C180">
        <v>2976</v>
      </c>
      <c r="D180">
        <v>171</v>
      </c>
      <c r="E180">
        <v>3.27</v>
      </c>
      <c r="F180">
        <v>3.35</v>
      </c>
      <c r="G180">
        <v>9.3000000000000007</v>
      </c>
      <c r="H180">
        <v>161</v>
      </c>
      <c r="I180">
        <v>5200</v>
      </c>
      <c r="J180">
        <v>24</v>
      </c>
      <c r="K180">
        <v>16558</v>
      </c>
    </row>
    <row r="181" spans="1:11" x14ac:dyDescent="0.25">
      <c r="A181">
        <v>3</v>
      </c>
      <c r="B181" s="6">
        <v>645993.4</v>
      </c>
      <c r="C181">
        <v>3016</v>
      </c>
      <c r="D181">
        <v>171</v>
      </c>
      <c r="E181">
        <v>3.27</v>
      </c>
      <c r="F181">
        <v>3.35</v>
      </c>
      <c r="G181">
        <v>9.3000000000000007</v>
      </c>
      <c r="H181">
        <v>161</v>
      </c>
      <c r="I181">
        <v>5200</v>
      </c>
      <c r="J181">
        <v>24</v>
      </c>
      <c r="K181">
        <v>15998</v>
      </c>
    </row>
    <row r="182" spans="1:11" x14ac:dyDescent="0.25">
      <c r="A182">
        <v>-1</v>
      </c>
      <c r="B182" s="6">
        <v>675638.67</v>
      </c>
      <c r="C182">
        <v>3131</v>
      </c>
      <c r="D182">
        <v>171</v>
      </c>
      <c r="E182">
        <v>3.27</v>
      </c>
      <c r="F182">
        <v>3.35</v>
      </c>
      <c r="G182">
        <v>9.1999999999999993</v>
      </c>
      <c r="H182">
        <v>156</v>
      </c>
      <c r="I182">
        <v>5200</v>
      </c>
      <c r="J182">
        <v>24</v>
      </c>
      <c r="K182">
        <v>15690</v>
      </c>
    </row>
    <row r="183" spans="1:11" x14ac:dyDescent="0.25">
      <c r="A183">
        <v>-1</v>
      </c>
      <c r="B183" s="6">
        <v>675638.67</v>
      </c>
      <c r="C183">
        <v>3151</v>
      </c>
      <c r="D183">
        <v>161</v>
      </c>
      <c r="E183">
        <v>3.27</v>
      </c>
      <c r="F183">
        <v>3.35</v>
      </c>
      <c r="G183">
        <v>9.1999999999999993</v>
      </c>
      <c r="H183">
        <v>156</v>
      </c>
      <c r="I183">
        <v>5200</v>
      </c>
      <c r="J183">
        <v>24</v>
      </c>
      <c r="K183">
        <v>15750</v>
      </c>
    </row>
    <row r="184" spans="1:11" x14ac:dyDescent="0.25">
      <c r="A184">
        <v>2</v>
      </c>
      <c r="B184" s="6">
        <v>626421.69499999995</v>
      </c>
      <c r="C184">
        <v>2261</v>
      </c>
      <c r="D184">
        <v>97</v>
      </c>
      <c r="E184">
        <v>3.01</v>
      </c>
      <c r="F184">
        <v>3.4</v>
      </c>
      <c r="G184">
        <v>10.1</v>
      </c>
      <c r="H184">
        <v>52</v>
      </c>
      <c r="I184">
        <v>4800</v>
      </c>
      <c r="J184">
        <v>46</v>
      </c>
      <c r="K184">
        <v>7775</v>
      </c>
    </row>
    <row r="185" spans="1:11" x14ac:dyDescent="0.25">
      <c r="A185">
        <v>2</v>
      </c>
      <c r="B185" s="6">
        <v>626421.69499999995</v>
      </c>
      <c r="C185">
        <v>2209</v>
      </c>
      <c r="D185">
        <v>109</v>
      </c>
      <c r="E185">
        <v>3.19</v>
      </c>
      <c r="F185">
        <v>3.4</v>
      </c>
      <c r="G185">
        <v>9</v>
      </c>
      <c r="H185">
        <v>85</v>
      </c>
      <c r="I185">
        <v>5250</v>
      </c>
      <c r="J185">
        <v>34</v>
      </c>
      <c r="K185">
        <v>7975</v>
      </c>
    </row>
    <row r="186" spans="1:11" x14ac:dyDescent="0.25">
      <c r="A186">
        <v>2</v>
      </c>
      <c r="B186" s="6">
        <v>626421.69499999995</v>
      </c>
      <c r="C186">
        <v>2264</v>
      </c>
      <c r="D186">
        <v>97</v>
      </c>
      <c r="E186">
        <v>3.01</v>
      </c>
      <c r="F186">
        <v>3.4</v>
      </c>
      <c r="G186">
        <v>10.1</v>
      </c>
      <c r="H186">
        <v>52</v>
      </c>
      <c r="I186">
        <v>4800</v>
      </c>
      <c r="J186">
        <v>46</v>
      </c>
      <c r="K186">
        <v>7995</v>
      </c>
    </row>
    <row r="187" spans="1:11" x14ac:dyDescent="0.25">
      <c r="A187">
        <v>2</v>
      </c>
      <c r="B187" s="6">
        <v>626421.69499999995</v>
      </c>
      <c r="C187">
        <v>2212</v>
      </c>
      <c r="D187">
        <v>109</v>
      </c>
      <c r="E187">
        <v>3.19</v>
      </c>
      <c r="F187">
        <v>3.4</v>
      </c>
      <c r="G187">
        <v>9</v>
      </c>
      <c r="H187">
        <v>85</v>
      </c>
      <c r="I187">
        <v>5250</v>
      </c>
      <c r="J187">
        <v>34</v>
      </c>
      <c r="K187">
        <v>8195</v>
      </c>
    </row>
    <row r="188" spans="1:11" x14ac:dyDescent="0.25">
      <c r="A188">
        <v>2</v>
      </c>
      <c r="B188" s="6">
        <v>626421.69499999995</v>
      </c>
      <c r="C188">
        <v>2275</v>
      </c>
      <c r="D188">
        <v>109</v>
      </c>
      <c r="E188">
        <v>3.19</v>
      </c>
      <c r="F188">
        <v>3.4</v>
      </c>
      <c r="G188">
        <v>9</v>
      </c>
      <c r="H188">
        <v>85</v>
      </c>
      <c r="I188">
        <v>5250</v>
      </c>
      <c r="J188">
        <v>34</v>
      </c>
      <c r="K188">
        <v>8495</v>
      </c>
    </row>
    <row r="189" spans="1:11" x14ac:dyDescent="0.25">
      <c r="A189">
        <v>2</v>
      </c>
      <c r="B189" s="6">
        <v>626421.69499999995</v>
      </c>
      <c r="C189">
        <v>2319</v>
      </c>
      <c r="D189">
        <v>97</v>
      </c>
      <c r="E189">
        <v>3.01</v>
      </c>
      <c r="F189">
        <v>3.4</v>
      </c>
      <c r="G189">
        <v>10.1</v>
      </c>
      <c r="H189">
        <v>68</v>
      </c>
      <c r="I189">
        <v>4500</v>
      </c>
      <c r="J189">
        <v>42</v>
      </c>
      <c r="K189">
        <v>9495</v>
      </c>
    </row>
    <row r="190" spans="1:11" x14ac:dyDescent="0.25">
      <c r="A190">
        <v>2</v>
      </c>
      <c r="B190" s="6">
        <v>626421.69499999995</v>
      </c>
      <c r="C190">
        <v>2300</v>
      </c>
      <c r="D190">
        <v>109</v>
      </c>
      <c r="E190">
        <v>3.19</v>
      </c>
      <c r="F190">
        <v>3.4</v>
      </c>
      <c r="G190">
        <v>10</v>
      </c>
      <c r="H190">
        <v>100</v>
      </c>
      <c r="I190">
        <v>5500</v>
      </c>
      <c r="J190">
        <v>32</v>
      </c>
      <c r="K190">
        <v>9995</v>
      </c>
    </row>
    <row r="191" spans="1:11" x14ac:dyDescent="0.25">
      <c r="A191">
        <v>3</v>
      </c>
      <c r="B191" s="6">
        <v>568624.53600000008</v>
      </c>
      <c r="C191">
        <v>2254</v>
      </c>
      <c r="D191">
        <v>109</v>
      </c>
      <c r="E191">
        <v>3.19</v>
      </c>
      <c r="F191">
        <v>3.4</v>
      </c>
      <c r="G191">
        <v>8.5</v>
      </c>
      <c r="H191">
        <v>90</v>
      </c>
      <c r="I191">
        <v>5500</v>
      </c>
      <c r="J191">
        <v>29</v>
      </c>
      <c r="K191">
        <v>11595</v>
      </c>
    </row>
    <row r="192" spans="1:11" x14ac:dyDescent="0.25">
      <c r="A192">
        <v>3</v>
      </c>
      <c r="B192" s="6">
        <v>545086.71999999997</v>
      </c>
      <c r="C192">
        <v>2221</v>
      </c>
      <c r="D192">
        <v>109</v>
      </c>
      <c r="E192">
        <v>3.19</v>
      </c>
      <c r="F192">
        <v>3.4</v>
      </c>
      <c r="G192">
        <v>8.5</v>
      </c>
      <c r="H192">
        <v>90</v>
      </c>
      <c r="I192">
        <v>5500</v>
      </c>
      <c r="J192">
        <v>29</v>
      </c>
      <c r="K192">
        <v>9980</v>
      </c>
    </row>
    <row r="193" spans="1:11" x14ac:dyDescent="0.25">
      <c r="A193">
        <v>0</v>
      </c>
      <c r="B193" s="6">
        <v>664251.43800000008</v>
      </c>
      <c r="C193">
        <v>2661</v>
      </c>
      <c r="D193">
        <v>136</v>
      </c>
      <c r="E193">
        <v>3.19</v>
      </c>
      <c r="F193">
        <v>3.4</v>
      </c>
      <c r="G193">
        <v>8.5</v>
      </c>
      <c r="H193">
        <v>110</v>
      </c>
      <c r="I193">
        <v>5500</v>
      </c>
      <c r="J193">
        <v>24</v>
      </c>
      <c r="K193">
        <v>13295</v>
      </c>
    </row>
    <row r="194" spans="1:11" x14ac:dyDescent="0.25">
      <c r="A194">
        <v>0</v>
      </c>
      <c r="B194" s="6">
        <v>664251.43800000008</v>
      </c>
      <c r="C194">
        <v>2579</v>
      </c>
      <c r="D194">
        <v>97</v>
      </c>
      <c r="E194">
        <v>3.01</v>
      </c>
      <c r="F194">
        <v>3.4</v>
      </c>
      <c r="G194">
        <v>10.1</v>
      </c>
      <c r="H194">
        <v>68</v>
      </c>
      <c r="I194">
        <v>4500</v>
      </c>
      <c r="J194">
        <v>38</v>
      </c>
      <c r="K194">
        <v>13845</v>
      </c>
    </row>
    <row r="195" spans="1:11" x14ac:dyDescent="0.25">
      <c r="A195">
        <v>0</v>
      </c>
      <c r="B195" s="6">
        <v>674941.38900000008</v>
      </c>
      <c r="C195">
        <v>2563</v>
      </c>
      <c r="D195">
        <v>109</v>
      </c>
      <c r="E195">
        <v>3.19</v>
      </c>
      <c r="F195">
        <v>3.4</v>
      </c>
      <c r="G195">
        <v>9</v>
      </c>
      <c r="H195">
        <v>88</v>
      </c>
      <c r="I195">
        <v>5500</v>
      </c>
      <c r="J195">
        <v>31</v>
      </c>
      <c r="K195">
        <v>12290</v>
      </c>
    </row>
    <row r="196" spans="1:11" x14ac:dyDescent="0.25">
      <c r="A196">
        <v>-2</v>
      </c>
      <c r="B196" s="6">
        <v>713029.6320000001</v>
      </c>
      <c r="C196">
        <v>2912</v>
      </c>
      <c r="D196">
        <v>141</v>
      </c>
      <c r="E196">
        <v>3.78</v>
      </c>
      <c r="F196">
        <v>3.15</v>
      </c>
      <c r="G196">
        <v>9.5</v>
      </c>
      <c r="H196">
        <v>114</v>
      </c>
      <c r="I196">
        <v>5400</v>
      </c>
      <c r="J196">
        <v>28</v>
      </c>
      <c r="K196">
        <v>12940</v>
      </c>
    </row>
    <row r="197" spans="1:11" x14ac:dyDescent="0.25">
      <c r="A197">
        <v>-1</v>
      </c>
      <c r="B197" s="6">
        <v>729523.20000000007</v>
      </c>
      <c r="C197">
        <v>3034</v>
      </c>
      <c r="D197">
        <v>141</v>
      </c>
      <c r="E197">
        <v>3.78</v>
      </c>
      <c r="F197">
        <v>3.15</v>
      </c>
      <c r="G197">
        <v>9.5</v>
      </c>
      <c r="H197">
        <v>114</v>
      </c>
      <c r="I197">
        <v>5400</v>
      </c>
      <c r="J197">
        <v>28</v>
      </c>
      <c r="K197">
        <v>13415</v>
      </c>
    </row>
    <row r="198" spans="1:11" x14ac:dyDescent="0.25">
      <c r="A198">
        <v>-2</v>
      </c>
      <c r="B198" s="6">
        <v>713029.6320000001</v>
      </c>
      <c r="C198">
        <v>2935</v>
      </c>
      <c r="D198">
        <v>141</v>
      </c>
      <c r="E198">
        <v>3.78</v>
      </c>
      <c r="F198">
        <v>3.15</v>
      </c>
      <c r="G198">
        <v>9.5</v>
      </c>
      <c r="H198">
        <v>114</v>
      </c>
      <c r="I198">
        <v>5400</v>
      </c>
      <c r="J198">
        <v>28</v>
      </c>
      <c r="K198">
        <v>15985</v>
      </c>
    </row>
    <row r="199" spans="1:11" x14ac:dyDescent="0.25">
      <c r="A199">
        <v>-1</v>
      </c>
      <c r="B199" s="6">
        <v>729523.20000000007</v>
      </c>
      <c r="C199">
        <v>3042</v>
      </c>
      <c r="D199">
        <v>141</v>
      </c>
      <c r="E199">
        <v>3.78</v>
      </c>
      <c r="F199">
        <v>3.15</v>
      </c>
      <c r="G199">
        <v>9.5</v>
      </c>
      <c r="H199">
        <v>114</v>
      </c>
      <c r="I199">
        <v>5400</v>
      </c>
      <c r="J199">
        <v>28</v>
      </c>
      <c r="K199">
        <v>16515</v>
      </c>
    </row>
    <row r="200" spans="1:11" x14ac:dyDescent="0.25">
      <c r="A200">
        <v>-2</v>
      </c>
      <c r="B200" s="6">
        <v>713029.6320000001</v>
      </c>
      <c r="C200">
        <v>3045</v>
      </c>
      <c r="D200">
        <v>130</v>
      </c>
      <c r="E200">
        <v>3.62</v>
      </c>
      <c r="F200">
        <v>3.15</v>
      </c>
      <c r="G200">
        <v>7.5</v>
      </c>
      <c r="H200">
        <v>162</v>
      </c>
      <c r="I200">
        <v>5100</v>
      </c>
      <c r="J200">
        <v>22</v>
      </c>
      <c r="K200">
        <v>18420</v>
      </c>
    </row>
    <row r="201" spans="1:11" x14ac:dyDescent="0.25">
      <c r="A201">
        <v>-1</v>
      </c>
      <c r="B201" s="6">
        <v>729523.20000000007</v>
      </c>
      <c r="C201">
        <v>3157</v>
      </c>
      <c r="D201">
        <v>130</v>
      </c>
      <c r="E201">
        <v>3.62</v>
      </c>
      <c r="F201">
        <v>3.15</v>
      </c>
      <c r="G201">
        <v>7.5</v>
      </c>
      <c r="H201">
        <v>162</v>
      </c>
      <c r="I201">
        <v>5100</v>
      </c>
      <c r="J201">
        <v>22</v>
      </c>
      <c r="K201">
        <v>18950</v>
      </c>
    </row>
    <row r="202" spans="1:11" x14ac:dyDescent="0.25">
      <c r="A202">
        <v>-1</v>
      </c>
      <c r="B202" s="6">
        <v>721961.76000000013</v>
      </c>
      <c r="C202">
        <v>2952</v>
      </c>
      <c r="D202">
        <v>141</v>
      </c>
      <c r="E202">
        <v>3.78</v>
      </c>
      <c r="F202">
        <v>3.15</v>
      </c>
      <c r="G202">
        <v>9.5</v>
      </c>
      <c r="H202">
        <v>114</v>
      </c>
      <c r="I202">
        <v>5400</v>
      </c>
      <c r="J202">
        <v>28</v>
      </c>
      <c r="K202">
        <v>16845</v>
      </c>
    </row>
    <row r="203" spans="1:11" x14ac:dyDescent="0.25">
      <c r="A203">
        <v>-1</v>
      </c>
      <c r="B203" s="6">
        <v>720913.92000000004</v>
      </c>
      <c r="C203">
        <v>3049</v>
      </c>
      <c r="D203">
        <v>141</v>
      </c>
      <c r="E203">
        <v>3.78</v>
      </c>
      <c r="F203">
        <v>3.15</v>
      </c>
      <c r="G203">
        <v>8.6999999999999993</v>
      </c>
      <c r="H203">
        <v>160</v>
      </c>
      <c r="I203">
        <v>5300</v>
      </c>
      <c r="J203">
        <v>25</v>
      </c>
      <c r="K203">
        <v>19045</v>
      </c>
    </row>
    <row r="204" spans="1:11" x14ac:dyDescent="0.25">
      <c r="A204">
        <v>-1</v>
      </c>
      <c r="B204" s="6">
        <v>721961.76000000013</v>
      </c>
      <c r="C204">
        <v>3012</v>
      </c>
      <c r="D204">
        <v>173</v>
      </c>
      <c r="E204">
        <v>3.58</v>
      </c>
      <c r="F204">
        <v>2.87</v>
      </c>
      <c r="G204">
        <v>8.8000000000000007</v>
      </c>
      <c r="H204">
        <v>134</v>
      </c>
      <c r="I204">
        <v>5500</v>
      </c>
      <c r="J204">
        <v>23</v>
      </c>
      <c r="K204">
        <v>21485</v>
      </c>
    </row>
    <row r="205" spans="1:11" x14ac:dyDescent="0.25">
      <c r="A205">
        <v>-1</v>
      </c>
      <c r="B205" s="6">
        <v>721961.76000000013</v>
      </c>
      <c r="C205">
        <v>3217</v>
      </c>
      <c r="D205">
        <v>145</v>
      </c>
      <c r="E205">
        <v>3.01</v>
      </c>
      <c r="F205">
        <v>3.4</v>
      </c>
      <c r="G205">
        <v>10.1</v>
      </c>
      <c r="H205">
        <v>106</v>
      </c>
      <c r="I205">
        <v>4800</v>
      </c>
      <c r="J205">
        <v>27</v>
      </c>
      <c r="K205">
        <v>22470</v>
      </c>
    </row>
    <row r="206" spans="1:11" x14ac:dyDescent="0.25">
      <c r="A206">
        <v>-1</v>
      </c>
      <c r="B206" s="6">
        <v>721961.76000000013</v>
      </c>
      <c r="C206">
        <v>3062</v>
      </c>
      <c r="D206">
        <v>141</v>
      </c>
      <c r="E206">
        <v>3.78</v>
      </c>
      <c r="F206">
        <v>3.15</v>
      </c>
      <c r="G206">
        <v>9.5</v>
      </c>
      <c r="H206">
        <v>114</v>
      </c>
      <c r="I206">
        <v>5400</v>
      </c>
      <c r="J206">
        <v>25</v>
      </c>
      <c r="K206">
        <v>22625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L206"/>
  <sheetViews>
    <sheetView workbookViewId="0">
      <selection activeCell="I9" sqref="I9"/>
    </sheetView>
  </sheetViews>
  <sheetFormatPr defaultRowHeight="15" x14ac:dyDescent="0.25"/>
  <cols>
    <col min="2" max="2" width="29" bestFit="1" customWidth="1"/>
    <col min="3" max="3" width="10.7109375" customWidth="1"/>
    <col min="4" max="4" width="12" customWidth="1"/>
    <col min="5" max="5" width="14.28515625" customWidth="1"/>
    <col min="6" max="6" width="11.140625" bestFit="1" customWidth="1"/>
    <col min="7" max="7" width="13.28515625" customWidth="1"/>
    <col min="8" max="8" width="16.42578125" customWidth="1"/>
    <col min="9" max="9" width="13.28515625" customWidth="1"/>
    <col min="10" max="10" width="17.28515625" customWidth="1"/>
    <col min="11" max="11" width="13" customWidth="1"/>
  </cols>
  <sheetData>
    <row r="1" spans="1:12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14</v>
      </c>
      <c r="J1" t="s">
        <v>15</v>
      </c>
      <c r="K1" t="s">
        <v>17</v>
      </c>
      <c r="L1" t="s">
        <v>25</v>
      </c>
    </row>
    <row r="2" spans="1:12" x14ac:dyDescent="0.25">
      <c r="A2">
        <v>1</v>
      </c>
      <c r="B2" t="s">
        <v>26</v>
      </c>
      <c r="C2" t="s">
        <v>27</v>
      </c>
      <c r="D2" t="s">
        <v>28</v>
      </c>
      <c r="E2" t="s">
        <v>29</v>
      </c>
      <c r="F2" t="s">
        <v>30</v>
      </c>
      <c r="G2" t="s">
        <v>31</v>
      </c>
      <c r="H2" t="s">
        <v>32</v>
      </c>
      <c r="I2" t="s">
        <v>33</v>
      </c>
      <c r="J2" t="s">
        <v>34</v>
      </c>
      <c r="K2" t="s">
        <v>35</v>
      </c>
      <c r="L2">
        <v>13495</v>
      </c>
    </row>
    <row r="3" spans="1:12" x14ac:dyDescent="0.25">
      <c r="A3">
        <v>2</v>
      </c>
      <c r="B3" t="s">
        <v>36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32</v>
      </c>
      <c r="I3" t="s">
        <v>33</v>
      </c>
      <c r="J3" t="s">
        <v>34</v>
      </c>
      <c r="K3" t="s">
        <v>35</v>
      </c>
      <c r="L3">
        <v>16500</v>
      </c>
    </row>
    <row r="4" spans="1:12" x14ac:dyDescent="0.25">
      <c r="A4">
        <v>3</v>
      </c>
      <c r="B4" t="s">
        <v>37</v>
      </c>
      <c r="C4" t="s">
        <v>27</v>
      </c>
      <c r="D4" t="s">
        <v>28</v>
      </c>
      <c r="E4" t="s">
        <v>29</v>
      </c>
      <c r="F4" t="s">
        <v>38</v>
      </c>
      <c r="G4" t="s">
        <v>31</v>
      </c>
      <c r="H4" t="s">
        <v>32</v>
      </c>
      <c r="I4" t="s">
        <v>39</v>
      </c>
      <c r="J4" t="s">
        <v>40</v>
      </c>
      <c r="K4" t="s">
        <v>35</v>
      </c>
      <c r="L4">
        <v>16500</v>
      </c>
    </row>
    <row r="5" spans="1:12" x14ac:dyDescent="0.25">
      <c r="A5">
        <v>4</v>
      </c>
      <c r="B5" t="s">
        <v>41</v>
      </c>
      <c r="C5" t="s">
        <v>27</v>
      </c>
      <c r="D5" t="s">
        <v>28</v>
      </c>
      <c r="E5" t="s">
        <v>34</v>
      </c>
      <c r="F5" t="s">
        <v>42</v>
      </c>
      <c r="G5" t="s">
        <v>43</v>
      </c>
      <c r="H5" t="s">
        <v>32</v>
      </c>
      <c r="I5" t="s">
        <v>44</v>
      </c>
      <c r="J5" t="s">
        <v>34</v>
      </c>
      <c r="K5" t="s">
        <v>35</v>
      </c>
      <c r="L5">
        <v>13950</v>
      </c>
    </row>
    <row r="6" spans="1:12" x14ac:dyDescent="0.25">
      <c r="A6">
        <v>5</v>
      </c>
      <c r="B6" t="s">
        <v>45</v>
      </c>
      <c r="C6" t="s">
        <v>27</v>
      </c>
      <c r="D6" t="s">
        <v>28</v>
      </c>
      <c r="E6" t="s">
        <v>34</v>
      </c>
      <c r="F6" t="s">
        <v>42</v>
      </c>
      <c r="G6" t="s">
        <v>46</v>
      </c>
      <c r="H6" t="s">
        <v>32</v>
      </c>
      <c r="I6" t="s">
        <v>44</v>
      </c>
      <c r="J6" t="s">
        <v>47</v>
      </c>
      <c r="K6" t="s">
        <v>35</v>
      </c>
      <c r="L6">
        <v>17450</v>
      </c>
    </row>
    <row r="7" spans="1:12" x14ac:dyDescent="0.25">
      <c r="A7">
        <v>6</v>
      </c>
      <c r="B7" t="s">
        <v>48</v>
      </c>
      <c r="C7" t="s">
        <v>27</v>
      </c>
      <c r="D7" t="s">
        <v>28</v>
      </c>
      <c r="E7" t="s">
        <v>29</v>
      </c>
      <c r="F7" t="s">
        <v>42</v>
      </c>
      <c r="G7" t="s">
        <v>43</v>
      </c>
      <c r="H7" t="s">
        <v>32</v>
      </c>
      <c r="I7" t="s">
        <v>44</v>
      </c>
      <c r="J7" t="s">
        <v>47</v>
      </c>
      <c r="K7" t="s">
        <v>35</v>
      </c>
      <c r="L7">
        <v>15250</v>
      </c>
    </row>
    <row r="8" spans="1:12" x14ac:dyDescent="0.25">
      <c r="A8">
        <v>7</v>
      </c>
      <c r="B8" t="s">
        <v>45</v>
      </c>
      <c r="C8" t="s">
        <v>27</v>
      </c>
      <c r="D8" t="s">
        <v>28</v>
      </c>
      <c r="E8" t="s">
        <v>34</v>
      </c>
      <c r="F8" t="s">
        <v>42</v>
      </c>
      <c r="G8" t="s">
        <v>43</v>
      </c>
      <c r="H8" t="s">
        <v>32</v>
      </c>
      <c r="I8" t="s">
        <v>44</v>
      </c>
      <c r="J8" t="s">
        <v>47</v>
      </c>
      <c r="K8" t="s">
        <v>35</v>
      </c>
      <c r="L8">
        <v>17710</v>
      </c>
    </row>
    <row r="9" spans="1:12" x14ac:dyDescent="0.25">
      <c r="A9">
        <v>8</v>
      </c>
      <c r="B9" t="s">
        <v>49</v>
      </c>
      <c r="C9" t="s">
        <v>27</v>
      </c>
      <c r="D9" t="s">
        <v>28</v>
      </c>
      <c r="E9" t="s">
        <v>34</v>
      </c>
      <c r="F9" t="s">
        <v>50</v>
      </c>
      <c r="G9" t="s">
        <v>43</v>
      </c>
      <c r="H9" t="s">
        <v>32</v>
      </c>
      <c r="I9" t="s">
        <v>44</v>
      </c>
      <c r="J9" t="s">
        <v>47</v>
      </c>
      <c r="K9" t="s">
        <v>35</v>
      </c>
      <c r="L9">
        <v>18920</v>
      </c>
    </row>
    <row r="10" spans="1:12" x14ac:dyDescent="0.25">
      <c r="A10">
        <v>9</v>
      </c>
      <c r="B10" t="s">
        <v>51</v>
      </c>
      <c r="C10" t="s">
        <v>27</v>
      </c>
      <c r="D10" t="s">
        <v>52</v>
      </c>
      <c r="E10" t="s">
        <v>34</v>
      </c>
      <c r="F10" t="s">
        <v>42</v>
      </c>
      <c r="G10" t="s">
        <v>43</v>
      </c>
      <c r="H10" t="s">
        <v>32</v>
      </c>
      <c r="I10" t="s">
        <v>44</v>
      </c>
      <c r="J10" t="s">
        <v>47</v>
      </c>
      <c r="K10" t="s">
        <v>35</v>
      </c>
      <c r="L10">
        <v>23875</v>
      </c>
    </row>
    <row r="11" spans="1:12" x14ac:dyDescent="0.25">
      <c r="A11">
        <v>10</v>
      </c>
      <c r="B11" t="s">
        <v>53</v>
      </c>
      <c r="C11" t="s">
        <v>27</v>
      </c>
      <c r="D11" t="s">
        <v>52</v>
      </c>
      <c r="E11" t="s">
        <v>29</v>
      </c>
      <c r="F11" t="s">
        <v>38</v>
      </c>
      <c r="G11" t="s">
        <v>46</v>
      </c>
      <c r="H11" t="s">
        <v>32</v>
      </c>
      <c r="I11" t="s">
        <v>44</v>
      </c>
      <c r="J11" t="s">
        <v>47</v>
      </c>
      <c r="K11" t="s">
        <v>35</v>
      </c>
      <c r="L11">
        <v>17859.167000000001</v>
      </c>
    </row>
    <row r="12" spans="1:12" x14ac:dyDescent="0.25">
      <c r="A12">
        <v>11</v>
      </c>
      <c r="B12" t="s">
        <v>54</v>
      </c>
      <c r="C12" t="s">
        <v>27</v>
      </c>
      <c r="D12" t="s">
        <v>28</v>
      </c>
      <c r="E12" t="s">
        <v>29</v>
      </c>
      <c r="F12" t="s">
        <v>42</v>
      </c>
      <c r="G12" t="s">
        <v>31</v>
      </c>
      <c r="H12" t="s">
        <v>32</v>
      </c>
      <c r="I12" t="s">
        <v>44</v>
      </c>
      <c r="J12" t="s">
        <v>34</v>
      </c>
      <c r="K12" t="s">
        <v>35</v>
      </c>
      <c r="L12">
        <v>16430</v>
      </c>
    </row>
    <row r="13" spans="1:12" x14ac:dyDescent="0.25">
      <c r="A13">
        <v>12</v>
      </c>
      <c r="B13" t="s">
        <v>54</v>
      </c>
      <c r="C13" t="s">
        <v>27</v>
      </c>
      <c r="D13" t="s">
        <v>28</v>
      </c>
      <c r="E13" t="s">
        <v>34</v>
      </c>
      <c r="F13" t="s">
        <v>42</v>
      </c>
      <c r="G13" t="s">
        <v>31</v>
      </c>
      <c r="H13" t="s">
        <v>32</v>
      </c>
      <c r="I13" t="s">
        <v>44</v>
      </c>
      <c r="J13" t="s">
        <v>34</v>
      </c>
      <c r="K13" t="s">
        <v>35</v>
      </c>
      <c r="L13">
        <v>16925</v>
      </c>
    </row>
    <row r="14" spans="1:12" x14ac:dyDescent="0.25">
      <c r="A14">
        <v>13</v>
      </c>
      <c r="B14" t="s">
        <v>55</v>
      </c>
      <c r="C14" t="s">
        <v>27</v>
      </c>
      <c r="D14" t="s">
        <v>28</v>
      </c>
      <c r="E14" t="s">
        <v>29</v>
      </c>
      <c r="F14" t="s">
        <v>42</v>
      </c>
      <c r="G14" t="s">
        <v>31</v>
      </c>
      <c r="H14" t="s">
        <v>32</v>
      </c>
      <c r="I14" t="s">
        <v>44</v>
      </c>
      <c r="J14" t="s">
        <v>40</v>
      </c>
      <c r="K14" t="s">
        <v>35</v>
      </c>
      <c r="L14">
        <v>20970</v>
      </c>
    </row>
    <row r="15" spans="1:12" x14ac:dyDescent="0.25">
      <c r="A15">
        <v>14</v>
      </c>
      <c r="B15" t="s">
        <v>56</v>
      </c>
      <c r="C15" t="s">
        <v>27</v>
      </c>
      <c r="D15" t="s">
        <v>28</v>
      </c>
      <c r="E15" t="s">
        <v>34</v>
      </c>
      <c r="F15" t="s">
        <v>42</v>
      </c>
      <c r="G15" t="s">
        <v>31</v>
      </c>
      <c r="H15" t="s">
        <v>32</v>
      </c>
      <c r="I15" t="s">
        <v>44</v>
      </c>
      <c r="J15" t="s">
        <v>40</v>
      </c>
      <c r="K15" t="s">
        <v>35</v>
      </c>
      <c r="L15">
        <v>21105</v>
      </c>
    </row>
    <row r="16" spans="1:12" x14ac:dyDescent="0.25">
      <c r="A16">
        <v>15</v>
      </c>
      <c r="B16" t="s">
        <v>57</v>
      </c>
      <c r="C16" t="s">
        <v>27</v>
      </c>
      <c r="D16" t="s">
        <v>28</v>
      </c>
      <c r="E16" t="s">
        <v>34</v>
      </c>
      <c r="F16" t="s">
        <v>42</v>
      </c>
      <c r="G16" t="s">
        <v>31</v>
      </c>
      <c r="H16" t="s">
        <v>32</v>
      </c>
      <c r="I16" t="s">
        <v>44</v>
      </c>
      <c r="J16" t="s">
        <v>40</v>
      </c>
      <c r="K16" t="s">
        <v>35</v>
      </c>
      <c r="L16">
        <v>24565</v>
      </c>
    </row>
    <row r="17" spans="1:12" x14ac:dyDescent="0.25">
      <c r="A17">
        <v>16</v>
      </c>
      <c r="B17" t="s">
        <v>58</v>
      </c>
      <c r="C17" t="s">
        <v>27</v>
      </c>
      <c r="D17" t="s">
        <v>28</v>
      </c>
      <c r="E17" t="s">
        <v>34</v>
      </c>
      <c r="F17" t="s">
        <v>42</v>
      </c>
      <c r="G17" t="s">
        <v>31</v>
      </c>
      <c r="H17" t="s">
        <v>32</v>
      </c>
      <c r="I17" t="s">
        <v>44</v>
      </c>
      <c r="J17" t="s">
        <v>40</v>
      </c>
      <c r="K17" t="s">
        <v>35</v>
      </c>
      <c r="L17">
        <v>30760</v>
      </c>
    </row>
    <row r="18" spans="1:12" x14ac:dyDescent="0.25">
      <c r="A18">
        <v>17</v>
      </c>
      <c r="B18" t="s">
        <v>59</v>
      </c>
      <c r="C18" t="s">
        <v>27</v>
      </c>
      <c r="D18" t="s">
        <v>28</v>
      </c>
      <c r="E18" t="s">
        <v>29</v>
      </c>
      <c r="F18" t="s">
        <v>42</v>
      </c>
      <c r="G18" t="s">
        <v>31</v>
      </c>
      <c r="H18" t="s">
        <v>32</v>
      </c>
      <c r="I18" t="s">
        <v>44</v>
      </c>
      <c r="J18" t="s">
        <v>40</v>
      </c>
      <c r="K18" t="s">
        <v>35</v>
      </c>
      <c r="L18">
        <v>41315</v>
      </c>
    </row>
    <row r="19" spans="1:12" x14ac:dyDescent="0.25">
      <c r="A19">
        <v>18</v>
      </c>
      <c r="B19" t="s">
        <v>56</v>
      </c>
      <c r="C19" t="s">
        <v>27</v>
      </c>
      <c r="D19" t="s">
        <v>28</v>
      </c>
      <c r="E19" t="s">
        <v>34</v>
      </c>
      <c r="F19" t="s">
        <v>42</v>
      </c>
      <c r="G19" t="s">
        <v>31</v>
      </c>
      <c r="H19" t="s">
        <v>32</v>
      </c>
      <c r="I19" t="s">
        <v>44</v>
      </c>
      <c r="J19" t="s">
        <v>40</v>
      </c>
      <c r="K19" t="s">
        <v>35</v>
      </c>
      <c r="L19">
        <v>36880</v>
      </c>
    </row>
    <row r="20" spans="1:12" x14ac:dyDescent="0.25">
      <c r="A20">
        <v>19</v>
      </c>
      <c r="B20" t="s">
        <v>60</v>
      </c>
      <c r="C20" t="s">
        <v>27</v>
      </c>
      <c r="D20" t="s">
        <v>28</v>
      </c>
      <c r="E20" t="s">
        <v>29</v>
      </c>
      <c r="F20" t="s">
        <v>38</v>
      </c>
      <c r="G20" t="s">
        <v>43</v>
      </c>
      <c r="H20" t="s">
        <v>32</v>
      </c>
      <c r="I20" t="s">
        <v>61</v>
      </c>
      <c r="J20" t="s">
        <v>62</v>
      </c>
      <c r="K20" t="s">
        <v>63</v>
      </c>
      <c r="L20">
        <v>5151</v>
      </c>
    </row>
    <row r="21" spans="1:12" x14ac:dyDescent="0.25">
      <c r="A21">
        <v>20</v>
      </c>
      <c r="B21" t="s">
        <v>64</v>
      </c>
      <c r="C21" t="s">
        <v>27</v>
      </c>
      <c r="D21" t="s">
        <v>28</v>
      </c>
      <c r="E21" t="s">
        <v>29</v>
      </c>
      <c r="F21" t="s">
        <v>38</v>
      </c>
      <c r="G21" t="s">
        <v>43</v>
      </c>
      <c r="H21" t="s">
        <v>32</v>
      </c>
      <c r="I21" t="s">
        <v>44</v>
      </c>
      <c r="J21" t="s">
        <v>34</v>
      </c>
      <c r="K21" t="s">
        <v>63</v>
      </c>
      <c r="L21">
        <v>6295</v>
      </c>
    </row>
    <row r="22" spans="1:12" x14ac:dyDescent="0.25">
      <c r="A22">
        <v>21</v>
      </c>
      <c r="B22" t="s">
        <v>65</v>
      </c>
      <c r="C22" t="s">
        <v>27</v>
      </c>
      <c r="D22" t="s">
        <v>28</v>
      </c>
      <c r="E22" t="s">
        <v>34</v>
      </c>
      <c r="F22" t="s">
        <v>42</v>
      </c>
      <c r="G22" t="s">
        <v>43</v>
      </c>
      <c r="H22" t="s">
        <v>32</v>
      </c>
      <c r="I22" t="s">
        <v>44</v>
      </c>
      <c r="J22" t="s">
        <v>34</v>
      </c>
      <c r="K22" t="s">
        <v>63</v>
      </c>
      <c r="L22">
        <v>6575</v>
      </c>
    </row>
    <row r="23" spans="1:12" x14ac:dyDescent="0.25">
      <c r="A23">
        <v>22</v>
      </c>
      <c r="B23" t="s">
        <v>66</v>
      </c>
      <c r="C23" t="s">
        <v>27</v>
      </c>
      <c r="D23" t="s">
        <v>28</v>
      </c>
      <c r="E23" t="s">
        <v>29</v>
      </c>
      <c r="F23" t="s">
        <v>38</v>
      </c>
      <c r="G23" t="s">
        <v>43</v>
      </c>
      <c r="H23" t="s">
        <v>32</v>
      </c>
      <c r="I23" t="s">
        <v>44</v>
      </c>
      <c r="J23" t="s">
        <v>34</v>
      </c>
      <c r="K23" t="s">
        <v>63</v>
      </c>
      <c r="L23">
        <v>5572</v>
      </c>
    </row>
    <row r="24" spans="1:12" x14ac:dyDescent="0.25">
      <c r="A24">
        <v>23</v>
      </c>
      <c r="B24" t="s">
        <v>67</v>
      </c>
      <c r="C24" t="s">
        <v>27</v>
      </c>
      <c r="D24" t="s">
        <v>28</v>
      </c>
      <c r="E24" t="s">
        <v>29</v>
      </c>
      <c r="F24" t="s">
        <v>38</v>
      </c>
      <c r="G24" t="s">
        <v>43</v>
      </c>
      <c r="H24" t="s">
        <v>32</v>
      </c>
      <c r="I24" t="s">
        <v>44</v>
      </c>
      <c r="J24" t="s">
        <v>34</v>
      </c>
      <c r="K24" t="s">
        <v>63</v>
      </c>
      <c r="L24">
        <v>6377</v>
      </c>
    </row>
    <row r="25" spans="1:12" x14ac:dyDescent="0.25">
      <c r="A25">
        <v>24</v>
      </c>
      <c r="B25" t="s">
        <v>68</v>
      </c>
      <c r="C25" t="s">
        <v>27</v>
      </c>
      <c r="D25" t="s">
        <v>52</v>
      </c>
      <c r="E25" t="s">
        <v>29</v>
      </c>
      <c r="F25" t="s">
        <v>38</v>
      </c>
      <c r="G25" t="s">
        <v>43</v>
      </c>
      <c r="H25" t="s">
        <v>32</v>
      </c>
      <c r="I25" t="s">
        <v>44</v>
      </c>
      <c r="J25" t="s">
        <v>34</v>
      </c>
      <c r="K25" t="s">
        <v>35</v>
      </c>
      <c r="L25">
        <v>7957</v>
      </c>
    </row>
    <row r="26" spans="1:12" x14ac:dyDescent="0.25">
      <c r="A26">
        <v>25</v>
      </c>
      <c r="B26" t="s">
        <v>69</v>
      </c>
      <c r="C26" t="s">
        <v>27</v>
      </c>
      <c r="D26" t="s">
        <v>28</v>
      </c>
      <c r="E26" t="s">
        <v>34</v>
      </c>
      <c r="F26" t="s">
        <v>38</v>
      </c>
      <c r="G26" t="s">
        <v>43</v>
      </c>
      <c r="H26" t="s">
        <v>32</v>
      </c>
      <c r="I26" t="s">
        <v>44</v>
      </c>
      <c r="J26" t="s">
        <v>34</v>
      </c>
      <c r="K26" t="s">
        <v>63</v>
      </c>
      <c r="L26">
        <v>6229</v>
      </c>
    </row>
    <row r="27" spans="1:12" x14ac:dyDescent="0.25">
      <c r="A27">
        <v>26</v>
      </c>
      <c r="B27" t="s">
        <v>70</v>
      </c>
      <c r="C27" t="s">
        <v>27</v>
      </c>
      <c r="D27" t="s">
        <v>28</v>
      </c>
      <c r="E27" t="s">
        <v>34</v>
      </c>
      <c r="F27" t="s">
        <v>42</v>
      </c>
      <c r="G27" t="s">
        <v>43</v>
      </c>
      <c r="H27" t="s">
        <v>32</v>
      </c>
      <c r="I27" t="s">
        <v>44</v>
      </c>
      <c r="J27" t="s">
        <v>34</v>
      </c>
      <c r="K27" t="s">
        <v>63</v>
      </c>
      <c r="L27">
        <v>6692</v>
      </c>
    </row>
    <row r="28" spans="1:12" x14ac:dyDescent="0.25">
      <c r="A28">
        <v>27</v>
      </c>
      <c r="B28" t="s">
        <v>71</v>
      </c>
      <c r="C28" t="s">
        <v>27</v>
      </c>
      <c r="D28" t="s">
        <v>28</v>
      </c>
      <c r="E28" t="s">
        <v>34</v>
      </c>
      <c r="F28" t="s">
        <v>42</v>
      </c>
      <c r="G28" t="s">
        <v>43</v>
      </c>
      <c r="H28" t="s">
        <v>32</v>
      </c>
      <c r="I28" t="s">
        <v>44</v>
      </c>
      <c r="J28" t="s">
        <v>34</v>
      </c>
      <c r="K28" t="s">
        <v>63</v>
      </c>
      <c r="L28">
        <v>7609</v>
      </c>
    </row>
    <row r="29" spans="1:12" x14ac:dyDescent="0.25">
      <c r="A29">
        <v>28</v>
      </c>
      <c r="B29" t="s">
        <v>72</v>
      </c>
      <c r="C29" t="s">
        <v>27</v>
      </c>
      <c r="D29" t="s">
        <v>52</v>
      </c>
      <c r="E29" t="s">
        <v>29</v>
      </c>
      <c r="F29" t="s">
        <v>42</v>
      </c>
      <c r="G29" t="s">
        <v>43</v>
      </c>
      <c r="H29" t="s">
        <v>32</v>
      </c>
      <c r="I29" t="s">
        <v>44</v>
      </c>
      <c r="J29" t="s">
        <v>34</v>
      </c>
      <c r="K29" t="s">
        <v>35</v>
      </c>
      <c r="L29">
        <v>8558</v>
      </c>
    </row>
    <row r="30" spans="1:12" x14ac:dyDescent="0.25">
      <c r="A30">
        <v>29</v>
      </c>
      <c r="B30" t="s">
        <v>73</v>
      </c>
      <c r="C30" t="s">
        <v>27</v>
      </c>
      <c r="D30" t="s">
        <v>28</v>
      </c>
      <c r="E30" t="s">
        <v>34</v>
      </c>
      <c r="F30" t="s">
        <v>50</v>
      </c>
      <c r="G30" t="s">
        <v>43</v>
      </c>
      <c r="H30" t="s">
        <v>32</v>
      </c>
      <c r="I30" t="s">
        <v>44</v>
      </c>
      <c r="J30" t="s">
        <v>34</v>
      </c>
      <c r="K30" t="s">
        <v>63</v>
      </c>
      <c r="L30">
        <v>8921</v>
      </c>
    </row>
    <row r="31" spans="1:12" x14ac:dyDescent="0.25">
      <c r="A31">
        <v>30</v>
      </c>
      <c r="B31" t="s">
        <v>74</v>
      </c>
      <c r="C31" t="s">
        <v>27</v>
      </c>
      <c r="D31" t="s">
        <v>52</v>
      </c>
      <c r="E31" t="s">
        <v>29</v>
      </c>
      <c r="F31" t="s">
        <v>38</v>
      </c>
      <c r="G31" t="s">
        <v>43</v>
      </c>
      <c r="H31" t="s">
        <v>32</v>
      </c>
      <c r="I31" t="s">
        <v>44</v>
      </c>
      <c r="J31" t="s">
        <v>34</v>
      </c>
      <c r="K31" t="s">
        <v>75</v>
      </c>
      <c r="L31">
        <v>12964</v>
      </c>
    </row>
    <row r="32" spans="1:12" x14ac:dyDescent="0.25">
      <c r="A32">
        <v>31</v>
      </c>
      <c r="B32" t="s">
        <v>76</v>
      </c>
      <c r="C32" t="s">
        <v>27</v>
      </c>
      <c r="D32" t="s">
        <v>28</v>
      </c>
      <c r="E32" t="s">
        <v>29</v>
      </c>
      <c r="F32" t="s">
        <v>38</v>
      </c>
      <c r="G32" t="s">
        <v>43</v>
      </c>
      <c r="H32" t="s">
        <v>32</v>
      </c>
      <c r="I32" t="s">
        <v>44</v>
      </c>
      <c r="J32" t="s">
        <v>34</v>
      </c>
      <c r="K32" t="s">
        <v>77</v>
      </c>
      <c r="L32">
        <v>6479</v>
      </c>
    </row>
    <row r="33" spans="1:12" x14ac:dyDescent="0.25">
      <c r="A33">
        <v>32</v>
      </c>
      <c r="B33" t="s">
        <v>78</v>
      </c>
      <c r="C33" t="s">
        <v>27</v>
      </c>
      <c r="D33" t="s">
        <v>28</v>
      </c>
      <c r="E33" t="s">
        <v>29</v>
      </c>
      <c r="F33" t="s">
        <v>38</v>
      </c>
      <c r="G33" t="s">
        <v>43</v>
      </c>
      <c r="H33" t="s">
        <v>32</v>
      </c>
      <c r="I33" t="s">
        <v>44</v>
      </c>
      <c r="J33" t="s">
        <v>34</v>
      </c>
      <c r="K33" t="s">
        <v>77</v>
      </c>
      <c r="L33">
        <v>6855</v>
      </c>
    </row>
    <row r="34" spans="1:12" x14ac:dyDescent="0.25">
      <c r="A34">
        <v>33</v>
      </c>
      <c r="B34" t="s">
        <v>76</v>
      </c>
      <c r="C34" t="s">
        <v>27</v>
      </c>
      <c r="D34" t="s">
        <v>28</v>
      </c>
      <c r="E34" t="s">
        <v>29</v>
      </c>
      <c r="F34" t="s">
        <v>38</v>
      </c>
      <c r="G34" t="s">
        <v>43</v>
      </c>
      <c r="H34" t="s">
        <v>32</v>
      </c>
      <c r="I34" t="s">
        <v>44</v>
      </c>
      <c r="J34" t="s">
        <v>34</v>
      </c>
      <c r="K34" t="s">
        <v>77</v>
      </c>
      <c r="L34">
        <v>5399</v>
      </c>
    </row>
    <row r="35" spans="1:12" x14ac:dyDescent="0.25">
      <c r="A35">
        <v>34</v>
      </c>
      <c r="B35" t="s">
        <v>79</v>
      </c>
      <c r="C35" t="s">
        <v>27</v>
      </c>
      <c r="D35" t="s">
        <v>28</v>
      </c>
      <c r="E35" t="s">
        <v>29</v>
      </c>
      <c r="F35" t="s">
        <v>38</v>
      </c>
      <c r="G35" t="s">
        <v>43</v>
      </c>
      <c r="H35" t="s">
        <v>32</v>
      </c>
      <c r="I35" t="s">
        <v>44</v>
      </c>
      <c r="J35" t="s">
        <v>34</v>
      </c>
      <c r="K35" t="s">
        <v>77</v>
      </c>
      <c r="L35">
        <v>6529</v>
      </c>
    </row>
    <row r="36" spans="1:12" x14ac:dyDescent="0.25">
      <c r="A36">
        <v>35</v>
      </c>
      <c r="B36" t="s">
        <v>78</v>
      </c>
      <c r="C36" t="s">
        <v>27</v>
      </c>
      <c r="D36" t="s">
        <v>28</v>
      </c>
      <c r="E36" t="s">
        <v>29</v>
      </c>
      <c r="F36" t="s">
        <v>38</v>
      </c>
      <c r="G36" t="s">
        <v>43</v>
      </c>
      <c r="H36" t="s">
        <v>32</v>
      </c>
      <c r="I36" t="s">
        <v>44</v>
      </c>
      <c r="J36" t="s">
        <v>34</v>
      </c>
      <c r="K36" t="s">
        <v>77</v>
      </c>
      <c r="L36">
        <v>7129</v>
      </c>
    </row>
    <row r="37" spans="1:12" x14ac:dyDescent="0.25">
      <c r="A37">
        <v>36</v>
      </c>
      <c r="B37" t="s">
        <v>80</v>
      </c>
      <c r="C37" t="s">
        <v>27</v>
      </c>
      <c r="D37" t="s">
        <v>28</v>
      </c>
      <c r="E37" t="s">
        <v>34</v>
      </c>
      <c r="F37" t="s">
        <v>42</v>
      </c>
      <c r="G37" t="s">
        <v>43</v>
      </c>
      <c r="H37" t="s">
        <v>32</v>
      </c>
      <c r="I37" t="s">
        <v>44</v>
      </c>
      <c r="J37" t="s">
        <v>34</v>
      </c>
      <c r="K37" t="s">
        <v>77</v>
      </c>
      <c r="L37">
        <v>7295</v>
      </c>
    </row>
    <row r="38" spans="1:12" x14ac:dyDescent="0.25">
      <c r="A38">
        <v>37</v>
      </c>
      <c r="B38" t="s">
        <v>81</v>
      </c>
      <c r="C38" t="s">
        <v>27</v>
      </c>
      <c r="D38" t="s">
        <v>28</v>
      </c>
      <c r="E38" t="s">
        <v>34</v>
      </c>
      <c r="F38" t="s">
        <v>50</v>
      </c>
      <c r="G38" t="s">
        <v>43</v>
      </c>
      <c r="H38" t="s">
        <v>32</v>
      </c>
      <c r="I38" t="s">
        <v>44</v>
      </c>
      <c r="J38" t="s">
        <v>34</v>
      </c>
      <c r="K38" t="s">
        <v>77</v>
      </c>
      <c r="L38">
        <v>7295</v>
      </c>
    </row>
    <row r="39" spans="1:12" x14ac:dyDescent="0.25">
      <c r="A39">
        <v>38</v>
      </c>
      <c r="B39" t="s">
        <v>82</v>
      </c>
      <c r="C39" t="s">
        <v>27</v>
      </c>
      <c r="D39" t="s">
        <v>28</v>
      </c>
      <c r="E39" t="s">
        <v>29</v>
      </c>
      <c r="F39" t="s">
        <v>38</v>
      </c>
      <c r="G39" t="s">
        <v>43</v>
      </c>
      <c r="H39" t="s">
        <v>32</v>
      </c>
      <c r="I39" t="s">
        <v>44</v>
      </c>
      <c r="J39" t="s">
        <v>34</v>
      </c>
      <c r="K39" t="s">
        <v>77</v>
      </c>
      <c r="L39">
        <v>7895</v>
      </c>
    </row>
    <row r="40" spans="1:12" x14ac:dyDescent="0.25">
      <c r="A40">
        <v>39</v>
      </c>
      <c r="B40" t="s">
        <v>83</v>
      </c>
      <c r="C40" t="s">
        <v>27</v>
      </c>
      <c r="D40" t="s">
        <v>28</v>
      </c>
      <c r="E40" t="s">
        <v>29</v>
      </c>
      <c r="F40" t="s">
        <v>38</v>
      </c>
      <c r="G40" t="s">
        <v>43</v>
      </c>
      <c r="H40" t="s">
        <v>32</v>
      </c>
      <c r="I40" t="s">
        <v>44</v>
      </c>
      <c r="J40" t="s">
        <v>34</v>
      </c>
      <c r="K40" t="s">
        <v>77</v>
      </c>
      <c r="L40">
        <v>9095</v>
      </c>
    </row>
    <row r="41" spans="1:12" x14ac:dyDescent="0.25">
      <c r="A41">
        <v>40</v>
      </c>
      <c r="B41" t="s">
        <v>84</v>
      </c>
      <c r="C41" t="s">
        <v>27</v>
      </c>
      <c r="D41" t="s">
        <v>28</v>
      </c>
      <c r="E41" t="s">
        <v>34</v>
      </c>
      <c r="F41" t="s">
        <v>42</v>
      </c>
      <c r="G41" t="s">
        <v>43</v>
      </c>
      <c r="H41" t="s">
        <v>32</v>
      </c>
      <c r="I41" t="s">
        <v>44</v>
      </c>
      <c r="J41" t="s">
        <v>34</v>
      </c>
      <c r="K41" t="s">
        <v>77</v>
      </c>
      <c r="L41">
        <v>8845</v>
      </c>
    </row>
    <row r="42" spans="1:12" x14ac:dyDescent="0.25">
      <c r="A42">
        <v>41</v>
      </c>
      <c r="B42" t="s">
        <v>82</v>
      </c>
      <c r="C42" t="s">
        <v>27</v>
      </c>
      <c r="D42" t="s">
        <v>28</v>
      </c>
      <c r="E42" t="s">
        <v>34</v>
      </c>
      <c r="F42" t="s">
        <v>42</v>
      </c>
      <c r="G42" t="s">
        <v>43</v>
      </c>
      <c r="H42" t="s">
        <v>32</v>
      </c>
      <c r="I42" t="s">
        <v>44</v>
      </c>
      <c r="J42" t="s">
        <v>34</v>
      </c>
      <c r="K42" t="s">
        <v>77</v>
      </c>
      <c r="L42">
        <v>10295</v>
      </c>
    </row>
    <row r="43" spans="1:12" x14ac:dyDescent="0.25">
      <c r="A43">
        <v>42</v>
      </c>
      <c r="B43" t="s">
        <v>76</v>
      </c>
      <c r="C43" t="s">
        <v>27</v>
      </c>
      <c r="D43" t="s">
        <v>28</v>
      </c>
      <c r="E43" t="s">
        <v>34</v>
      </c>
      <c r="F43" t="s">
        <v>42</v>
      </c>
      <c r="G43" t="s">
        <v>43</v>
      </c>
      <c r="H43" t="s">
        <v>32</v>
      </c>
      <c r="I43" t="s">
        <v>44</v>
      </c>
      <c r="J43" t="s">
        <v>34</v>
      </c>
      <c r="K43" t="s">
        <v>35</v>
      </c>
      <c r="L43">
        <v>12945</v>
      </c>
    </row>
    <row r="44" spans="1:12" x14ac:dyDescent="0.25">
      <c r="A44">
        <v>43</v>
      </c>
      <c r="B44" t="s">
        <v>85</v>
      </c>
      <c r="C44" t="s">
        <v>27</v>
      </c>
      <c r="D44" t="s">
        <v>28</v>
      </c>
      <c r="E44" t="s">
        <v>29</v>
      </c>
      <c r="F44" t="s">
        <v>42</v>
      </c>
      <c r="G44" t="s">
        <v>43</v>
      </c>
      <c r="H44" t="s">
        <v>32</v>
      </c>
      <c r="I44" t="s">
        <v>44</v>
      </c>
      <c r="J44" t="s">
        <v>34</v>
      </c>
      <c r="K44" t="s">
        <v>63</v>
      </c>
      <c r="L44">
        <v>10345</v>
      </c>
    </row>
    <row r="45" spans="1:12" x14ac:dyDescent="0.25">
      <c r="A45">
        <v>44</v>
      </c>
      <c r="B45" t="s">
        <v>86</v>
      </c>
      <c r="C45" t="s">
        <v>27</v>
      </c>
      <c r="D45" t="s">
        <v>28</v>
      </c>
      <c r="E45" t="s">
        <v>34</v>
      </c>
      <c r="F45" t="s">
        <v>42</v>
      </c>
      <c r="G45" t="s">
        <v>31</v>
      </c>
      <c r="H45" t="s">
        <v>32</v>
      </c>
      <c r="I45" t="s">
        <v>44</v>
      </c>
      <c r="J45" t="s">
        <v>34</v>
      </c>
      <c r="K45" t="s">
        <v>63</v>
      </c>
      <c r="L45">
        <v>6785</v>
      </c>
    </row>
    <row r="46" spans="1:12" x14ac:dyDescent="0.25">
      <c r="A46">
        <v>45</v>
      </c>
      <c r="B46" t="s">
        <v>87</v>
      </c>
      <c r="C46" t="s">
        <v>27</v>
      </c>
      <c r="D46" t="s">
        <v>28</v>
      </c>
      <c r="E46" t="s">
        <v>29</v>
      </c>
      <c r="F46" t="s">
        <v>42</v>
      </c>
      <c r="G46" t="s">
        <v>43</v>
      </c>
      <c r="H46" t="s">
        <v>32</v>
      </c>
      <c r="I46" t="s">
        <v>44</v>
      </c>
      <c r="J46" t="s">
        <v>34</v>
      </c>
      <c r="K46" t="s">
        <v>63</v>
      </c>
      <c r="L46">
        <v>8916.5</v>
      </c>
    </row>
    <row r="47" spans="1:12" x14ac:dyDescent="0.25">
      <c r="A47">
        <v>46</v>
      </c>
      <c r="B47" t="s">
        <v>88</v>
      </c>
      <c r="C47" t="s">
        <v>27</v>
      </c>
      <c r="D47" t="s">
        <v>28</v>
      </c>
      <c r="E47" t="s">
        <v>34</v>
      </c>
      <c r="F47" t="s">
        <v>42</v>
      </c>
      <c r="G47" t="s">
        <v>43</v>
      </c>
      <c r="H47" t="s">
        <v>32</v>
      </c>
      <c r="I47" t="s">
        <v>44</v>
      </c>
      <c r="J47" t="s">
        <v>34</v>
      </c>
      <c r="K47" t="s">
        <v>63</v>
      </c>
      <c r="L47">
        <v>8916.5</v>
      </c>
    </row>
    <row r="48" spans="1:12" x14ac:dyDescent="0.25">
      <c r="A48">
        <v>47</v>
      </c>
      <c r="B48" t="s">
        <v>87</v>
      </c>
      <c r="C48" t="s">
        <v>27</v>
      </c>
      <c r="D48" t="s">
        <v>28</v>
      </c>
      <c r="E48" t="s">
        <v>29</v>
      </c>
      <c r="F48" t="s">
        <v>38</v>
      </c>
      <c r="G48" t="s">
        <v>31</v>
      </c>
      <c r="H48" t="s">
        <v>32</v>
      </c>
      <c r="I48" t="s">
        <v>44</v>
      </c>
      <c r="J48" t="s">
        <v>34</v>
      </c>
      <c r="K48" t="s">
        <v>89</v>
      </c>
      <c r="L48">
        <v>11048</v>
      </c>
    </row>
    <row r="49" spans="1:12" x14ac:dyDescent="0.25">
      <c r="A49">
        <v>48</v>
      </c>
      <c r="B49" t="s">
        <v>90</v>
      </c>
      <c r="C49" t="s">
        <v>27</v>
      </c>
      <c r="D49" t="s">
        <v>28</v>
      </c>
      <c r="E49" t="s">
        <v>34</v>
      </c>
      <c r="F49" t="s">
        <v>42</v>
      </c>
      <c r="G49" t="s">
        <v>31</v>
      </c>
      <c r="H49" t="s">
        <v>32</v>
      </c>
      <c r="I49" t="s">
        <v>33</v>
      </c>
      <c r="J49" t="s">
        <v>40</v>
      </c>
      <c r="K49" t="s">
        <v>35</v>
      </c>
      <c r="L49">
        <v>32250</v>
      </c>
    </row>
    <row r="50" spans="1:12" x14ac:dyDescent="0.25">
      <c r="A50">
        <v>49</v>
      </c>
      <c r="B50" t="s">
        <v>91</v>
      </c>
      <c r="C50" t="s">
        <v>27</v>
      </c>
      <c r="D50" t="s">
        <v>28</v>
      </c>
      <c r="E50" t="s">
        <v>34</v>
      </c>
      <c r="F50" t="s">
        <v>42</v>
      </c>
      <c r="G50" t="s">
        <v>31</v>
      </c>
      <c r="H50" t="s">
        <v>32</v>
      </c>
      <c r="I50" t="s">
        <v>33</v>
      </c>
      <c r="J50" t="s">
        <v>40</v>
      </c>
      <c r="K50" t="s">
        <v>35</v>
      </c>
      <c r="L50">
        <v>35550</v>
      </c>
    </row>
    <row r="51" spans="1:12" x14ac:dyDescent="0.25">
      <c r="A51">
        <v>50</v>
      </c>
      <c r="B51" t="s">
        <v>92</v>
      </c>
      <c r="C51" t="s">
        <v>27</v>
      </c>
      <c r="D51" t="s">
        <v>28</v>
      </c>
      <c r="E51" t="s">
        <v>29</v>
      </c>
      <c r="F51" t="s">
        <v>42</v>
      </c>
      <c r="G51" t="s">
        <v>31</v>
      </c>
      <c r="H51" t="s">
        <v>32</v>
      </c>
      <c r="I51" t="s">
        <v>39</v>
      </c>
      <c r="J51" t="s">
        <v>93</v>
      </c>
      <c r="K51" t="s">
        <v>35</v>
      </c>
      <c r="L51">
        <v>36000</v>
      </c>
    </row>
    <row r="52" spans="1:12" x14ac:dyDescent="0.25">
      <c r="A52">
        <v>51</v>
      </c>
      <c r="B52" t="s">
        <v>94</v>
      </c>
      <c r="C52" t="s">
        <v>27</v>
      </c>
      <c r="D52" t="s">
        <v>28</v>
      </c>
      <c r="E52" t="s">
        <v>29</v>
      </c>
      <c r="F52" t="s">
        <v>38</v>
      </c>
      <c r="G52" t="s">
        <v>43</v>
      </c>
      <c r="H52" t="s">
        <v>32</v>
      </c>
      <c r="I52" t="s">
        <v>44</v>
      </c>
      <c r="J52" t="s">
        <v>34</v>
      </c>
      <c r="K52" t="s">
        <v>63</v>
      </c>
      <c r="L52">
        <v>5195</v>
      </c>
    </row>
    <row r="53" spans="1:12" x14ac:dyDescent="0.25">
      <c r="A53">
        <v>52</v>
      </c>
      <c r="B53" t="s">
        <v>95</v>
      </c>
      <c r="C53" t="s">
        <v>27</v>
      </c>
      <c r="D53" t="s">
        <v>28</v>
      </c>
      <c r="E53" t="s">
        <v>29</v>
      </c>
      <c r="F53" t="s">
        <v>38</v>
      </c>
      <c r="G53" t="s">
        <v>43</v>
      </c>
      <c r="H53" t="s">
        <v>32</v>
      </c>
      <c r="I53" t="s">
        <v>44</v>
      </c>
      <c r="J53" t="s">
        <v>34</v>
      </c>
      <c r="K53" t="s">
        <v>63</v>
      </c>
      <c r="L53">
        <v>6095</v>
      </c>
    </row>
    <row r="54" spans="1:12" x14ac:dyDescent="0.25">
      <c r="A54">
        <v>53</v>
      </c>
      <c r="B54" t="s">
        <v>96</v>
      </c>
      <c r="C54" t="s">
        <v>27</v>
      </c>
      <c r="D54" t="s">
        <v>28</v>
      </c>
      <c r="E54" t="s">
        <v>29</v>
      </c>
      <c r="F54" t="s">
        <v>38</v>
      </c>
      <c r="G54" t="s">
        <v>43</v>
      </c>
      <c r="H54" t="s">
        <v>32</v>
      </c>
      <c r="I54" t="s">
        <v>44</v>
      </c>
      <c r="J54" t="s">
        <v>34</v>
      </c>
      <c r="K54" t="s">
        <v>63</v>
      </c>
      <c r="L54">
        <v>6795</v>
      </c>
    </row>
    <row r="55" spans="1:12" x14ac:dyDescent="0.25">
      <c r="A55">
        <v>54</v>
      </c>
      <c r="B55" t="s">
        <v>97</v>
      </c>
      <c r="C55" t="s">
        <v>27</v>
      </c>
      <c r="D55" t="s">
        <v>28</v>
      </c>
      <c r="E55" t="s">
        <v>34</v>
      </c>
      <c r="F55" t="s">
        <v>42</v>
      </c>
      <c r="G55" t="s">
        <v>43</v>
      </c>
      <c r="H55" t="s">
        <v>32</v>
      </c>
      <c r="I55" t="s">
        <v>44</v>
      </c>
      <c r="J55" t="s">
        <v>34</v>
      </c>
      <c r="K55" t="s">
        <v>63</v>
      </c>
      <c r="L55">
        <v>6695</v>
      </c>
    </row>
    <row r="56" spans="1:12" x14ac:dyDescent="0.25">
      <c r="A56">
        <v>55</v>
      </c>
      <c r="B56" t="s">
        <v>98</v>
      </c>
      <c r="C56" t="s">
        <v>27</v>
      </c>
      <c r="D56" t="s">
        <v>28</v>
      </c>
      <c r="E56" t="s">
        <v>34</v>
      </c>
      <c r="F56" t="s">
        <v>42</v>
      </c>
      <c r="G56" t="s">
        <v>43</v>
      </c>
      <c r="H56" t="s">
        <v>32</v>
      </c>
      <c r="I56" t="s">
        <v>44</v>
      </c>
      <c r="J56" t="s">
        <v>34</v>
      </c>
      <c r="K56" t="s">
        <v>63</v>
      </c>
      <c r="L56">
        <v>7395</v>
      </c>
    </row>
    <row r="57" spans="1:12" x14ac:dyDescent="0.25">
      <c r="A57">
        <v>56</v>
      </c>
      <c r="B57" t="s">
        <v>99</v>
      </c>
      <c r="C57" t="s">
        <v>27</v>
      </c>
      <c r="D57" t="s">
        <v>28</v>
      </c>
      <c r="E57" t="s">
        <v>29</v>
      </c>
      <c r="F57" t="s">
        <v>38</v>
      </c>
      <c r="G57" t="s">
        <v>31</v>
      </c>
      <c r="H57" t="s">
        <v>32</v>
      </c>
      <c r="I57" t="s">
        <v>100</v>
      </c>
      <c r="J57" t="s">
        <v>29</v>
      </c>
      <c r="K57" t="s">
        <v>101</v>
      </c>
      <c r="L57">
        <v>10945</v>
      </c>
    </row>
    <row r="58" spans="1:12" x14ac:dyDescent="0.25">
      <c r="A58">
        <v>57</v>
      </c>
      <c r="B58" t="s">
        <v>102</v>
      </c>
      <c r="C58" t="s">
        <v>27</v>
      </c>
      <c r="D58" t="s">
        <v>28</v>
      </c>
      <c r="E58" t="s">
        <v>29</v>
      </c>
      <c r="F58" t="s">
        <v>38</v>
      </c>
      <c r="G58" t="s">
        <v>31</v>
      </c>
      <c r="H58" t="s">
        <v>32</v>
      </c>
      <c r="I58" t="s">
        <v>100</v>
      </c>
      <c r="J58" t="s">
        <v>29</v>
      </c>
      <c r="K58" t="s">
        <v>101</v>
      </c>
      <c r="L58">
        <v>11845</v>
      </c>
    </row>
    <row r="59" spans="1:12" x14ac:dyDescent="0.25">
      <c r="A59">
        <v>58</v>
      </c>
      <c r="B59" t="s">
        <v>103</v>
      </c>
      <c r="C59" t="s">
        <v>27</v>
      </c>
      <c r="D59" t="s">
        <v>28</v>
      </c>
      <c r="E59" t="s">
        <v>29</v>
      </c>
      <c r="F59" t="s">
        <v>38</v>
      </c>
      <c r="G59" t="s">
        <v>31</v>
      </c>
      <c r="H59" t="s">
        <v>32</v>
      </c>
      <c r="I59" t="s">
        <v>100</v>
      </c>
      <c r="J59" t="s">
        <v>29</v>
      </c>
      <c r="K59" t="s">
        <v>101</v>
      </c>
      <c r="L59">
        <v>13645</v>
      </c>
    </row>
    <row r="60" spans="1:12" x14ac:dyDescent="0.25">
      <c r="A60">
        <v>59</v>
      </c>
      <c r="B60" t="s">
        <v>104</v>
      </c>
      <c r="C60" t="s">
        <v>27</v>
      </c>
      <c r="D60" t="s">
        <v>28</v>
      </c>
      <c r="E60" t="s">
        <v>29</v>
      </c>
      <c r="F60" t="s">
        <v>38</v>
      </c>
      <c r="G60" t="s">
        <v>31</v>
      </c>
      <c r="H60" t="s">
        <v>32</v>
      </c>
      <c r="I60" t="s">
        <v>100</v>
      </c>
      <c r="J60" t="s">
        <v>29</v>
      </c>
      <c r="K60" t="s">
        <v>35</v>
      </c>
      <c r="L60">
        <v>15645</v>
      </c>
    </row>
    <row r="61" spans="1:12" x14ac:dyDescent="0.25">
      <c r="A61">
        <v>60</v>
      </c>
      <c r="B61" t="s">
        <v>99</v>
      </c>
      <c r="C61" t="s">
        <v>27</v>
      </c>
      <c r="D61" t="s">
        <v>28</v>
      </c>
      <c r="E61" t="s">
        <v>29</v>
      </c>
      <c r="F61" t="s">
        <v>38</v>
      </c>
      <c r="G61" t="s">
        <v>43</v>
      </c>
      <c r="H61" t="s">
        <v>32</v>
      </c>
      <c r="I61" t="s">
        <v>44</v>
      </c>
      <c r="J61" t="s">
        <v>34</v>
      </c>
      <c r="K61" t="s">
        <v>63</v>
      </c>
      <c r="L61">
        <v>8845</v>
      </c>
    </row>
    <row r="62" spans="1:12" x14ac:dyDescent="0.25">
      <c r="A62">
        <v>61</v>
      </c>
      <c r="B62" t="s">
        <v>105</v>
      </c>
      <c r="C62" t="s">
        <v>27</v>
      </c>
      <c r="D62" t="s">
        <v>28</v>
      </c>
      <c r="E62" t="s">
        <v>34</v>
      </c>
      <c r="F62" t="s">
        <v>42</v>
      </c>
      <c r="G62" t="s">
        <v>43</v>
      </c>
      <c r="H62" t="s">
        <v>32</v>
      </c>
      <c r="I62" t="s">
        <v>44</v>
      </c>
      <c r="J62" t="s">
        <v>34</v>
      </c>
      <c r="K62" t="s">
        <v>63</v>
      </c>
      <c r="L62">
        <v>8495</v>
      </c>
    </row>
    <row r="63" spans="1:12" x14ac:dyDescent="0.25">
      <c r="A63">
        <v>62</v>
      </c>
      <c r="B63" t="s">
        <v>106</v>
      </c>
      <c r="C63" t="s">
        <v>27</v>
      </c>
      <c r="D63" t="s">
        <v>28</v>
      </c>
      <c r="E63" t="s">
        <v>29</v>
      </c>
      <c r="F63" t="s">
        <v>38</v>
      </c>
      <c r="G63" t="s">
        <v>43</v>
      </c>
      <c r="H63" t="s">
        <v>32</v>
      </c>
      <c r="I63" t="s">
        <v>44</v>
      </c>
      <c r="J63" t="s">
        <v>34</v>
      </c>
      <c r="K63" t="s">
        <v>63</v>
      </c>
      <c r="L63">
        <v>10595</v>
      </c>
    </row>
    <row r="64" spans="1:12" x14ac:dyDescent="0.25">
      <c r="A64">
        <v>63</v>
      </c>
      <c r="B64" t="s">
        <v>97</v>
      </c>
      <c r="C64" t="s">
        <v>27</v>
      </c>
      <c r="D64" t="s">
        <v>28</v>
      </c>
      <c r="E64" t="s">
        <v>34</v>
      </c>
      <c r="F64" t="s">
        <v>42</v>
      </c>
      <c r="G64" t="s">
        <v>43</v>
      </c>
      <c r="H64" t="s">
        <v>32</v>
      </c>
      <c r="I64" t="s">
        <v>44</v>
      </c>
      <c r="J64" t="s">
        <v>34</v>
      </c>
      <c r="K64" t="s">
        <v>63</v>
      </c>
      <c r="L64">
        <v>10245</v>
      </c>
    </row>
    <row r="65" spans="1:12" x14ac:dyDescent="0.25">
      <c r="A65">
        <v>64</v>
      </c>
      <c r="B65" t="s">
        <v>98</v>
      </c>
      <c r="C65" t="s">
        <v>107</v>
      </c>
      <c r="D65" t="s">
        <v>28</v>
      </c>
      <c r="E65" t="s">
        <v>34</v>
      </c>
      <c r="F65" t="s">
        <v>42</v>
      </c>
      <c r="G65" t="s">
        <v>43</v>
      </c>
      <c r="H65" t="s">
        <v>32</v>
      </c>
      <c r="I65" t="s">
        <v>44</v>
      </c>
      <c r="J65" t="s">
        <v>34</v>
      </c>
      <c r="K65" t="s">
        <v>108</v>
      </c>
      <c r="L65">
        <v>10795</v>
      </c>
    </row>
    <row r="66" spans="1:12" x14ac:dyDescent="0.25">
      <c r="A66">
        <v>65</v>
      </c>
      <c r="B66" t="s">
        <v>99</v>
      </c>
      <c r="C66" t="s">
        <v>27</v>
      </c>
      <c r="D66" t="s">
        <v>28</v>
      </c>
      <c r="E66" t="s">
        <v>34</v>
      </c>
      <c r="F66" t="s">
        <v>38</v>
      </c>
      <c r="G66" t="s">
        <v>43</v>
      </c>
      <c r="H66" t="s">
        <v>32</v>
      </c>
      <c r="I66" t="s">
        <v>44</v>
      </c>
      <c r="J66" t="s">
        <v>34</v>
      </c>
      <c r="K66" t="s">
        <v>63</v>
      </c>
      <c r="L66">
        <v>11245</v>
      </c>
    </row>
    <row r="67" spans="1:12" x14ac:dyDescent="0.25">
      <c r="A67">
        <v>66</v>
      </c>
      <c r="B67" t="s">
        <v>102</v>
      </c>
      <c r="C67" t="s">
        <v>27</v>
      </c>
      <c r="D67" t="s">
        <v>28</v>
      </c>
      <c r="E67" t="s">
        <v>34</v>
      </c>
      <c r="F67" t="s">
        <v>42</v>
      </c>
      <c r="G67" t="s">
        <v>31</v>
      </c>
      <c r="H67" t="s">
        <v>32</v>
      </c>
      <c r="I67" t="s">
        <v>44</v>
      </c>
      <c r="J67" t="s">
        <v>34</v>
      </c>
      <c r="K67" t="s">
        <v>35</v>
      </c>
      <c r="L67">
        <v>18280</v>
      </c>
    </row>
    <row r="68" spans="1:12" x14ac:dyDescent="0.25">
      <c r="A68">
        <v>67</v>
      </c>
      <c r="B68" t="s">
        <v>103</v>
      </c>
      <c r="C68" t="s">
        <v>107</v>
      </c>
      <c r="D68" t="s">
        <v>28</v>
      </c>
      <c r="E68" t="s">
        <v>34</v>
      </c>
      <c r="F68" t="s">
        <v>42</v>
      </c>
      <c r="G68" t="s">
        <v>31</v>
      </c>
      <c r="H68" t="s">
        <v>32</v>
      </c>
      <c r="I68" t="s">
        <v>44</v>
      </c>
      <c r="J68" t="s">
        <v>34</v>
      </c>
      <c r="K68" t="s">
        <v>108</v>
      </c>
      <c r="L68">
        <v>18344</v>
      </c>
    </row>
    <row r="69" spans="1:12" x14ac:dyDescent="0.25">
      <c r="A69">
        <v>68</v>
      </c>
      <c r="B69" t="s">
        <v>109</v>
      </c>
      <c r="C69" t="s">
        <v>107</v>
      </c>
      <c r="D69" t="s">
        <v>52</v>
      </c>
      <c r="E69" t="s">
        <v>34</v>
      </c>
      <c r="F69" t="s">
        <v>42</v>
      </c>
      <c r="G69" t="s">
        <v>31</v>
      </c>
      <c r="H69" t="s">
        <v>32</v>
      </c>
      <c r="I69" t="s">
        <v>44</v>
      </c>
      <c r="J69" t="s">
        <v>47</v>
      </c>
      <c r="K69" t="s">
        <v>108</v>
      </c>
      <c r="L69">
        <v>25552</v>
      </c>
    </row>
    <row r="70" spans="1:12" x14ac:dyDescent="0.25">
      <c r="A70">
        <v>69</v>
      </c>
      <c r="B70" t="s">
        <v>110</v>
      </c>
      <c r="C70" t="s">
        <v>107</v>
      </c>
      <c r="D70" t="s">
        <v>52</v>
      </c>
      <c r="E70" t="s">
        <v>34</v>
      </c>
      <c r="F70" t="s">
        <v>50</v>
      </c>
      <c r="G70" t="s">
        <v>31</v>
      </c>
      <c r="H70" t="s">
        <v>32</v>
      </c>
      <c r="I70" t="s">
        <v>44</v>
      </c>
      <c r="J70" t="s">
        <v>47</v>
      </c>
      <c r="K70" t="s">
        <v>108</v>
      </c>
      <c r="L70">
        <v>28248</v>
      </c>
    </row>
    <row r="71" spans="1:12" x14ac:dyDescent="0.25">
      <c r="A71">
        <v>70</v>
      </c>
      <c r="B71" t="s">
        <v>111</v>
      </c>
      <c r="C71" t="s">
        <v>107</v>
      </c>
      <c r="D71" t="s">
        <v>52</v>
      </c>
      <c r="E71" t="s">
        <v>29</v>
      </c>
      <c r="F71" t="s">
        <v>112</v>
      </c>
      <c r="G71" t="s">
        <v>31</v>
      </c>
      <c r="H71" t="s">
        <v>32</v>
      </c>
      <c r="I71" t="s">
        <v>44</v>
      </c>
      <c r="J71" t="s">
        <v>47</v>
      </c>
      <c r="K71" t="s">
        <v>108</v>
      </c>
      <c r="L71">
        <v>28176</v>
      </c>
    </row>
    <row r="72" spans="1:12" x14ac:dyDescent="0.25">
      <c r="A72">
        <v>71</v>
      </c>
      <c r="B72" t="s">
        <v>113</v>
      </c>
      <c r="C72" t="s">
        <v>107</v>
      </c>
      <c r="D72" t="s">
        <v>52</v>
      </c>
      <c r="E72" t="s">
        <v>34</v>
      </c>
      <c r="F72" t="s">
        <v>42</v>
      </c>
      <c r="G72" t="s">
        <v>31</v>
      </c>
      <c r="H72" t="s">
        <v>32</v>
      </c>
      <c r="I72" t="s">
        <v>44</v>
      </c>
      <c r="J72" t="s">
        <v>47</v>
      </c>
      <c r="K72" t="s">
        <v>108</v>
      </c>
      <c r="L72">
        <v>31600</v>
      </c>
    </row>
    <row r="73" spans="1:12" x14ac:dyDescent="0.25">
      <c r="A73">
        <v>72</v>
      </c>
      <c r="B73" t="s">
        <v>114</v>
      </c>
      <c r="C73" t="s">
        <v>27</v>
      </c>
      <c r="D73" t="s">
        <v>28</v>
      </c>
      <c r="E73" t="s">
        <v>34</v>
      </c>
      <c r="F73" t="s">
        <v>42</v>
      </c>
      <c r="G73" t="s">
        <v>31</v>
      </c>
      <c r="H73" t="s">
        <v>32</v>
      </c>
      <c r="I73" t="s">
        <v>39</v>
      </c>
      <c r="J73" t="s">
        <v>115</v>
      </c>
      <c r="K73" t="s">
        <v>35</v>
      </c>
      <c r="L73">
        <v>34184</v>
      </c>
    </row>
    <row r="74" spans="1:12" x14ac:dyDescent="0.25">
      <c r="A74">
        <v>73</v>
      </c>
      <c r="B74" t="s">
        <v>116</v>
      </c>
      <c r="C74" t="s">
        <v>27</v>
      </c>
      <c r="D74" t="s">
        <v>28</v>
      </c>
      <c r="E74" t="s">
        <v>29</v>
      </c>
      <c r="F74" t="s">
        <v>30</v>
      </c>
      <c r="G74" t="s">
        <v>31</v>
      </c>
      <c r="H74" t="s">
        <v>32</v>
      </c>
      <c r="I74" t="s">
        <v>39</v>
      </c>
      <c r="J74" t="s">
        <v>115</v>
      </c>
      <c r="K74" t="s">
        <v>35</v>
      </c>
      <c r="L74">
        <v>35056</v>
      </c>
    </row>
    <row r="75" spans="1:12" x14ac:dyDescent="0.25">
      <c r="A75">
        <v>74</v>
      </c>
      <c r="B75" t="s">
        <v>117</v>
      </c>
      <c r="C75" t="s">
        <v>27</v>
      </c>
      <c r="D75" t="s">
        <v>28</v>
      </c>
      <c r="E75" t="s">
        <v>34</v>
      </c>
      <c r="F75" t="s">
        <v>42</v>
      </c>
      <c r="G75" t="s">
        <v>31</v>
      </c>
      <c r="H75" t="s">
        <v>32</v>
      </c>
      <c r="I75" t="s">
        <v>39</v>
      </c>
      <c r="J75" t="s">
        <v>115</v>
      </c>
      <c r="K75" t="s">
        <v>35</v>
      </c>
      <c r="L75">
        <v>40960</v>
      </c>
    </row>
    <row r="76" spans="1:12" x14ac:dyDescent="0.25">
      <c r="A76">
        <v>75</v>
      </c>
      <c r="B76" t="s">
        <v>118</v>
      </c>
      <c r="C76" t="s">
        <v>27</v>
      </c>
      <c r="D76" t="s">
        <v>28</v>
      </c>
      <c r="E76" t="s">
        <v>29</v>
      </c>
      <c r="F76" t="s">
        <v>112</v>
      </c>
      <c r="G76" t="s">
        <v>31</v>
      </c>
      <c r="H76" t="s">
        <v>32</v>
      </c>
      <c r="I76" t="s">
        <v>39</v>
      </c>
      <c r="J76" t="s">
        <v>115</v>
      </c>
      <c r="K76" t="s">
        <v>35</v>
      </c>
      <c r="L76">
        <v>45400</v>
      </c>
    </row>
    <row r="77" spans="1:12" x14ac:dyDescent="0.25">
      <c r="A77">
        <v>76</v>
      </c>
      <c r="B77" t="s">
        <v>119</v>
      </c>
      <c r="C77" t="s">
        <v>27</v>
      </c>
      <c r="D77" t="s">
        <v>52</v>
      </c>
      <c r="E77" t="s">
        <v>29</v>
      </c>
      <c r="F77" t="s">
        <v>38</v>
      </c>
      <c r="G77" t="s">
        <v>31</v>
      </c>
      <c r="H77" t="s">
        <v>32</v>
      </c>
      <c r="I77" t="s">
        <v>44</v>
      </c>
      <c r="J77" t="s">
        <v>34</v>
      </c>
      <c r="K77" t="s">
        <v>35</v>
      </c>
      <c r="L77">
        <v>16503</v>
      </c>
    </row>
    <row r="78" spans="1:12" x14ac:dyDescent="0.25">
      <c r="A78">
        <v>77</v>
      </c>
      <c r="B78" t="s">
        <v>120</v>
      </c>
      <c r="C78" t="s">
        <v>27</v>
      </c>
      <c r="D78" t="s">
        <v>28</v>
      </c>
      <c r="E78" t="s">
        <v>29</v>
      </c>
      <c r="F78" t="s">
        <v>38</v>
      </c>
      <c r="G78" t="s">
        <v>43</v>
      </c>
      <c r="H78" t="s">
        <v>32</v>
      </c>
      <c r="I78" t="s">
        <v>44</v>
      </c>
      <c r="J78" t="s">
        <v>34</v>
      </c>
      <c r="K78" t="s">
        <v>63</v>
      </c>
      <c r="L78">
        <v>5389</v>
      </c>
    </row>
    <row r="79" spans="1:12" x14ac:dyDescent="0.25">
      <c r="A79">
        <v>78</v>
      </c>
      <c r="B79" t="s">
        <v>121</v>
      </c>
      <c r="C79" t="s">
        <v>27</v>
      </c>
      <c r="D79" t="s">
        <v>28</v>
      </c>
      <c r="E79" t="s">
        <v>29</v>
      </c>
      <c r="F79" t="s">
        <v>38</v>
      </c>
      <c r="G79" t="s">
        <v>43</v>
      </c>
      <c r="H79" t="s">
        <v>32</v>
      </c>
      <c r="I79" t="s">
        <v>44</v>
      </c>
      <c r="J79" t="s">
        <v>34</v>
      </c>
      <c r="K79" t="s">
        <v>63</v>
      </c>
      <c r="L79">
        <v>6189</v>
      </c>
    </row>
    <row r="80" spans="1:12" x14ac:dyDescent="0.25">
      <c r="A80">
        <v>79</v>
      </c>
      <c r="B80" t="s">
        <v>122</v>
      </c>
      <c r="C80" t="s">
        <v>27</v>
      </c>
      <c r="D80" t="s">
        <v>28</v>
      </c>
      <c r="E80" t="s">
        <v>29</v>
      </c>
      <c r="F80" t="s">
        <v>38</v>
      </c>
      <c r="G80" t="s">
        <v>43</v>
      </c>
      <c r="H80" t="s">
        <v>32</v>
      </c>
      <c r="I80" t="s">
        <v>44</v>
      </c>
      <c r="J80" t="s">
        <v>34</v>
      </c>
      <c r="K80" t="s">
        <v>63</v>
      </c>
      <c r="L80">
        <v>6669</v>
      </c>
    </row>
    <row r="81" spans="1:12" x14ac:dyDescent="0.25">
      <c r="A81">
        <v>80</v>
      </c>
      <c r="B81" t="s">
        <v>123</v>
      </c>
      <c r="C81" t="s">
        <v>27</v>
      </c>
      <c r="D81" t="s">
        <v>52</v>
      </c>
      <c r="E81" t="s">
        <v>29</v>
      </c>
      <c r="F81" t="s">
        <v>38</v>
      </c>
      <c r="G81" t="s">
        <v>43</v>
      </c>
      <c r="H81" t="s">
        <v>32</v>
      </c>
      <c r="I81" t="s">
        <v>44</v>
      </c>
      <c r="J81" t="s">
        <v>34</v>
      </c>
      <c r="K81" t="s">
        <v>124</v>
      </c>
      <c r="L81">
        <v>7689</v>
      </c>
    </row>
    <row r="82" spans="1:12" x14ac:dyDescent="0.25">
      <c r="A82">
        <v>81</v>
      </c>
      <c r="B82" t="s">
        <v>125</v>
      </c>
      <c r="C82" t="s">
        <v>27</v>
      </c>
      <c r="D82" t="s">
        <v>52</v>
      </c>
      <c r="E82" t="s">
        <v>29</v>
      </c>
      <c r="F82" t="s">
        <v>38</v>
      </c>
      <c r="G82" t="s">
        <v>43</v>
      </c>
      <c r="H82" t="s">
        <v>32</v>
      </c>
      <c r="I82" t="s">
        <v>44</v>
      </c>
      <c r="J82" t="s">
        <v>34</v>
      </c>
      <c r="K82" t="s">
        <v>124</v>
      </c>
      <c r="L82">
        <v>9959</v>
      </c>
    </row>
    <row r="83" spans="1:12" x14ac:dyDescent="0.25">
      <c r="A83">
        <v>82</v>
      </c>
      <c r="B83" t="s">
        <v>123</v>
      </c>
      <c r="C83" t="s">
        <v>27</v>
      </c>
      <c r="D83" t="s">
        <v>28</v>
      </c>
      <c r="E83" t="s">
        <v>29</v>
      </c>
      <c r="F83" t="s">
        <v>38</v>
      </c>
      <c r="G83" t="s">
        <v>43</v>
      </c>
      <c r="H83" t="s">
        <v>32</v>
      </c>
      <c r="I83" t="s">
        <v>44</v>
      </c>
      <c r="J83" t="s">
        <v>34</v>
      </c>
      <c r="K83" t="s">
        <v>63</v>
      </c>
      <c r="L83">
        <v>8499</v>
      </c>
    </row>
    <row r="84" spans="1:12" x14ac:dyDescent="0.25">
      <c r="A84">
        <v>83</v>
      </c>
      <c r="B84" t="s">
        <v>122</v>
      </c>
      <c r="C84" t="s">
        <v>27</v>
      </c>
      <c r="D84" t="s">
        <v>52</v>
      </c>
      <c r="E84" t="s">
        <v>29</v>
      </c>
      <c r="F84" t="s">
        <v>38</v>
      </c>
      <c r="G84" t="s">
        <v>43</v>
      </c>
      <c r="H84" t="s">
        <v>32</v>
      </c>
      <c r="I84" t="s">
        <v>44</v>
      </c>
      <c r="J84" t="s">
        <v>34</v>
      </c>
      <c r="K84" t="s">
        <v>124</v>
      </c>
      <c r="L84">
        <v>12629</v>
      </c>
    </row>
    <row r="85" spans="1:12" x14ac:dyDescent="0.25">
      <c r="A85">
        <v>84</v>
      </c>
      <c r="B85" t="s">
        <v>123</v>
      </c>
      <c r="C85" t="s">
        <v>27</v>
      </c>
      <c r="D85" t="s">
        <v>52</v>
      </c>
      <c r="E85" t="s">
        <v>29</v>
      </c>
      <c r="F85" t="s">
        <v>38</v>
      </c>
      <c r="G85" t="s">
        <v>43</v>
      </c>
      <c r="H85" t="s">
        <v>32</v>
      </c>
      <c r="I85" t="s">
        <v>44</v>
      </c>
      <c r="J85" t="s">
        <v>34</v>
      </c>
      <c r="K85" t="s">
        <v>124</v>
      </c>
      <c r="L85">
        <v>14869</v>
      </c>
    </row>
    <row r="86" spans="1:12" x14ac:dyDescent="0.25">
      <c r="A86">
        <v>85</v>
      </c>
      <c r="B86" t="s">
        <v>125</v>
      </c>
      <c r="C86" t="s">
        <v>27</v>
      </c>
      <c r="D86" t="s">
        <v>52</v>
      </c>
      <c r="E86" t="s">
        <v>29</v>
      </c>
      <c r="F86" t="s">
        <v>38</v>
      </c>
      <c r="G86" t="s">
        <v>43</v>
      </c>
      <c r="H86" t="s">
        <v>32</v>
      </c>
      <c r="I86" t="s">
        <v>44</v>
      </c>
      <c r="J86" t="s">
        <v>34</v>
      </c>
      <c r="K86" t="s">
        <v>124</v>
      </c>
      <c r="L86">
        <v>14489</v>
      </c>
    </row>
    <row r="87" spans="1:12" x14ac:dyDescent="0.25">
      <c r="A87">
        <v>86</v>
      </c>
      <c r="B87" t="s">
        <v>126</v>
      </c>
      <c r="C87" t="s">
        <v>27</v>
      </c>
      <c r="D87" t="s">
        <v>28</v>
      </c>
      <c r="E87" t="s">
        <v>34</v>
      </c>
      <c r="F87" t="s">
        <v>42</v>
      </c>
      <c r="G87" t="s">
        <v>43</v>
      </c>
      <c r="H87" t="s">
        <v>32</v>
      </c>
      <c r="I87" t="s">
        <v>44</v>
      </c>
      <c r="J87" t="s">
        <v>34</v>
      </c>
      <c r="K87" t="s">
        <v>63</v>
      </c>
      <c r="L87">
        <v>6989</v>
      </c>
    </row>
    <row r="88" spans="1:12" x14ac:dyDescent="0.25">
      <c r="A88">
        <v>87</v>
      </c>
      <c r="B88" t="s">
        <v>127</v>
      </c>
      <c r="C88" t="s">
        <v>27</v>
      </c>
      <c r="D88" t="s">
        <v>28</v>
      </c>
      <c r="E88" t="s">
        <v>34</v>
      </c>
      <c r="F88" t="s">
        <v>42</v>
      </c>
      <c r="G88" t="s">
        <v>43</v>
      </c>
      <c r="H88" t="s">
        <v>32</v>
      </c>
      <c r="I88" t="s">
        <v>44</v>
      </c>
      <c r="J88" t="s">
        <v>34</v>
      </c>
      <c r="K88" t="s">
        <v>63</v>
      </c>
      <c r="L88">
        <v>8189</v>
      </c>
    </row>
    <row r="89" spans="1:12" x14ac:dyDescent="0.25">
      <c r="A89">
        <v>88</v>
      </c>
      <c r="B89" t="s">
        <v>122</v>
      </c>
      <c r="C89" t="s">
        <v>27</v>
      </c>
      <c r="D89" t="s">
        <v>52</v>
      </c>
      <c r="E89" t="s">
        <v>34</v>
      </c>
      <c r="F89" t="s">
        <v>42</v>
      </c>
      <c r="G89" t="s">
        <v>43</v>
      </c>
      <c r="H89" t="s">
        <v>32</v>
      </c>
      <c r="I89" t="s">
        <v>44</v>
      </c>
      <c r="J89" t="s">
        <v>34</v>
      </c>
      <c r="K89" t="s">
        <v>124</v>
      </c>
      <c r="L89">
        <v>9279</v>
      </c>
    </row>
    <row r="90" spans="1:12" x14ac:dyDescent="0.25">
      <c r="A90">
        <v>89</v>
      </c>
      <c r="B90" t="s">
        <v>125</v>
      </c>
      <c r="C90" t="s">
        <v>27</v>
      </c>
      <c r="D90" t="s">
        <v>28</v>
      </c>
      <c r="E90" t="s">
        <v>34</v>
      </c>
      <c r="F90" t="s">
        <v>42</v>
      </c>
      <c r="G90" t="s">
        <v>43</v>
      </c>
      <c r="H90" t="s">
        <v>32</v>
      </c>
      <c r="I90" t="s">
        <v>44</v>
      </c>
      <c r="J90" t="s">
        <v>34</v>
      </c>
      <c r="K90" t="s">
        <v>124</v>
      </c>
      <c r="L90">
        <v>9279</v>
      </c>
    </row>
    <row r="91" spans="1:12" x14ac:dyDescent="0.25">
      <c r="A91">
        <v>90</v>
      </c>
      <c r="B91" t="s">
        <v>128</v>
      </c>
      <c r="C91" t="s">
        <v>27</v>
      </c>
      <c r="D91" t="s">
        <v>28</v>
      </c>
      <c r="E91" t="s">
        <v>29</v>
      </c>
      <c r="F91" t="s">
        <v>42</v>
      </c>
      <c r="G91" t="s">
        <v>43</v>
      </c>
      <c r="H91" t="s">
        <v>32</v>
      </c>
      <c r="I91" t="s">
        <v>44</v>
      </c>
      <c r="J91" t="s">
        <v>34</v>
      </c>
      <c r="K91" t="s">
        <v>63</v>
      </c>
      <c r="L91">
        <v>5499</v>
      </c>
    </row>
    <row r="92" spans="1:12" x14ac:dyDescent="0.25">
      <c r="A92">
        <v>91</v>
      </c>
      <c r="B92" t="s">
        <v>129</v>
      </c>
      <c r="C92" t="s">
        <v>107</v>
      </c>
      <c r="D92" t="s">
        <v>28</v>
      </c>
      <c r="E92" t="s">
        <v>29</v>
      </c>
      <c r="F92" t="s">
        <v>42</v>
      </c>
      <c r="G92" t="s">
        <v>43</v>
      </c>
      <c r="H92" t="s">
        <v>32</v>
      </c>
      <c r="I92" t="s">
        <v>44</v>
      </c>
      <c r="J92" t="s">
        <v>34</v>
      </c>
      <c r="K92" t="s">
        <v>108</v>
      </c>
      <c r="L92">
        <v>7099</v>
      </c>
    </row>
    <row r="93" spans="1:12" x14ac:dyDescent="0.25">
      <c r="A93">
        <v>92</v>
      </c>
      <c r="B93" t="s">
        <v>130</v>
      </c>
      <c r="C93" t="s">
        <v>27</v>
      </c>
      <c r="D93" t="s">
        <v>28</v>
      </c>
      <c r="E93" t="s">
        <v>29</v>
      </c>
      <c r="F93" t="s">
        <v>42</v>
      </c>
      <c r="G93" t="s">
        <v>43</v>
      </c>
      <c r="H93" t="s">
        <v>32</v>
      </c>
      <c r="I93" t="s">
        <v>44</v>
      </c>
      <c r="J93" t="s">
        <v>34</v>
      </c>
      <c r="K93" t="s">
        <v>63</v>
      </c>
      <c r="L93">
        <v>6649</v>
      </c>
    </row>
    <row r="94" spans="1:12" x14ac:dyDescent="0.25">
      <c r="A94">
        <v>93</v>
      </c>
      <c r="B94" t="s">
        <v>131</v>
      </c>
      <c r="C94" t="s">
        <v>27</v>
      </c>
      <c r="D94" t="s">
        <v>28</v>
      </c>
      <c r="E94" t="s">
        <v>34</v>
      </c>
      <c r="F94" t="s">
        <v>42</v>
      </c>
      <c r="G94" t="s">
        <v>43</v>
      </c>
      <c r="H94" t="s">
        <v>32</v>
      </c>
      <c r="I94" t="s">
        <v>44</v>
      </c>
      <c r="J94" t="s">
        <v>34</v>
      </c>
      <c r="K94" t="s">
        <v>63</v>
      </c>
      <c r="L94">
        <v>6849</v>
      </c>
    </row>
    <row r="95" spans="1:12" x14ac:dyDescent="0.25">
      <c r="A95">
        <v>94</v>
      </c>
      <c r="B95" t="s">
        <v>132</v>
      </c>
      <c r="C95" t="s">
        <v>27</v>
      </c>
      <c r="D95" t="s">
        <v>28</v>
      </c>
      <c r="E95" t="s">
        <v>34</v>
      </c>
      <c r="F95" t="s">
        <v>50</v>
      </c>
      <c r="G95" t="s">
        <v>43</v>
      </c>
      <c r="H95" t="s">
        <v>32</v>
      </c>
      <c r="I95" t="s">
        <v>44</v>
      </c>
      <c r="J95" t="s">
        <v>34</v>
      </c>
      <c r="K95" t="s">
        <v>63</v>
      </c>
      <c r="L95">
        <v>7349</v>
      </c>
    </row>
    <row r="96" spans="1:12" x14ac:dyDescent="0.25">
      <c r="A96">
        <v>95</v>
      </c>
      <c r="B96" t="s">
        <v>133</v>
      </c>
      <c r="C96" t="s">
        <v>27</v>
      </c>
      <c r="D96" t="s">
        <v>28</v>
      </c>
      <c r="E96" t="s">
        <v>29</v>
      </c>
      <c r="F96" t="s">
        <v>42</v>
      </c>
      <c r="G96" t="s">
        <v>43</v>
      </c>
      <c r="H96" t="s">
        <v>32</v>
      </c>
      <c r="I96" t="s">
        <v>44</v>
      </c>
      <c r="J96" t="s">
        <v>34</v>
      </c>
      <c r="K96" t="s">
        <v>63</v>
      </c>
      <c r="L96">
        <v>7299</v>
      </c>
    </row>
    <row r="97" spans="1:12" x14ac:dyDescent="0.25">
      <c r="A97">
        <v>96</v>
      </c>
      <c r="B97" t="s">
        <v>134</v>
      </c>
      <c r="C97" t="s">
        <v>27</v>
      </c>
      <c r="D97" t="s">
        <v>28</v>
      </c>
      <c r="E97" t="s">
        <v>29</v>
      </c>
      <c r="F97" t="s">
        <v>38</v>
      </c>
      <c r="G97" t="s">
        <v>43</v>
      </c>
      <c r="H97" t="s">
        <v>32</v>
      </c>
      <c r="I97" t="s">
        <v>44</v>
      </c>
      <c r="J97" t="s">
        <v>34</v>
      </c>
      <c r="K97" t="s">
        <v>63</v>
      </c>
      <c r="L97">
        <v>7799</v>
      </c>
    </row>
    <row r="98" spans="1:12" x14ac:dyDescent="0.25">
      <c r="A98">
        <v>97</v>
      </c>
      <c r="B98" t="s">
        <v>131</v>
      </c>
      <c r="C98" t="s">
        <v>27</v>
      </c>
      <c r="D98" t="s">
        <v>28</v>
      </c>
      <c r="E98" t="s">
        <v>34</v>
      </c>
      <c r="F98" t="s">
        <v>42</v>
      </c>
      <c r="G98" t="s">
        <v>43</v>
      </c>
      <c r="H98" t="s">
        <v>32</v>
      </c>
      <c r="I98" t="s">
        <v>44</v>
      </c>
      <c r="J98" t="s">
        <v>34</v>
      </c>
      <c r="K98" t="s">
        <v>63</v>
      </c>
      <c r="L98">
        <v>7499</v>
      </c>
    </row>
    <row r="99" spans="1:12" x14ac:dyDescent="0.25">
      <c r="A99">
        <v>98</v>
      </c>
      <c r="B99" t="s">
        <v>135</v>
      </c>
      <c r="C99" t="s">
        <v>27</v>
      </c>
      <c r="D99" t="s">
        <v>28</v>
      </c>
      <c r="E99" t="s">
        <v>34</v>
      </c>
      <c r="F99" t="s">
        <v>50</v>
      </c>
      <c r="G99" t="s">
        <v>43</v>
      </c>
      <c r="H99" t="s">
        <v>32</v>
      </c>
      <c r="I99" t="s">
        <v>44</v>
      </c>
      <c r="J99" t="s">
        <v>34</v>
      </c>
      <c r="K99" t="s">
        <v>63</v>
      </c>
      <c r="L99">
        <v>7999</v>
      </c>
    </row>
    <row r="100" spans="1:12" x14ac:dyDescent="0.25">
      <c r="A100">
        <v>99</v>
      </c>
      <c r="B100" t="s">
        <v>136</v>
      </c>
      <c r="C100" t="s">
        <v>27</v>
      </c>
      <c r="D100" t="s">
        <v>28</v>
      </c>
      <c r="E100" t="s">
        <v>29</v>
      </c>
      <c r="F100" t="s">
        <v>112</v>
      </c>
      <c r="G100" t="s">
        <v>43</v>
      </c>
      <c r="H100" t="s">
        <v>32</v>
      </c>
      <c r="I100" t="s">
        <v>44</v>
      </c>
      <c r="J100" t="s">
        <v>34</v>
      </c>
      <c r="K100" t="s">
        <v>63</v>
      </c>
      <c r="L100">
        <v>8249</v>
      </c>
    </row>
    <row r="101" spans="1:12" x14ac:dyDescent="0.25">
      <c r="A101">
        <v>100</v>
      </c>
      <c r="B101" t="s">
        <v>130</v>
      </c>
      <c r="C101" t="s">
        <v>27</v>
      </c>
      <c r="D101" t="s">
        <v>28</v>
      </c>
      <c r="E101" t="s">
        <v>34</v>
      </c>
      <c r="F101" t="s">
        <v>38</v>
      </c>
      <c r="G101" t="s">
        <v>43</v>
      </c>
      <c r="H101" t="s">
        <v>32</v>
      </c>
      <c r="I101" t="s">
        <v>44</v>
      </c>
      <c r="J101" t="s">
        <v>34</v>
      </c>
      <c r="K101" t="s">
        <v>63</v>
      </c>
      <c r="L101">
        <v>8949</v>
      </c>
    </row>
    <row r="102" spans="1:12" x14ac:dyDescent="0.25">
      <c r="A102">
        <v>101</v>
      </c>
      <c r="B102" t="s">
        <v>137</v>
      </c>
      <c r="C102" t="s">
        <v>27</v>
      </c>
      <c r="D102" t="s">
        <v>28</v>
      </c>
      <c r="E102" t="s">
        <v>34</v>
      </c>
      <c r="F102" t="s">
        <v>42</v>
      </c>
      <c r="G102" t="s">
        <v>43</v>
      </c>
      <c r="H102" t="s">
        <v>32</v>
      </c>
      <c r="I102" t="s">
        <v>44</v>
      </c>
      <c r="J102" t="s">
        <v>34</v>
      </c>
      <c r="K102" t="s">
        <v>63</v>
      </c>
      <c r="L102">
        <v>9549</v>
      </c>
    </row>
    <row r="103" spans="1:12" x14ac:dyDescent="0.25">
      <c r="A103">
        <v>102</v>
      </c>
      <c r="B103" t="s">
        <v>138</v>
      </c>
      <c r="C103" t="s">
        <v>27</v>
      </c>
      <c r="D103" t="s">
        <v>28</v>
      </c>
      <c r="E103" t="s">
        <v>34</v>
      </c>
      <c r="F103" t="s">
        <v>42</v>
      </c>
      <c r="G103" t="s">
        <v>43</v>
      </c>
      <c r="H103" t="s">
        <v>32</v>
      </c>
      <c r="I103" t="s">
        <v>39</v>
      </c>
      <c r="J103" t="s">
        <v>40</v>
      </c>
      <c r="K103" t="s">
        <v>35</v>
      </c>
      <c r="L103">
        <v>13499</v>
      </c>
    </row>
    <row r="104" spans="1:12" x14ac:dyDescent="0.25">
      <c r="A104">
        <v>103</v>
      </c>
      <c r="B104" t="s">
        <v>139</v>
      </c>
      <c r="C104" t="s">
        <v>27</v>
      </c>
      <c r="D104" t="s">
        <v>28</v>
      </c>
      <c r="E104" t="s">
        <v>34</v>
      </c>
      <c r="F104" t="s">
        <v>50</v>
      </c>
      <c r="G104" t="s">
        <v>43</v>
      </c>
      <c r="H104" t="s">
        <v>32</v>
      </c>
      <c r="I104" t="s">
        <v>39</v>
      </c>
      <c r="J104" t="s">
        <v>40</v>
      </c>
      <c r="K104" t="s">
        <v>35</v>
      </c>
      <c r="L104">
        <v>14399</v>
      </c>
    </row>
    <row r="105" spans="1:12" x14ac:dyDescent="0.25">
      <c r="A105">
        <v>104</v>
      </c>
      <c r="B105" t="s">
        <v>140</v>
      </c>
      <c r="C105" t="s">
        <v>27</v>
      </c>
      <c r="D105" t="s">
        <v>28</v>
      </c>
      <c r="E105" t="s">
        <v>34</v>
      </c>
      <c r="F105" t="s">
        <v>42</v>
      </c>
      <c r="G105" t="s">
        <v>43</v>
      </c>
      <c r="H105" t="s">
        <v>32</v>
      </c>
      <c r="I105" t="s">
        <v>39</v>
      </c>
      <c r="J105" t="s">
        <v>40</v>
      </c>
      <c r="K105" t="s">
        <v>35</v>
      </c>
      <c r="L105">
        <v>13499</v>
      </c>
    </row>
    <row r="106" spans="1:12" x14ac:dyDescent="0.25">
      <c r="A106">
        <v>105</v>
      </c>
      <c r="B106" t="s">
        <v>141</v>
      </c>
      <c r="C106" t="s">
        <v>27</v>
      </c>
      <c r="D106" t="s">
        <v>28</v>
      </c>
      <c r="E106" t="s">
        <v>29</v>
      </c>
      <c r="F106" t="s">
        <v>38</v>
      </c>
      <c r="G106" t="s">
        <v>31</v>
      </c>
      <c r="H106" t="s">
        <v>32</v>
      </c>
      <c r="I106" t="s">
        <v>39</v>
      </c>
      <c r="J106" t="s">
        <v>40</v>
      </c>
      <c r="K106" t="s">
        <v>35</v>
      </c>
      <c r="L106">
        <v>17199</v>
      </c>
    </row>
    <row r="107" spans="1:12" x14ac:dyDescent="0.25">
      <c r="A107">
        <v>106</v>
      </c>
      <c r="B107" t="s">
        <v>142</v>
      </c>
      <c r="C107" t="s">
        <v>27</v>
      </c>
      <c r="D107" t="s">
        <v>52</v>
      </c>
      <c r="E107" t="s">
        <v>29</v>
      </c>
      <c r="F107" t="s">
        <v>38</v>
      </c>
      <c r="G107" t="s">
        <v>31</v>
      </c>
      <c r="H107" t="s">
        <v>32</v>
      </c>
      <c r="I107" t="s">
        <v>39</v>
      </c>
      <c r="J107" t="s">
        <v>40</v>
      </c>
      <c r="K107" t="s">
        <v>35</v>
      </c>
      <c r="L107">
        <v>19699</v>
      </c>
    </row>
    <row r="108" spans="1:12" x14ac:dyDescent="0.25">
      <c r="A108">
        <v>107</v>
      </c>
      <c r="B108" t="s">
        <v>136</v>
      </c>
      <c r="C108" t="s">
        <v>27</v>
      </c>
      <c r="D108" t="s">
        <v>28</v>
      </c>
      <c r="E108" t="s">
        <v>29</v>
      </c>
      <c r="F108" t="s">
        <v>38</v>
      </c>
      <c r="G108" t="s">
        <v>31</v>
      </c>
      <c r="H108" t="s">
        <v>32</v>
      </c>
      <c r="I108" t="s">
        <v>39</v>
      </c>
      <c r="J108" t="s">
        <v>40</v>
      </c>
      <c r="K108" t="s">
        <v>35</v>
      </c>
      <c r="L108">
        <v>18399</v>
      </c>
    </row>
    <row r="109" spans="1:12" x14ac:dyDescent="0.25">
      <c r="A109">
        <v>108</v>
      </c>
      <c r="B109" t="s">
        <v>143</v>
      </c>
      <c r="C109" t="s">
        <v>27</v>
      </c>
      <c r="D109" t="s">
        <v>28</v>
      </c>
      <c r="E109" t="s">
        <v>34</v>
      </c>
      <c r="F109" t="s">
        <v>42</v>
      </c>
      <c r="G109" t="s">
        <v>31</v>
      </c>
      <c r="H109" t="s">
        <v>32</v>
      </c>
      <c r="I109" t="s">
        <v>61</v>
      </c>
      <c r="J109" t="s">
        <v>34</v>
      </c>
      <c r="K109" t="s">
        <v>35</v>
      </c>
      <c r="L109">
        <v>11900</v>
      </c>
    </row>
    <row r="110" spans="1:12" x14ac:dyDescent="0.25">
      <c r="A110">
        <v>109</v>
      </c>
      <c r="B110" t="s">
        <v>144</v>
      </c>
      <c r="C110" t="s">
        <v>107</v>
      </c>
      <c r="D110" t="s">
        <v>52</v>
      </c>
      <c r="E110" t="s">
        <v>34</v>
      </c>
      <c r="F110" t="s">
        <v>42</v>
      </c>
      <c r="G110" t="s">
        <v>31</v>
      </c>
      <c r="H110" t="s">
        <v>32</v>
      </c>
      <c r="I110" t="s">
        <v>61</v>
      </c>
      <c r="J110" t="s">
        <v>34</v>
      </c>
      <c r="K110" t="s">
        <v>108</v>
      </c>
      <c r="L110">
        <v>13200</v>
      </c>
    </row>
    <row r="111" spans="1:12" x14ac:dyDescent="0.25">
      <c r="A111">
        <v>110</v>
      </c>
      <c r="B111" t="s">
        <v>145</v>
      </c>
      <c r="C111" t="s">
        <v>27</v>
      </c>
      <c r="D111" t="s">
        <v>28</v>
      </c>
      <c r="E111" t="s">
        <v>34</v>
      </c>
      <c r="F111" t="s">
        <v>50</v>
      </c>
      <c r="G111" t="s">
        <v>31</v>
      </c>
      <c r="H111" t="s">
        <v>32</v>
      </c>
      <c r="I111" t="s">
        <v>61</v>
      </c>
      <c r="J111" t="s">
        <v>34</v>
      </c>
      <c r="K111" t="s">
        <v>35</v>
      </c>
      <c r="L111">
        <v>12440</v>
      </c>
    </row>
    <row r="112" spans="1:12" x14ac:dyDescent="0.25">
      <c r="A112">
        <v>111</v>
      </c>
      <c r="B112" t="s">
        <v>143</v>
      </c>
      <c r="C112" t="s">
        <v>107</v>
      </c>
      <c r="D112" t="s">
        <v>52</v>
      </c>
      <c r="E112" t="s">
        <v>34</v>
      </c>
      <c r="F112" t="s">
        <v>50</v>
      </c>
      <c r="G112" t="s">
        <v>31</v>
      </c>
      <c r="H112" t="s">
        <v>32</v>
      </c>
      <c r="I112" t="s">
        <v>61</v>
      </c>
      <c r="J112" t="s">
        <v>34</v>
      </c>
      <c r="K112" t="s">
        <v>108</v>
      </c>
      <c r="L112">
        <v>13860</v>
      </c>
    </row>
    <row r="113" spans="1:12" x14ac:dyDescent="0.25">
      <c r="A113">
        <v>112</v>
      </c>
      <c r="B113" t="s">
        <v>143</v>
      </c>
      <c r="C113" t="s">
        <v>27</v>
      </c>
      <c r="D113" t="s">
        <v>28</v>
      </c>
      <c r="E113" t="s">
        <v>34</v>
      </c>
      <c r="F113" t="s">
        <v>42</v>
      </c>
      <c r="G113" t="s">
        <v>31</v>
      </c>
      <c r="H113" t="s">
        <v>32</v>
      </c>
      <c r="I113" t="s">
        <v>61</v>
      </c>
      <c r="J113" t="s">
        <v>34</v>
      </c>
      <c r="K113" t="s">
        <v>35</v>
      </c>
      <c r="L113">
        <v>15580</v>
      </c>
    </row>
    <row r="114" spans="1:12" x14ac:dyDescent="0.25">
      <c r="A114">
        <v>113</v>
      </c>
      <c r="B114" t="s">
        <v>146</v>
      </c>
      <c r="C114" t="s">
        <v>107</v>
      </c>
      <c r="D114" t="s">
        <v>52</v>
      </c>
      <c r="E114" t="s">
        <v>34</v>
      </c>
      <c r="F114" t="s">
        <v>42</v>
      </c>
      <c r="G114" t="s">
        <v>31</v>
      </c>
      <c r="H114" t="s">
        <v>32</v>
      </c>
      <c r="I114" t="s">
        <v>61</v>
      </c>
      <c r="J114" t="s">
        <v>34</v>
      </c>
      <c r="K114" t="s">
        <v>108</v>
      </c>
      <c r="L114">
        <v>16900</v>
      </c>
    </row>
    <row r="115" spans="1:12" x14ac:dyDescent="0.25">
      <c r="A115">
        <v>114</v>
      </c>
      <c r="B115" t="s">
        <v>143</v>
      </c>
      <c r="C115" t="s">
        <v>27</v>
      </c>
      <c r="D115" t="s">
        <v>28</v>
      </c>
      <c r="E115" t="s">
        <v>34</v>
      </c>
      <c r="F115" t="s">
        <v>50</v>
      </c>
      <c r="G115" t="s">
        <v>31</v>
      </c>
      <c r="H115" t="s">
        <v>32</v>
      </c>
      <c r="I115" t="s">
        <v>61</v>
      </c>
      <c r="J115" t="s">
        <v>34</v>
      </c>
      <c r="K115" t="s">
        <v>35</v>
      </c>
      <c r="L115">
        <v>16695</v>
      </c>
    </row>
    <row r="116" spans="1:12" x14ac:dyDescent="0.25">
      <c r="A116">
        <v>115</v>
      </c>
      <c r="B116" t="s">
        <v>147</v>
      </c>
      <c r="C116" t="s">
        <v>107</v>
      </c>
      <c r="D116" t="s">
        <v>52</v>
      </c>
      <c r="E116" t="s">
        <v>34</v>
      </c>
      <c r="F116" t="s">
        <v>50</v>
      </c>
      <c r="G116" t="s">
        <v>31</v>
      </c>
      <c r="H116" t="s">
        <v>32</v>
      </c>
      <c r="I116" t="s">
        <v>61</v>
      </c>
      <c r="J116" t="s">
        <v>34</v>
      </c>
      <c r="K116" t="s">
        <v>108</v>
      </c>
      <c r="L116">
        <v>17075</v>
      </c>
    </row>
    <row r="117" spans="1:12" x14ac:dyDescent="0.25">
      <c r="A117">
        <v>116</v>
      </c>
      <c r="B117" t="s">
        <v>143</v>
      </c>
      <c r="C117" t="s">
        <v>27</v>
      </c>
      <c r="D117" t="s">
        <v>28</v>
      </c>
      <c r="E117" t="s">
        <v>34</v>
      </c>
      <c r="F117" t="s">
        <v>42</v>
      </c>
      <c r="G117" t="s">
        <v>31</v>
      </c>
      <c r="H117" t="s">
        <v>32</v>
      </c>
      <c r="I117" t="s">
        <v>61</v>
      </c>
      <c r="J117" t="s">
        <v>34</v>
      </c>
      <c r="K117" t="s">
        <v>35</v>
      </c>
      <c r="L117">
        <v>16630</v>
      </c>
    </row>
    <row r="118" spans="1:12" x14ac:dyDescent="0.25">
      <c r="A118">
        <v>117</v>
      </c>
      <c r="B118" t="s">
        <v>143</v>
      </c>
      <c r="C118" t="s">
        <v>107</v>
      </c>
      <c r="D118" t="s">
        <v>52</v>
      </c>
      <c r="E118" t="s">
        <v>34</v>
      </c>
      <c r="F118" t="s">
        <v>42</v>
      </c>
      <c r="G118" t="s">
        <v>31</v>
      </c>
      <c r="H118" t="s">
        <v>32</v>
      </c>
      <c r="I118" t="s">
        <v>61</v>
      </c>
      <c r="J118" t="s">
        <v>34</v>
      </c>
      <c r="K118" t="s">
        <v>108</v>
      </c>
      <c r="L118">
        <v>17950</v>
      </c>
    </row>
    <row r="119" spans="1:12" x14ac:dyDescent="0.25">
      <c r="A119">
        <v>118</v>
      </c>
      <c r="B119" t="s">
        <v>146</v>
      </c>
      <c r="C119" t="s">
        <v>27</v>
      </c>
      <c r="D119" t="s">
        <v>52</v>
      </c>
      <c r="E119" t="s">
        <v>34</v>
      </c>
      <c r="F119" t="s">
        <v>42</v>
      </c>
      <c r="G119" t="s">
        <v>31</v>
      </c>
      <c r="H119" t="s">
        <v>32</v>
      </c>
      <c r="I119" t="s">
        <v>61</v>
      </c>
      <c r="J119" t="s">
        <v>34</v>
      </c>
      <c r="K119" t="s">
        <v>35</v>
      </c>
      <c r="L119">
        <v>18150</v>
      </c>
    </row>
    <row r="120" spans="1:12" x14ac:dyDescent="0.25">
      <c r="A120">
        <v>119</v>
      </c>
      <c r="B120" t="s">
        <v>148</v>
      </c>
      <c r="C120" t="s">
        <v>27</v>
      </c>
      <c r="D120" t="s">
        <v>28</v>
      </c>
      <c r="E120" t="s">
        <v>29</v>
      </c>
      <c r="F120" t="s">
        <v>38</v>
      </c>
      <c r="G120" t="s">
        <v>43</v>
      </c>
      <c r="H120" t="s">
        <v>32</v>
      </c>
      <c r="I120" t="s">
        <v>44</v>
      </c>
      <c r="J120" t="s">
        <v>34</v>
      </c>
      <c r="K120" t="s">
        <v>63</v>
      </c>
      <c r="L120">
        <v>5572</v>
      </c>
    </row>
    <row r="121" spans="1:12" x14ac:dyDescent="0.25">
      <c r="A121">
        <v>120</v>
      </c>
      <c r="B121" t="s">
        <v>149</v>
      </c>
      <c r="C121" t="s">
        <v>27</v>
      </c>
      <c r="D121" t="s">
        <v>52</v>
      </c>
      <c r="E121" t="s">
        <v>29</v>
      </c>
      <c r="F121" t="s">
        <v>38</v>
      </c>
      <c r="G121" t="s">
        <v>43</v>
      </c>
      <c r="H121" t="s">
        <v>32</v>
      </c>
      <c r="I121" t="s">
        <v>44</v>
      </c>
      <c r="J121" t="s">
        <v>34</v>
      </c>
      <c r="K121" t="s">
        <v>124</v>
      </c>
      <c r="L121">
        <v>7957</v>
      </c>
    </row>
    <row r="122" spans="1:12" x14ac:dyDescent="0.25">
      <c r="A122">
        <v>121</v>
      </c>
      <c r="B122" t="s">
        <v>148</v>
      </c>
      <c r="C122" t="s">
        <v>27</v>
      </c>
      <c r="D122" t="s">
        <v>28</v>
      </c>
      <c r="E122" t="s">
        <v>34</v>
      </c>
      <c r="F122" t="s">
        <v>38</v>
      </c>
      <c r="G122" t="s">
        <v>43</v>
      </c>
      <c r="H122" t="s">
        <v>32</v>
      </c>
      <c r="I122" t="s">
        <v>44</v>
      </c>
      <c r="J122" t="s">
        <v>34</v>
      </c>
      <c r="K122" t="s">
        <v>63</v>
      </c>
      <c r="L122">
        <v>6229</v>
      </c>
    </row>
    <row r="123" spans="1:12" x14ac:dyDescent="0.25">
      <c r="A123">
        <v>122</v>
      </c>
      <c r="B123" t="s">
        <v>150</v>
      </c>
      <c r="C123" t="s">
        <v>27</v>
      </c>
      <c r="D123" t="s">
        <v>28</v>
      </c>
      <c r="E123" t="s">
        <v>34</v>
      </c>
      <c r="F123" t="s">
        <v>42</v>
      </c>
      <c r="G123" t="s">
        <v>43</v>
      </c>
      <c r="H123" t="s">
        <v>32</v>
      </c>
      <c r="I123" t="s">
        <v>44</v>
      </c>
      <c r="J123" t="s">
        <v>34</v>
      </c>
      <c r="K123" t="s">
        <v>63</v>
      </c>
      <c r="L123">
        <v>6692</v>
      </c>
    </row>
    <row r="124" spans="1:12" x14ac:dyDescent="0.25">
      <c r="A124">
        <v>123</v>
      </c>
      <c r="B124" t="s">
        <v>151</v>
      </c>
      <c r="C124" t="s">
        <v>27</v>
      </c>
      <c r="D124" t="s">
        <v>28</v>
      </c>
      <c r="E124" t="s">
        <v>34</v>
      </c>
      <c r="F124" t="s">
        <v>42</v>
      </c>
      <c r="G124" t="s">
        <v>43</v>
      </c>
      <c r="H124" t="s">
        <v>32</v>
      </c>
      <c r="I124" t="s">
        <v>44</v>
      </c>
      <c r="J124" t="s">
        <v>34</v>
      </c>
      <c r="K124" t="s">
        <v>63</v>
      </c>
      <c r="L124">
        <v>7609</v>
      </c>
    </row>
    <row r="125" spans="1:12" x14ac:dyDescent="0.25">
      <c r="A125">
        <v>124</v>
      </c>
      <c r="B125" t="s">
        <v>152</v>
      </c>
      <c r="C125" t="s">
        <v>27</v>
      </c>
      <c r="D125" t="s">
        <v>28</v>
      </c>
      <c r="E125" t="s">
        <v>34</v>
      </c>
      <c r="F125" t="s">
        <v>50</v>
      </c>
      <c r="G125" t="s">
        <v>43</v>
      </c>
      <c r="H125" t="s">
        <v>32</v>
      </c>
      <c r="I125" t="s">
        <v>44</v>
      </c>
      <c r="J125" t="s">
        <v>34</v>
      </c>
      <c r="K125" t="s">
        <v>63</v>
      </c>
      <c r="L125">
        <v>8921</v>
      </c>
    </row>
    <row r="126" spans="1:12" x14ac:dyDescent="0.25">
      <c r="A126">
        <v>125</v>
      </c>
      <c r="B126" t="s">
        <v>153</v>
      </c>
      <c r="C126" t="s">
        <v>27</v>
      </c>
      <c r="D126" t="s">
        <v>52</v>
      </c>
      <c r="E126" t="s">
        <v>29</v>
      </c>
      <c r="F126" t="s">
        <v>38</v>
      </c>
      <c r="G126" t="s">
        <v>31</v>
      </c>
      <c r="H126" t="s">
        <v>32</v>
      </c>
      <c r="I126" t="s">
        <v>44</v>
      </c>
      <c r="J126" t="s">
        <v>34</v>
      </c>
      <c r="K126" t="s">
        <v>124</v>
      </c>
      <c r="L126">
        <v>12764</v>
      </c>
    </row>
    <row r="127" spans="1:12" x14ac:dyDescent="0.25">
      <c r="A127">
        <v>126</v>
      </c>
      <c r="B127" t="s">
        <v>154</v>
      </c>
      <c r="C127" t="s">
        <v>27</v>
      </c>
      <c r="D127" t="s">
        <v>28</v>
      </c>
      <c r="E127" t="s">
        <v>29</v>
      </c>
      <c r="F127" t="s">
        <v>38</v>
      </c>
      <c r="G127" t="s">
        <v>31</v>
      </c>
      <c r="H127" t="s">
        <v>32</v>
      </c>
      <c r="I127" t="s">
        <v>44</v>
      </c>
      <c r="J127" t="s">
        <v>34</v>
      </c>
      <c r="K127" t="s">
        <v>35</v>
      </c>
      <c r="L127">
        <v>22018</v>
      </c>
    </row>
    <row r="128" spans="1:12" x14ac:dyDescent="0.25">
      <c r="A128">
        <v>127</v>
      </c>
      <c r="B128" t="s">
        <v>155</v>
      </c>
      <c r="C128" t="s">
        <v>27</v>
      </c>
      <c r="D128" t="s">
        <v>28</v>
      </c>
      <c r="E128" t="s">
        <v>29</v>
      </c>
      <c r="F128" t="s">
        <v>112</v>
      </c>
      <c r="G128" t="s">
        <v>31</v>
      </c>
      <c r="H128" t="s">
        <v>156</v>
      </c>
      <c r="I128" t="s">
        <v>157</v>
      </c>
      <c r="J128" t="s">
        <v>40</v>
      </c>
      <c r="K128" t="s">
        <v>35</v>
      </c>
      <c r="L128">
        <v>32528</v>
      </c>
    </row>
    <row r="129" spans="1:12" x14ac:dyDescent="0.25">
      <c r="A129">
        <v>128</v>
      </c>
      <c r="B129" t="s">
        <v>158</v>
      </c>
      <c r="C129" t="s">
        <v>27</v>
      </c>
      <c r="D129" t="s">
        <v>28</v>
      </c>
      <c r="E129" t="s">
        <v>29</v>
      </c>
      <c r="F129" t="s">
        <v>112</v>
      </c>
      <c r="G129" t="s">
        <v>31</v>
      </c>
      <c r="H129" t="s">
        <v>156</v>
      </c>
      <c r="I129" t="s">
        <v>157</v>
      </c>
      <c r="J129" t="s">
        <v>40</v>
      </c>
      <c r="K129" t="s">
        <v>35</v>
      </c>
      <c r="L129">
        <v>34028</v>
      </c>
    </row>
    <row r="130" spans="1:12" x14ac:dyDescent="0.25">
      <c r="A130">
        <v>129</v>
      </c>
      <c r="B130" t="s">
        <v>159</v>
      </c>
      <c r="C130" t="s">
        <v>27</v>
      </c>
      <c r="D130" t="s">
        <v>28</v>
      </c>
      <c r="E130" t="s">
        <v>29</v>
      </c>
      <c r="F130" t="s">
        <v>30</v>
      </c>
      <c r="G130" t="s">
        <v>31</v>
      </c>
      <c r="H130" t="s">
        <v>156</v>
      </c>
      <c r="I130" t="s">
        <v>157</v>
      </c>
      <c r="J130" t="s">
        <v>40</v>
      </c>
      <c r="K130" t="s">
        <v>35</v>
      </c>
      <c r="L130">
        <v>37028</v>
      </c>
    </row>
    <row r="131" spans="1:12" x14ac:dyDescent="0.25">
      <c r="A131">
        <v>130</v>
      </c>
      <c r="B131" t="s">
        <v>158</v>
      </c>
      <c r="C131" t="s">
        <v>27</v>
      </c>
      <c r="D131" t="s">
        <v>28</v>
      </c>
      <c r="E131" t="s">
        <v>29</v>
      </c>
      <c r="F131" t="s">
        <v>38</v>
      </c>
      <c r="G131" t="s">
        <v>31</v>
      </c>
      <c r="H131" t="s">
        <v>32</v>
      </c>
      <c r="I131" t="s">
        <v>160</v>
      </c>
      <c r="J131" t="s">
        <v>115</v>
      </c>
      <c r="K131" t="s">
        <v>35</v>
      </c>
      <c r="L131">
        <v>31400.5</v>
      </c>
    </row>
    <row r="132" spans="1:12" x14ac:dyDescent="0.25">
      <c r="A132">
        <v>131</v>
      </c>
      <c r="B132" t="s">
        <v>161</v>
      </c>
      <c r="C132" t="s">
        <v>27</v>
      </c>
      <c r="D132" t="s">
        <v>28</v>
      </c>
      <c r="E132" t="s">
        <v>34</v>
      </c>
      <c r="F132" t="s">
        <v>50</v>
      </c>
      <c r="G132" t="s">
        <v>43</v>
      </c>
      <c r="H132" t="s">
        <v>32</v>
      </c>
      <c r="I132" t="s">
        <v>44</v>
      </c>
      <c r="J132" t="s">
        <v>34</v>
      </c>
      <c r="K132" t="s">
        <v>35</v>
      </c>
      <c r="L132">
        <v>9295</v>
      </c>
    </row>
    <row r="133" spans="1:12" x14ac:dyDescent="0.25">
      <c r="A133">
        <v>132</v>
      </c>
      <c r="B133" t="s">
        <v>162</v>
      </c>
      <c r="C133" t="s">
        <v>27</v>
      </c>
      <c r="D133" t="s">
        <v>28</v>
      </c>
      <c r="E133" t="s">
        <v>29</v>
      </c>
      <c r="F133" t="s">
        <v>38</v>
      </c>
      <c r="G133" t="s">
        <v>43</v>
      </c>
      <c r="H133" t="s">
        <v>32</v>
      </c>
      <c r="I133" t="s">
        <v>44</v>
      </c>
      <c r="J133" t="s">
        <v>34</v>
      </c>
      <c r="K133" t="s">
        <v>35</v>
      </c>
      <c r="L133">
        <v>9895</v>
      </c>
    </row>
    <row r="134" spans="1:12" x14ac:dyDescent="0.25">
      <c r="A134">
        <v>133</v>
      </c>
      <c r="B134" t="s">
        <v>163</v>
      </c>
      <c r="C134" t="s">
        <v>27</v>
      </c>
      <c r="D134" t="s">
        <v>28</v>
      </c>
      <c r="E134" t="s">
        <v>29</v>
      </c>
      <c r="F134" t="s">
        <v>38</v>
      </c>
      <c r="G134" t="s">
        <v>43</v>
      </c>
      <c r="H134" t="s">
        <v>32</v>
      </c>
      <c r="I134" t="s">
        <v>44</v>
      </c>
      <c r="J134" t="s">
        <v>34</v>
      </c>
      <c r="K134" t="s">
        <v>35</v>
      </c>
      <c r="L134">
        <v>11850</v>
      </c>
    </row>
    <row r="135" spans="1:12" x14ac:dyDescent="0.25">
      <c r="A135">
        <v>134</v>
      </c>
      <c r="B135" t="s">
        <v>164</v>
      </c>
      <c r="C135" t="s">
        <v>27</v>
      </c>
      <c r="D135" t="s">
        <v>28</v>
      </c>
      <c r="E135" t="s">
        <v>34</v>
      </c>
      <c r="F135" t="s">
        <v>42</v>
      </c>
      <c r="G135" t="s">
        <v>43</v>
      </c>
      <c r="H135" t="s">
        <v>32</v>
      </c>
      <c r="I135" t="s">
        <v>44</v>
      </c>
      <c r="J135" t="s">
        <v>34</v>
      </c>
      <c r="K135" t="s">
        <v>35</v>
      </c>
      <c r="L135">
        <v>12170</v>
      </c>
    </row>
    <row r="136" spans="1:12" x14ac:dyDescent="0.25">
      <c r="A136">
        <v>135</v>
      </c>
      <c r="B136" t="s">
        <v>164</v>
      </c>
      <c r="C136" t="s">
        <v>27</v>
      </c>
      <c r="D136" t="s">
        <v>28</v>
      </c>
      <c r="E136" t="s">
        <v>29</v>
      </c>
      <c r="F136" t="s">
        <v>38</v>
      </c>
      <c r="G136" t="s">
        <v>43</v>
      </c>
      <c r="H136" t="s">
        <v>32</v>
      </c>
      <c r="I136" t="s">
        <v>44</v>
      </c>
      <c r="J136" t="s">
        <v>34</v>
      </c>
      <c r="K136" t="s">
        <v>35</v>
      </c>
      <c r="L136">
        <v>15040</v>
      </c>
    </row>
    <row r="137" spans="1:12" x14ac:dyDescent="0.25">
      <c r="A137">
        <v>136</v>
      </c>
      <c r="B137" t="s">
        <v>165</v>
      </c>
      <c r="C137" t="s">
        <v>27</v>
      </c>
      <c r="D137" t="s">
        <v>28</v>
      </c>
      <c r="E137" t="s">
        <v>34</v>
      </c>
      <c r="F137" t="s">
        <v>42</v>
      </c>
      <c r="G137" t="s">
        <v>43</v>
      </c>
      <c r="H137" t="s">
        <v>32</v>
      </c>
      <c r="I137" t="s">
        <v>44</v>
      </c>
      <c r="J137" t="s">
        <v>34</v>
      </c>
      <c r="K137" t="s">
        <v>35</v>
      </c>
      <c r="L137">
        <v>15510</v>
      </c>
    </row>
    <row r="138" spans="1:12" x14ac:dyDescent="0.25">
      <c r="A138">
        <v>137</v>
      </c>
      <c r="B138" t="s">
        <v>165</v>
      </c>
      <c r="C138" t="s">
        <v>27</v>
      </c>
      <c r="D138" t="s">
        <v>52</v>
      </c>
      <c r="E138" t="s">
        <v>29</v>
      </c>
      <c r="F138" t="s">
        <v>38</v>
      </c>
      <c r="G138" t="s">
        <v>43</v>
      </c>
      <c r="H138" t="s">
        <v>32</v>
      </c>
      <c r="I138" t="s">
        <v>33</v>
      </c>
      <c r="J138" t="s">
        <v>34</v>
      </c>
      <c r="K138" t="s">
        <v>35</v>
      </c>
      <c r="L138">
        <v>18150</v>
      </c>
    </row>
    <row r="139" spans="1:12" x14ac:dyDescent="0.25">
      <c r="A139">
        <v>138</v>
      </c>
      <c r="B139" t="s">
        <v>163</v>
      </c>
      <c r="C139" t="s">
        <v>27</v>
      </c>
      <c r="D139" t="s">
        <v>52</v>
      </c>
      <c r="E139" t="s">
        <v>34</v>
      </c>
      <c r="F139" t="s">
        <v>42</v>
      </c>
      <c r="G139" t="s">
        <v>43</v>
      </c>
      <c r="H139" t="s">
        <v>32</v>
      </c>
      <c r="I139" t="s">
        <v>33</v>
      </c>
      <c r="J139" t="s">
        <v>34</v>
      </c>
      <c r="K139" t="s">
        <v>35</v>
      </c>
      <c r="L139">
        <v>18620</v>
      </c>
    </row>
    <row r="140" spans="1:12" x14ac:dyDescent="0.25">
      <c r="A140">
        <v>139</v>
      </c>
      <c r="B140" t="s">
        <v>166</v>
      </c>
      <c r="C140" t="s">
        <v>27</v>
      </c>
      <c r="D140" t="s">
        <v>28</v>
      </c>
      <c r="E140" t="s">
        <v>29</v>
      </c>
      <c r="F140" t="s">
        <v>38</v>
      </c>
      <c r="G140" t="s">
        <v>43</v>
      </c>
      <c r="H140" t="s">
        <v>32</v>
      </c>
      <c r="I140" t="s">
        <v>157</v>
      </c>
      <c r="J140" t="s">
        <v>34</v>
      </c>
      <c r="K140" t="s">
        <v>63</v>
      </c>
      <c r="L140">
        <v>5118</v>
      </c>
    </row>
    <row r="141" spans="1:12" x14ac:dyDescent="0.25">
      <c r="A141">
        <v>140</v>
      </c>
      <c r="B141" t="s">
        <v>167</v>
      </c>
      <c r="C141" t="s">
        <v>27</v>
      </c>
      <c r="D141" t="s">
        <v>28</v>
      </c>
      <c r="E141" t="s">
        <v>29</v>
      </c>
      <c r="F141" t="s">
        <v>38</v>
      </c>
      <c r="G141" t="s">
        <v>43</v>
      </c>
      <c r="H141" t="s">
        <v>32</v>
      </c>
      <c r="I141" t="s">
        <v>157</v>
      </c>
      <c r="J141" t="s">
        <v>34</v>
      </c>
      <c r="K141" t="s">
        <v>63</v>
      </c>
      <c r="L141">
        <v>7053</v>
      </c>
    </row>
    <row r="142" spans="1:12" x14ac:dyDescent="0.25">
      <c r="A142">
        <v>141</v>
      </c>
      <c r="B142" t="s">
        <v>167</v>
      </c>
      <c r="C142" t="s">
        <v>27</v>
      </c>
      <c r="D142" t="s">
        <v>28</v>
      </c>
      <c r="E142" t="s">
        <v>29</v>
      </c>
      <c r="F142" t="s">
        <v>38</v>
      </c>
      <c r="G142" t="s">
        <v>46</v>
      </c>
      <c r="H142" t="s">
        <v>32</v>
      </c>
      <c r="I142" t="s">
        <v>157</v>
      </c>
      <c r="J142" t="s">
        <v>34</v>
      </c>
      <c r="K142" t="s">
        <v>63</v>
      </c>
      <c r="L142">
        <v>7603</v>
      </c>
    </row>
    <row r="143" spans="1:12" x14ac:dyDescent="0.25">
      <c r="A143">
        <v>142</v>
      </c>
      <c r="B143" t="s">
        <v>166</v>
      </c>
      <c r="C143" t="s">
        <v>27</v>
      </c>
      <c r="D143" t="s">
        <v>28</v>
      </c>
      <c r="E143" t="s">
        <v>34</v>
      </c>
      <c r="F143" t="s">
        <v>42</v>
      </c>
      <c r="G143" t="s">
        <v>43</v>
      </c>
      <c r="H143" t="s">
        <v>32</v>
      </c>
      <c r="I143" t="s">
        <v>157</v>
      </c>
      <c r="J143" t="s">
        <v>34</v>
      </c>
      <c r="K143" t="s">
        <v>63</v>
      </c>
      <c r="L143">
        <v>7126</v>
      </c>
    </row>
    <row r="144" spans="1:12" x14ac:dyDescent="0.25">
      <c r="A144">
        <v>143</v>
      </c>
      <c r="B144" t="s">
        <v>168</v>
      </c>
      <c r="C144" t="s">
        <v>27</v>
      </c>
      <c r="D144" t="s">
        <v>28</v>
      </c>
      <c r="E144" t="s">
        <v>34</v>
      </c>
      <c r="F144" t="s">
        <v>42</v>
      </c>
      <c r="G144" t="s">
        <v>43</v>
      </c>
      <c r="H144" t="s">
        <v>32</v>
      </c>
      <c r="I144" t="s">
        <v>157</v>
      </c>
      <c r="J144" t="s">
        <v>34</v>
      </c>
      <c r="K144" t="s">
        <v>63</v>
      </c>
      <c r="L144">
        <v>7775</v>
      </c>
    </row>
    <row r="145" spans="1:12" x14ac:dyDescent="0.25">
      <c r="A145">
        <v>144</v>
      </c>
      <c r="B145" t="s">
        <v>169</v>
      </c>
      <c r="C145" t="s">
        <v>27</v>
      </c>
      <c r="D145" t="s">
        <v>28</v>
      </c>
      <c r="E145" t="s">
        <v>34</v>
      </c>
      <c r="F145" t="s">
        <v>42</v>
      </c>
      <c r="G145" t="s">
        <v>43</v>
      </c>
      <c r="H145" t="s">
        <v>32</v>
      </c>
      <c r="I145" t="s">
        <v>157</v>
      </c>
      <c r="J145" t="s">
        <v>34</v>
      </c>
      <c r="K145" t="s">
        <v>35</v>
      </c>
      <c r="L145">
        <v>9960</v>
      </c>
    </row>
    <row r="146" spans="1:12" x14ac:dyDescent="0.25">
      <c r="A146">
        <v>145</v>
      </c>
      <c r="B146" t="s">
        <v>170</v>
      </c>
      <c r="C146" t="s">
        <v>27</v>
      </c>
      <c r="D146" t="s">
        <v>28</v>
      </c>
      <c r="E146" t="s">
        <v>34</v>
      </c>
      <c r="F146" t="s">
        <v>42</v>
      </c>
      <c r="G146" t="s">
        <v>46</v>
      </c>
      <c r="H146" t="s">
        <v>32</v>
      </c>
      <c r="I146" t="s">
        <v>157</v>
      </c>
      <c r="J146" t="s">
        <v>34</v>
      </c>
      <c r="K146" t="s">
        <v>63</v>
      </c>
      <c r="L146">
        <v>9233</v>
      </c>
    </row>
    <row r="147" spans="1:12" x14ac:dyDescent="0.25">
      <c r="A147">
        <v>146</v>
      </c>
      <c r="B147" t="s">
        <v>171</v>
      </c>
      <c r="C147" t="s">
        <v>27</v>
      </c>
      <c r="D147" t="s">
        <v>52</v>
      </c>
      <c r="E147" t="s">
        <v>34</v>
      </c>
      <c r="F147" t="s">
        <v>42</v>
      </c>
      <c r="G147" t="s">
        <v>46</v>
      </c>
      <c r="H147" t="s">
        <v>32</v>
      </c>
      <c r="I147" t="s">
        <v>157</v>
      </c>
      <c r="J147" t="s">
        <v>34</v>
      </c>
      <c r="K147" t="s">
        <v>35</v>
      </c>
      <c r="L147">
        <v>11259</v>
      </c>
    </row>
    <row r="148" spans="1:12" x14ac:dyDescent="0.25">
      <c r="A148">
        <v>147</v>
      </c>
      <c r="B148" t="s">
        <v>172</v>
      </c>
      <c r="C148" t="s">
        <v>27</v>
      </c>
      <c r="D148" t="s">
        <v>28</v>
      </c>
      <c r="E148" t="s">
        <v>34</v>
      </c>
      <c r="F148" t="s">
        <v>50</v>
      </c>
      <c r="G148" t="s">
        <v>43</v>
      </c>
      <c r="H148" t="s">
        <v>32</v>
      </c>
      <c r="I148" t="s">
        <v>157</v>
      </c>
      <c r="J148" t="s">
        <v>34</v>
      </c>
      <c r="K148" t="s">
        <v>63</v>
      </c>
      <c r="L148">
        <v>7463</v>
      </c>
    </row>
    <row r="149" spans="1:12" x14ac:dyDescent="0.25">
      <c r="A149">
        <v>148</v>
      </c>
      <c r="B149" t="s">
        <v>173</v>
      </c>
      <c r="C149" t="s">
        <v>27</v>
      </c>
      <c r="D149" t="s">
        <v>28</v>
      </c>
      <c r="E149" t="s">
        <v>34</v>
      </c>
      <c r="F149" t="s">
        <v>50</v>
      </c>
      <c r="G149" t="s">
        <v>43</v>
      </c>
      <c r="H149" t="s">
        <v>32</v>
      </c>
      <c r="I149" t="s">
        <v>157</v>
      </c>
      <c r="J149" t="s">
        <v>34</v>
      </c>
      <c r="K149" t="s">
        <v>35</v>
      </c>
      <c r="L149">
        <v>10198</v>
      </c>
    </row>
    <row r="150" spans="1:12" x14ac:dyDescent="0.25">
      <c r="A150">
        <v>149</v>
      </c>
      <c r="B150" t="s">
        <v>167</v>
      </c>
      <c r="C150" t="s">
        <v>27</v>
      </c>
      <c r="D150" t="s">
        <v>28</v>
      </c>
      <c r="E150" t="s">
        <v>34</v>
      </c>
      <c r="F150" t="s">
        <v>50</v>
      </c>
      <c r="G150" t="s">
        <v>46</v>
      </c>
      <c r="H150" t="s">
        <v>32</v>
      </c>
      <c r="I150" t="s">
        <v>157</v>
      </c>
      <c r="J150" t="s">
        <v>34</v>
      </c>
      <c r="K150" t="s">
        <v>63</v>
      </c>
      <c r="L150">
        <v>8013</v>
      </c>
    </row>
    <row r="151" spans="1:12" x14ac:dyDescent="0.25">
      <c r="A151">
        <v>150</v>
      </c>
      <c r="B151" t="s">
        <v>167</v>
      </c>
      <c r="C151" t="s">
        <v>27</v>
      </c>
      <c r="D151" t="s">
        <v>52</v>
      </c>
      <c r="E151" t="s">
        <v>34</v>
      </c>
      <c r="F151" t="s">
        <v>50</v>
      </c>
      <c r="G151" t="s">
        <v>46</v>
      </c>
      <c r="H151" t="s">
        <v>32</v>
      </c>
      <c r="I151" t="s">
        <v>157</v>
      </c>
      <c r="J151" t="s">
        <v>34</v>
      </c>
      <c r="K151" t="s">
        <v>35</v>
      </c>
      <c r="L151">
        <v>11694</v>
      </c>
    </row>
    <row r="152" spans="1:12" x14ac:dyDescent="0.25">
      <c r="A152">
        <v>151</v>
      </c>
      <c r="B152" t="s">
        <v>174</v>
      </c>
      <c r="C152" t="s">
        <v>27</v>
      </c>
      <c r="D152" t="s">
        <v>28</v>
      </c>
      <c r="E152" t="s">
        <v>29</v>
      </c>
      <c r="F152" t="s">
        <v>38</v>
      </c>
      <c r="G152" t="s">
        <v>43</v>
      </c>
      <c r="H152" t="s">
        <v>32</v>
      </c>
      <c r="I152" t="s">
        <v>44</v>
      </c>
      <c r="J152" t="s">
        <v>34</v>
      </c>
      <c r="K152" t="s">
        <v>63</v>
      </c>
      <c r="L152">
        <v>5348</v>
      </c>
    </row>
    <row r="153" spans="1:12" x14ac:dyDescent="0.25">
      <c r="A153">
        <v>152</v>
      </c>
      <c r="B153" t="s">
        <v>175</v>
      </c>
      <c r="C153" t="s">
        <v>27</v>
      </c>
      <c r="D153" t="s">
        <v>28</v>
      </c>
      <c r="E153" t="s">
        <v>29</v>
      </c>
      <c r="F153" t="s">
        <v>38</v>
      </c>
      <c r="G153" t="s">
        <v>43</v>
      </c>
      <c r="H153" t="s">
        <v>32</v>
      </c>
      <c r="I153" t="s">
        <v>44</v>
      </c>
      <c r="J153" t="s">
        <v>34</v>
      </c>
      <c r="K153" t="s">
        <v>63</v>
      </c>
      <c r="L153">
        <v>6338</v>
      </c>
    </row>
    <row r="154" spans="1:12" x14ac:dyDescent="0.25">
      <c r="A154">
        <v>153</v>
      </c>
      <c r="B154" t="s">
        <v>176</v>
      </c>
      <c r="C154" t="s">
        <v>27</v>
      </c>
      <c r="D154" t="s">
        <v>28</v>
      </c>
      <c r="E154" t="s">
        <v>34</v>
      </c>
      <c r="F154" t="s">
        <v>38</v>
      </c>
      <c r="G154" t="s">
        <v>43</v>
      </c>
      <c r="H154" t="s">
        <v>32</v>
      </c>
      <c r="I154" t="s">
        <v>44</v>
      </c>
      <c r="J154" t="s">
        <v>34</v>
      </c>
      <c r="K154" t="s">
        <v>63</v>
      </c>
      <c r="L154">
        <v>6488</v>
      </c>
    </row>
    <row r="155" spans="1:12" x14ac:dyDescent="0.25">
      <c r="A155">
        <v>154</v>
      </c>
      <c r="B155" t="s">
        <v>177</v>
      </c>
      <c r="C155" t="s">
        <v>27</v>
      </c>
      <c r="D155" t="s">
        <v>28</v>
      </c>
      <c r="E155" t="s">
        <v>34</v>
      </c>
      <c r="F155" t="s">
        <v>50</v>
      </c>
      <c r="G155" t="s">
        <v>43</v>
      </c>
      <c r="H155" t="s">
        <v>32</v>
      </c>
      <c r="I155" t="s">
        <v>44</v>
      </c>
      <c r="J155" t="s">
        <v>34</v>
      </c>
      <c r="K155" t="s">
        <v>63</v>
      </c>
      <c r="L155">
        <v>6918</v>
      </c>
    </row>
    <row r="156" spans="1:12" x14ac:dyDescent="0.25">
      <c r="A156">
        <v>155</v>
      </c>
      <c r="B156" t="s">
        <v>178</v>
      </c>
      <c r="C156" t="s">
        <v>27</v>
      </c>
      <c r="D156" t="s">
        <v>28</v>
      </c>
      <c r="E156" t="s">
        <v>34</v>
      </c>
      <c r="F156" t="s">
        <v>50</v>
      </c>
      <c r="G156" t="s">
        <v>46</v>
      </c>
      <c r="H156" t="s">
        <v>32</v>
      </c>
      <c r="I156" t="s">
        <v>44</v>
      </c>
      <c r="J156" t="s">
        <v>34</v>
      </c>
      <c r="K156" t="s">
        <v>63</v>
      </c>
      <c r="L156">
        <v>7898</v>
      </c>
    </row>
    <row r="157" spans="1:12" x14ac:dyDescent="0.25">
      <c r="A157">
        <v>156</v>
      </c>
      <c r="B157" t="s">
        <v>179</v>
      </c>
      <c r="C157" t="s">
        <v>27</v>
      </c>
      <c r="D157" t="s">
        <v>28</v>
      </c>
      <c r="E157" t="s">
        <v>34</v>
      </c>
      <c r="F157" t="s">
        <v>50</v>
      </c>
      <c r="G157" t="s">
        <v>46</v>
      </c>
      <c r="H157" t="s">
        <v>32</v>
      </c>
      <c r="I157" t="s">
        <v>44</v>
      </c>
      <c r="J157" t="s">
        <v>34</v>
      </c>
      <c r="K157" t="s">
        <v>63</v>
      </c>
      <c r="L157">
        <v>8778</v>
      </c>
    </row>
    <row r="158" spans="1:12" x14ac:dyDescent="0.25">
      <c r="A158">
        <v>157</v>
      </c>
      <c r="B158" t="s">
        <v>180</v>
      </c>
      <c r="C158" t="s">
        <v>27</v>
      </c>
      <c r="D158" t="s">
        <v>28</v>
      </c>
      <c r="E158" t="s">
        <v>34</v>
      </c>
      <c r="F158" t="s">
        <v>42</v>
      </c>
      <c r="G158" t="s">
        <v>43</v>
      </c>
      <c r="H158" t="s">
        <v>32</v>
      </c>
      <c r="I158" t="s">
        <v>44</v>
      </c>
      <c r="J158" t="s">
        <v>34</v>
      </c>
      <c r="K158" t="s">
        <v>63</v>
      </c>
      <c r="L158">
        <v>6938</v>
      </c>
    </row>
    <row r="159" spans="1:12" x14ac:dyDescent="0.25">
      <c r="A159">
        <v>158</v>
      </c>
      <c r="B159" t="s">
        <v>176</v>
      </c>
      <c r="C159" t="s">
        <v>27</v>
      </c>
      <c r="D159" t="s">
        <v>28</v>
      </c>
      <c r="E159" t="s">
        <v>34</v>
      </c>
      <c r="F159" t="s">
        <v>38</v>
      </c>
      <c r="G159" t="s">
        <v>43</v>
      </c>
      <c r="H159" t="s">
        <v>32</v>
      </c>
      <c r="I159" t="s">
        <v>44</v>
      </c>
      <c r="J159" t="s">
        <v>34</v>
      </c>
      <c r="K159" t="s">
        <v>63</v>
      </c>
      <c r="L159">
        <v>7198</v>
      </c>
    </row>
    <row r="160" spans="1:12" x14ac:dyDescent="0.25">
      <c r="A160">
        <v>159</v>
      </c>
      <c r="B160" t="s">
        <v>175</v>
      </c>
      <c r="C160" t="s">
        <v>107</v>
      </c>
      <c r="D160" t="s">
        <v>28</v>
      </c>
      <c r="E160" t="s">
        <v>34</v>
      </c>
      <c r="F160" t="s">
        <v>42</v>
      </c>
      <c r="G160" t="s">
        <v>43</v>
      </c>
      <c r="H160" t="s">
        <v>32</v>
      </c>
      <c r="I160" t="s">
        <v>44</v>
      </c>
      <c r="J160" t="s">
        <v>34</v>
      </c>
      <c r="K160" t="s">
        <v>108</v>
      </c>
      <c r="L160">
        <v>7898</v>
      </c>
    </row>
    <row r="161" spans="1:12" x14ac:dyDescent="0.25">
      <c r="A161">
        <v>160</v>
      </c>
      <c r="B161" t="s">
        <v>181</v>
      </c>
      <c r="C161" t="s">
        <v>107</v>
      </c>
      <c r="D161" t="s">
        <v>28</v>
      </c>
      <c r="E161" t="s">
        <v>34</v>
      </c>
      <c r="F161" t="s">
        <v>38</v>
      </c>
      <c r="G161" t="s">
        <v>43</v>
      </c>
      <c r="H161" t="s">
        <v>32</v>
      </c>
      <c r="I161" t="s">
        <v>44</v>
      </c>
      <c r="J161" t="s">
        <v>34</v>
      </c>
      <c r="K161" t="s">
        <v>108</v>
      </c>
      <c r="L161">
        <v>7788</v>
      </c>
    </row>
    <row r="162" spans="1:12" x14ac:dyDescent="0.25">
      <c r="A162">
        <v>161</v>
      </c>
      <c r="B162" t="s">
        <v>175</v>
      </c>
      <c r="C162" t="s">
        <v>27</v>
      </c>
      <c r="D162" t="s">
        <v>28</v>
      </c>
      <c r="E162" t="s">
        <v>34</v>
      </c>
      <c r="F162" t="s">
        <v>42</v>
      </c>
      <c r="G162" t="s">
        <v>43</v>
      </c>
      <c r="H162" t="s">
        <v>32</v>
      </c>
      <c r="I162" t="s">
        <v>44</v>
      </c>
      <c r="J162" t="s">
        <v>34</v>
      </c>
      <c r="K162" t="s">
        <v>63</v>
      </c>
      <c r="L162">
        <v>7738</v>
      </c>
    </row>
    <row r="163" spans="1:12" x14ac:dyDescent="0.25">
      <c r="A163">
        <v>162</v>
      </c>
      <c r="B163" t="s">
        <v>181</v>
      </c>
      <c r="C163" t="s">
        <v>27</v>
      </c>
      <c r="D163" t="s">
        <v>28</v>
      </c>
      <c r="E163" t="s">
        <v>34</v>
      </c>
      <c r="F163" t="s">
        <v>38</v>
      </c>
      <c r="G163" t="s">
        <v>43</v>
      </c>
      <c r="H163" t="s">
        <v>32</v>
      </c>
      <c r="I163" t="s">
        <v>44</v>
      </c>
      <c r="J163" t="s">
        <v>34</v>
      </c>
      <c r="K163" t="s">
        <v>63</v>
      </c>
      <c r="L163">
        <v>8358</v>
      </c>
    </row>
    <row r="164" spans="1:12" x14ac:dyDescent="0.25">
      <c r="A164">
        <v>163</v>
      </c>
      <c r="B164" t="s">
        <v>180</v>
      </c>
      <c r="C164" t="s">
        <v>27</v>
      </c>
      <c r="D164" t="s">
        <v>28</v>
      </c>
      <c r="E164" t="s">
        <v>34</v>
      </c>
      <c r="F164" t="s">
        <v>42</v>
      </c>
      <c r="G164" t="s">
        <v>43</v>
      </c>
      <c r="H164" t="s">
        <v>32</v>
      </c>
      <c r="I164" t="s">
        <v>44</v>
      </c>
      <c r="J164" t="s">
        <v>34</v>
      </c>
      <c r="K164" t="s">
        <v>63</v>
      </c>
      <c r="L164">
        <v>9258</v>
      </c>
    </row>
    <row r="165" spans="1:12" x14ac:dyDescent="0.25">
      <c r="A165">
        <v>164</v>
      </c>
      <c r="B165" t="s">
        <v>182</v>
      </c>
      <c r="C165" t="s">
        <v>27</v>
      </c>
      <c r="D165" t="s">
        <v>28</v>
      </c>
      <c r="E165" t="s">
        <v>29</v>
      </c>
      <c r="F165" t="s">
        <v>42</v>
      </c>
      <c r="G165" t="s">
        <v>31</v>
      </c>
      <c r="H165" t="s">
        <v>32</v>
      </c>
      <c r="I165" t="s">
        <v>44</v>
      </c>
      <c r="J165" t="s">
        <v>34</v>
      </c>
      <c r="K165" t="s">
        <v>63</v>
      </c>
      <c r="L165">
        <v>8058</v>
      </c>
    </row>
    <row r="166" spans="1:12" x14ac:dyDescent="0.25">
      <c r="A166">
        <v>165</v>
      </c>
      <c r="B166" t="s">
        <v>175</v>
      </c>
      <c r="C166" t="s">
        <v>27</v>
      </c>
      <c r="D166" t="s">
        <v>28</v>
      </c>
      <c r="E166" t="s">
        <v>29</v>
      </c>
      <c r="F166" t="s">
        <v>38</v>
      </c>
      <c r="G166" t="s">
        <v>31</v>
      </c>
      <c r="H166" t="s">
        <v>32</v>
      </c>
      <c r="I166" t="s">
        <v>44</v>
      </c>
      <c r="J166" t="s">
        <v>34</v>
      </c>
      <c r="K166" t="s">
        <v>63</v>
      </c>
      <c r="L166">
        <v>8238</v>
      </c>
    </row>
    <row r="167" spans="1:12" x14ac:dyDescent="0.25">
      <c r="A167">
        <v>166</v>
      </c>
      <c r="B167" t="s">
        <v>183</v>
      </c>
      <c r="C167" t="s">
        <v>27</v>
      </c>
      <c r="D167" t="s">
        <v>28</v>
      </c>
      <c r="E167" t="s">
        <v>29</v>
      </c>
      <c r="F167" t="s">
        <v>42</v>
      </c>
      <c r="G167" t="s">
        <v>31</v>
      </c>
      <c r="H167" t="s">
        <v>32</v>
      </c>
      <c r="I167" t="s">
        <v>33</v>
      </c>
      <c r="J167" t="s">
        <v>34</v>
      </c>
      <c r="K167" t="s">
        <v>35</v>
      </c>
      <c r="L167">
        <v>9298</v>
      </c>
    </row>
    <row r="168" spans="1:12" x14ac:dyDescent="0.25">
      <c r="A168">
        <v>167</v>
      </c>
      <c r="B168" t="s">
        <v>184</v>
      </c>
      <c r="C168" t="s">
        <v>27</v>
      </c>
      <c r="D168" t="s">
        <v>28</v>
      </c>
      <c r="E168" t="s">
        <v>29</v>
      </c>
      <c r="F168" t="s">
        <v>38</v>
      </c>
      <c r="G168" t="s">
        <v>31</v>
      </c>
      <c r="H168" t="s">
        <v>32</v>
      </c>
      <c r="I168" t="s">
        <v>33</v>
      </c>
      <c r="J168" t="s">
        <v>34</v>
      </c>
      <c r="K168" t="s">
        <v>35</v>
      </c>
      <c r="L168">
        <v>9538</v>
      </c>
    </row>
    <row r="169" spans="1:12" x14ac:dyDescent="0.25">
      <c r="A169">
        <v>168</v>
      </c>
      <c r="B169" t="s">
        <v>185</v>
      </c>
      <c r="C169" t="s">
        <v>27</v>
      </c>
      <c r="D169" t="s">
        <v>28</v>
      </c>
      <c r="E169" t="s">
        <v>29</v>
      </c>
      <c r="F169" t="s">
        <v>112</v>
      </c>
      <c r="G169" t="s">
        <v>31</v>
      </c>
      <c r="H169" t="s">
        <v>32</v>
      </c>
      <c r="I169" t="s">
        <v>44</v>
      </c>
      <c r="J169" t="s">
        <v>34</v>
      </c>
      <c r="K169" t="s">
        <v>35</v>
      </c>
      <c r="L169">
        <v>8449</v>
      </c>
    </row>
    <row r="170" spans="1:12" x14ac:dyDescent="0.25">
      <c r="A170">
        <v>169</v>
      </c>
      <c r="B170" t="s">
        <v>181</v>
      </c>
      <c r="C170" t="s">
        <v>27</v>
      </c>
      <c r="D170" t="s">
        <v>28</v>
      </c>
      <c r="E170" t="s">
        <v>29</v>
      </c>
      <c r="F170" t="s">
        <v>112</v>
      </c>
      <c r="G170" t="s">
        <v>31</v>
      </c>
      <c r="H170" t="s">
        <v>32</v>
      </c>
      <c r="I170" t="s">
        <v>44</v>
      </c>
      <c r="J170" t="s">
        <v>34</v>
      </c>
      <c r="K170" t="s">
        <v>35</v>
      </c>
      <c r="L170">
        <v>9639</v>
      </c>
    </row>
    <row r="171" spans="1:12" x14ac:dyDescent="0.25">
      <c r="A171">
        <v>170</v>
      </c>
      <c r="B171" t="s">
        <v>186</v>
      </c>
      <c r="C171" t="s">
        <v>27</v>
      </c>
      <c r="D171" t="s">
        <v>28</v>
      </c>
      <c r="E171" t="s">
        <v>29</v>
      </c>
      <c r="F171" t="s">
        <v>38</v>
      </c>
      <c r="G171" t="s">
        <v>31</v>
      </c>
      <c r="H171" t="s">
        <v>32</v>
      </c>
      <c r="I171" t="s">
        <v>44</v>
      </c>
      <c r="J171" t="s">
        <v>34</v>
      </c>
      <c r="K171" t="s">
        <v>35</v>
      </c>
      <c r="L171">
        <v>9989</v>
      </c>
    </row>
    <row r="172" spans="1:12" x14ac:dyDescent="0.25">
      <c r="A172">
        <v>171</v>
      </c>
      <c r="B172" t="s">
        <v>187</v>
      </c>
      <c r="C172" t="s">
        <v>27</v>
      </c>
      <c r="D172" t="s">
        <v>28</v>
      </c>
      <c r="E172" t="s">
        <v>29</v>
      </c>
      <c r="F172" t="s">
        <v>112</v>
      </c>
      <c r="G172" t="s">
        <v>31</v>
      </c>
      <c r="H172" t="s">
        <v>32</v>
      </c>
      <c r="I172" t="s">
        <v>44</v>
      </c>
      <c r="J172" t="s">
        <v>34</v>
      </c>
      <c r="K172" t="s">
        <v>35</v>
      </c>
      <c r="L172">
        <v>11199</v>
      </c>
    </row>
    <row r="173" spans="1:12" x14ac:dyDescent="0.25">
      <c r="A173">
        <v>172</v>
      </c>
      <c r="B173" t="s">
        <v>181</v>
      </c>
      <c r="C173" t="s">
        <v>27</v>
      </c>
      <c r="D173" t="s">
        <v>28</v>
      </c>
      <c r="E173" t="s">
        <v>29</v>
      </c>
      <c r="F173" t="s">
        <v>38</v>
      </c>
      <c r="G173" t="s">
        <v>31</v>
      </c>
      <c r="H173" t="s">
        <v>32</v>
      </c>
      <c r="I173" t="s">
        <v>44</v>
      </c>
      <c r="J173" t="s">
        <v>34</v>
      </c>
      <c r="K173" t="s">
        <v>35</v>
      </c>
      <c r="L173">
        <v>11549</v>
      </c>
    </row>
    <row r="174" spans="1:12" x14ac:dyDescent="0.25">
      <c r="A174">
        <v>173</v>
      </c>
      <c r="B174" t="s">
        <v>188</v>
      </c>
      <c r="C174" t="s">
        <v>27</v>
      </c>
      <c r="D174" t="s">
        <v>28</v>
      </c>
      <c r="E174" t="s">
        <v>29</v>
      </c>
      <c r="F174" t="s">
        <v>30</v>
      </c>
      <c r="G174" t="s">
        <v>31</v>
      </c>
      <c r="H174" t="s">
        <v>32</v>
      </c>
      <c r="I174" t="s">
        <v>44</v>
      </c>
      <c r="J174" t="s">
        <v>34</v>
      </c>
      <c r="K174" t="s">
        <v>35</v>
      </c>
      <c r="L174">
        <v>17669</v>
      </c>
    </row>
    <row r="175" spans="1:12" x14ac:dyDescent="0.25">
      <c r="A175">
        <v>174</v>
      </c>
      <c r="B175" t="s">
        <v>181</v>
      </c>
      <c r="C175" t="s">
        <v>27</v>
      </c>
      <c r="D175" t="s">
        <v>28</v>
      </c>
      <c r="E175" t="s">
        <v>34</v>
      </c>
      <c r="F175" t="s">
        <v>42</v>
      </c>
      <c r="G175" t="s">
        <v>43</v>
      </c>
      <c r="H175" t="s">
        <v>32</v>
      </c>
      <c r="I175" t="s">
        <v>44</v>
      </c>
      <c r="J175" t="s">
        <v>34</v>
      </c>
      <c r="K175" t="s">
        <v>35</v>
      </c>
      <c r="L175">
        <v>8948</v>
      </c>
    </row>
    <row r="176" spans="1:12" x14ac:dyDescent="0.25">
      <c r="A176">
        <v>175</v>
      </c>
      <c r="B176" t="s">
        <v>189</v>
      </c>
      <c r="C176" t="s">
        <v>107</v>
      </c>
      <c r="D176" t="s">
        <v>52</v>
      </c>
      <c r="E176" t="s">
        <v>34</v>
      </c>
      <c r="F176" t="s">
        <v>42</v>
      </c>
      <c r="G176" t="s">
        <v>43</v>
      </c>
      <c r="H176" t="s">
        <v>32</v>
      </c>
      <c r="I176" t="s">
        <v>44</v>
      </c>
      <c r="J176" t="s">
        <v>34</v>
      </c>
      <c r="K176" t="s">
        <v>108</v>
      </c>
      <c r="L176">
        <v>10698</v>
      </c>
    </row>
    <row r="177" spans="1:12" x14ac:dyDescent="0.25">
      <c r="A177">
        <v>176</v>
      </c>
      <c r="B177" t="s">
        <v>175</v>
      </c>
      <c r="C177" t="s">
        <v>27</v>
      </c>
      <c r="D177" t="s">
        <v>28</v>
      </c>
      <c r="E177" t="s">
        <v>34</v>
      </c>
      <c r="F177" t="s">
        <v>38</v>
      </c>
      <c r="G177" t="s">
        <v>43</v>
      </c>
      <c r="H177" t="s">
        <v>32</v>
      </c>
      <c r="I177" t="s">
        <v>44</v>
      </c>
      <c r="J177" t="s">
        <v>34</v>
      </c>
      <c r="K177" t="s">
        <v>35</v>
      </c>
      <c r="L177">
        <v>9988</v>
      </c>
    </row>
    <row r="178" spans="1:12" x14ac:dyDescent="0.25">
      <c r="A178">
        <v>177</v>
      </c>
      <c r="B178" t="s">
        <v>181</v>
      </c>
      <c r="C178" t="s">
        <v>27</v>
      </c>
      <c r="D178" t="s">
        <v>28</v>
      </c>
      <c r="E178" t="s">
        <v>34</v>
      </c>
      <c r="F178" t="s">
        <v>42</v>
      </c>
      <c r="G178" t="s">
        <v>43</v>
      </c>
      <c r="H178" t="s">
        <v>32</v>
      </c>
      <c r="I178" t="s">
        <v>44</v>
      </c>
      <c r="J178" t="s">
        <v>34</v>
      </c>
      <c r="K178" t="s">
        <v>35</v>
      </c>
      <c r="L178">
        <v>10898</v>
      </c>
    </row>
    <row r="179" spans="1:12" x14ac:dyDescent="0.25">
      <c r="A179">
        <v>178</v>
      </c>
      <c r="B179" t="s">
        <v>180</v>
      </c>
      <c r="C179" t="s">
        <v>27</v>
      </c>
      <c r="D179" t="s">
        <v>28</v>
      </c>
      <c r="E179" t="s">
        <v>34</v>
      </c>
      <c r="F179" t="s">
        <v>38</v>
      </c>
      <c r="G179" t="s">
        <v>43</v>
      </c>
      <c r="H179" t="s">
        <v>32</v>
      </c>
      <c r="I179" t="s">
        <v>44</v>
      </c>
      <c r="J179" t="s">
        <v>34</v>
      </c>
      <c r="K179" t="s">
        <v>35</v>
      </c>
      <c r="L179">
        <v>11248</v>
      </c>
    </row>
    <row r="180" spans="1:12" x14ac:dyDescent="0.25">
      <c r="A180">
        <v>179</v>
      </c>
      <c r="B180" t="s">
        <v>182</v>
      </c>
      <c r="C180" t="s">
        <v>27</v>
      </c>
      <c r="D180" t="s">
        <v>28</v>
      </c>
      <c r="E180" t="s">
        <v>29</v>
      </c>
      <c r="F180" t="s">
        <v>38</v>
      </c>
      <c r="G180" t="s">
        <v>31</v>
      </c>
      <c r="H180" t="s">
        <v>32</v>
      </c>
      <c r="I180" t="s">
        <v>33</v>
      </c>
      <c r="J180" t="s">
        <v>40</v>
      </c>
      <c r="K180" t="s">
        <v>35</v>
      </c>
      <c r="L180">
        <v>16558</v>
      </c>
    </row>
    <row r="181" spans="1:12" x14ac:dyDescent="0.25">
      <c r="A181">
        <v>180</v>
      </c>
      <c r="B181" t="s">
        <v>175</v>
      </c>
      <c r="C181" t="s">
        <v>27</v>
      </c>
      <c r="D181" t="s">
        <v>28</v>
      </c>
      <c r="E181" t="s">
        <v>29</v>
      </c>
      <c r="F181" t="s">
        <v>38</v>
      </c>
      <c r="G181" t="s">
        <v>31</v>
      </c>
      <c r="H181" t="s">
        <v>32</v>
      </c>
      <c r="I181" t="s">
        <v>33</v>
      </c>
      <c r="J181" t="s">
        <v>40</v>
      </c>
      <c r="K181" t="s">
        <v>35</v>
      </c>
      <c r="L181">
        <v>15998</v>
      </c>
    </row>
    <row r="182" spans="1:12" x14ac:dyDescent="0.25">
      <c r="A182">
        <v>181</v>
      </c>
      <c r="B182" t="s">
        <v>186</v>
      </c>
      <c r="C182" t="s">
        <v>27</v>
      </c>
      <c r="D182" t="s">
        <v>28</v>
      </c>
      <c r="E182" t="s">
        <v>34</v>
      </c>
      <c r="F182" t="s">
        <v>42</v>
      </c>
      <c r="G182" t="s">
        <v>31</v>
      </c>
      <c r="H182" t="s">
        <v>32</v>
      </c>
      <c r="I182" t="s">
        <v>33</v>
      </c>
      <c r="J182" t="s">
        <v>40</v>
      </c>
      <c r="K182" t="s">
        <v>35</v>
      </c>
      <c r="L182">
        <v>15690</v>
      </c>
    </row>
    <row r="183" spans="1:12" x14ac:dyDescent="0.25">
      <c r="A183">
        <v>182</v>
      </c>
      <c r="B183" t="s">
        <v>190</v>
      </c>
      <c r="C183" t="s">
        <v>27</v>
      </c>
      <c r="D183" t="s">
        <v>28</v>
      </c>
      <c r="E183" t="s">
        <v>34</v>
      </c>
      <c r="F183" t="s">
        <v>50</v>
      </c>
      <c r="G183" t="s">
        <v>31</v>
      </c>
      <c r="H183" t="s">
        <v>32</v>
      </c>
      <c r="I183" t="s">
        <v>33</v>
      </c>
      <c r="J183" t="s">
        <v>40</v>
      </c>
      <c r="K183" t="s">
        <v>35</v>
      </c>
      <c r="L183">
        <v>15750</v>
      </c>
    </row>
    <row r="184" spans="1:12" x14ac:dyDescent="0.25">
      <c r="A184">
        <v>183</v>
      </c>
      <c r="B184" t="s">
        <v>191</v>
      </c>
      <c r="C184" t="s">
        <v>107</v>
      </c>
      <c r="D184" t="s">
        <v>28</v>
      </c>
      <c r="E184" t="s">
        <v>29</v>
      </c>
      <c r="F184" t="s">
        <v>42</v>
      </c>
      <c r="G184" t="s">
        <v>43</v>
      </c>
      <c r="H184" t="s">
        <v>32</v>
      </c>
      <c r="I184" t="s">
        <v>44</v>
      </c>
      <c r="J184" t="s">
        <v>34</v>
      </c>
      <c r="K184" t="s">
        <v>108</v>
      </c>
      <c r="L184">
        <v>7775</v>
      </c>
    </row>
    <row r="185" spans="1:12" x14ac:dyDescent="0.25">
      <c r="A185">
        <v>184</v>
      </c>
      <c r="B185" t="s">
        <v>192</v>
      </c>
      <c r="C185" t="s">
        <v>27</v>
      </c>
      <c r="D185" t="s">
        <v>28</v>
      </c>
      <c r="E185" t="s">
        <v>29</v>
      </c>
      <c r="F185" t="s">
        <v>42</v>
      </c>
      <c r="G185" t="s">
        <v>43</v>
      </c>
      <c r="H185" t="s">
        <v>32</v>
      </c>
      <c r="I185" t="s">
        <v>44</v>
      </c>
      <c r="J185" t="s">
        <v>34</v>
      </c>
      <c r="K185" t="s">
        <v>35</v>
      </c>
      <c r="L185">
        <v>7975</v>
      </c>
    </row>
    <row r="186" spans="1:12" x14ac:dyDescent="0.25">
      <c r="A186">
        <v>185</v>
      </c>
      <c r="B186" t="s">
        <v>193</v>
      </c>
      <c r="C186" t="s">
        <v>107</v>
      </c>
      <c r="D186" t="s">
        <v>28</v>
      </c>
      <c r="E186" t="s">
        <v>34</v>
      </c>
      <c r="F186" t="s">
        <v>42</v>
      </c>
      <c r="G186" t="s">
        <v>43</v>
      </c>
      <c r="H186" t="s">
        <v>32</v>
      </c>
      <c r="I186" t="s">
        <v>44</v>
      </c>
      <c r="J186" t="s">
        <v>34</v>
      </c>
      <c r="K186" t="s">
        <v>108</v>
      </c>
      <c r="L186">
        <v>7995</v>
      </c>
    </row>
    <row r="187" spans="1:12" x14ac:dyDescent="0.25">
      <c r="A187">
        <v>186</v>
      </c>
      <c r="B187" t="s">
        <v>194</v>
      </c>
      <c r="C187" t="s">
        <v>27</v>
      </c>
      <c r="D187" t="s">
        <v>28</v>
      </c>
      <c r="E187" t="s">
        <v>34</v>
      </c>
      <c r="F187" t="s">
        <v>42</v>
      </c>
      <c r="G187" t="s">
        <v>43</v>
      </c>
      <c r="H187" t="s">
        <v>32</v>
      </c>
      <c r="I187" t="s">
        <v>44</v>
      </c>
      <c r="J187" t="s">
        <v>34</v>
      </c>
      <c r="K187" t="s">
        <v>35</v>
      </c>
      <c r="L187">
        <v>8195</v>
      </c>
    </row>
    <row r="188" spans="1:12" x14ac:dyDescent="0.25">
      <c r="A188">
        <v>187</v>
      </c>
      <c r="B188" t="s">
        <v>195</v>
      </c>
      <c r="C188" t="s">
        <v>27</v>
      </c>
      <c r="D188" t="s">
        <v>28</v>
      </c>
      <c r="E188" t="s">
        <v>34</v>
      </c>
      <c r="F188" t="s">
        <v>42</v>
      </c>
      <c r="G188" t="s">
        <v>43</v>
      </c>
      <c r="H188" t="s">
        <v>32</v>
      </c>
      <c r="I188" t="s">
        <v>44</v>
      </c>
      <c r="J188" t="s">
        <v>34</v>
      </c>
      <c r="K188" t="s">
        <v>35</v>
      </c>
      <c r="L188">
        <v>8495</v>
      </c>
    </row>
    <row r="189" spans="1:12" x14ac:dyDescent="0.25">
      <c r="A189">
        <v>188</v>
      </c>
      <c r="B189" t="s">
        <v>196</v>
      </c>
      <c r="C189" t="s">
        <v>107</v>
      </c>
      <c r="D189" t="s">
        <v>52</v>
      </c>
      <c r="E189" t="s">
        <v>34</v>
      </c>
      <c r="F189" t="s">
        <v>42</v>
      </c>
      <c r="G189" t="s">
        <v>43</v>
      </c>
      <c r="H189" t="s">
        <v>32</v>
      </c>
      <c r="I189" t="s">
        <v>44</v>
      </c>
      <c r="J189" t="s">
        <v>34</v>
      </c>
      <c r="K189" t="s">
        <v>108</v>
      </c>
      <c r="L189">
        <v>9495</v>
      </c>
    </row>
    <row r="190" spans="1:12" x14ac:dyDescent="0.25">
      <c r="A190">
        <v>189</v>
      </c>
      <c r="B190" t="s">
        <v>197</v>
      </c>
      <c r="C190" t="s">
        <v>27</v>
      </c>
      <c r="D190" t="s">
        <v>28</v>
      </c>
      <c r="E190" t="s">
        <v>34</v>
      </c>
      <c r="F190" t="s">
        <v>42</v>
      </c>
      <c r="G190" t="s">
        <v>43</v>
      </c>
      <c r="H190" t="s">
        <v>32</v>
      </c>
      <c r="I190" t="s">
        <v>44</v>
      </c>
      <c r="J190" t="s">
        <v>34</v>
      </c>
      <c r="K190" t="s">
        <v>35</v>
      </c>
      <c r="L190">
        <v>9995</v>
      </c>
    </row>
    <row r="191" spans="1:12" x14ac:dyDescent="0.25">
      <c r="A191">
        <v>190</v>
      </c>
      <c r="B191" t="s">
        <v>198</v>
      </c>
      <c r="C191" t="s">
        <v>27</v>
      </c>
      <c r="D191" t="s">
        <v>28</v>
      </c>
      <c r="E191" t="s">
        <v>29</v>
      </c>
      <c r="F191" t="s">
        <v>30</v>
      </c>
      <c r="G191" t="s">
        <v>43</v>
      </c>
      <c r="H191" t="s">
        <v>32</v>
      </c>
      <c r="I191" t="s">
        <v>44</v>
      </c>
      <c r="J191" t="s">
        <v>34</v>
      </c>
      <c r="K191" t="s">
        <v>35</v>
      </c>
      <c r="L191">
        <v>11595</v>
      </c>
    </row>
    <row r="192" spans="1:12" x14ac:dyDescent="0.25">
      <c r="A192">
        <v>191</v>
      </c>
      <c r="B192" t="s">
        <v>199</v>
      </c>
      <c r="C192" t="s">
        <v>27</v>
      </c>
      <c r="D192" t="s">
        <v>28</v>
      </c>
      <c r="E192" t="s">
        <v>29</v>
      </c>
      <c r="F192" t="s">
        <v>38</v>
      </c>
      <c r="G192" t="s">
        <v>43</v>
      </c>
      <c r="H192" t="s">
        <v>32</v>
      </c>
      <c r="I192" t="s">
        <v>44</v>
      </c>
      <c r="J192" t="s">
        <v>34</v>
      </c>
      <c r="K192" t="s">
        <v>35</v>
      </c>
      <c r="L192">
        <v>9980</v>
      </c>
    </row>
    <row r="193" spans="1:12" x14ac:dyDescent="0.25">
      <c r="A193">
        <v>192</v>
      </c>
      <c r="B193" t="s">
        <v>200</v>
      </c>
      <c r="C193" t="s">
        <v>27</v>
      </c>
      <c r="D193" t="s">
        <v>28</v>
      </c>
      <c r="E193" t="s">
        <v>34</v>
      </c>
      <c r="F193" t="s">
        <v>42</v>
      </c>
      <c r="G193" t="s">
        <v>43</v>
      </c>
      <c r="H193" t="s">
        <v>32</v>
      </c>
      <c r="I193" t="s">
        <v>44</v>
      </c>
      <c r="J193" t="s">
        <v>47</v>
      </c>
      <c r="K193" t="s">
        <v>35</v>
      </c>
      <c r="L193">
        <v>13295</v>
      </c>
    </row>
    <row r="194" spans="1:12" x14ac:dyDescent="0.25">
      <c r="A194">
        <v>193</v>
      </c>
      <c r="B194" t="s">
        <v>201</v>
      </c>
      <c r="C194" t="s">
        <v>107</v>
      </c>
      <c r="D194" t="s">
        <v>52</v>
      </c>
      <c r="E194" t="s">
        <v>34</v>
      </c>
      <c r="F194" t="s">
        <v>42</v>
      </c>
      <c r="G194" t="s">
        <v>43</v>
      </c>
      <c r="H194" t="s">
        <v>32</v>
      </c>
      <c r="I194" t="s">
        <v>44</v>
      </c>
      <c r="J194" t="s">
        <v>34</v>
      </c>
      <c r="K194" t="s">
        <v>108</v>
      </c>
      <c r="L194">
        <v>13845</v>
      </c>
    </row>
    <row r="195" spans="1:12" x14ac:dyDescent="0.25">
      <c r="A195">
        <v>194</v>
      </c>
      <c r="B195" t="s">
        <v>197</v>
      </c>
      <c r="C195" t="s">
        <v>27</v>
      </c>
      <c r="D195" t="s">
        <v>28</v>
      </c>
      <c r="E195" t="s">
        <v>34</v>
      </c>
      <c r="F195" t="s">
        <v>50</v>
      </c>
      <c r="G195" t="s">
        <v>43</v>
      </c>
      <c r="H195" t="s">
        <v>32</v>
      </c>
      <c r="I195" t="s">
        <v>44</v>
      </c>
      <c r="J195" t="s">
        <v>34</v>
      </c>
      <c r="K195" t="s">
        <v>35</v>
      </c>
      <c r="L195">
        <v>12290</v>
      </c>
    </row>
    <row r="196" spans="1:12" x14ac:dyDescent="0.25">
      <c r="A196">
        <v>195</v>
      </c>
      <c r="B196" t="s">
        <v>202</v>
      </c>
      <c r="C196" t="s">
        <v>27</v>
      </c>
      <c r="D196" t="s">
        <v>28</v>
      </c>
      <c r="E196" t="s">
        <v>34</v>
      </c>
      <c r="F196" t="s">
        <v>42</v>
      </c>
      <c r="G196" t="s">
        <v>31</v>
      </c>
      <c r="H196" t="s">
        <v>32</v>
      </c>
      <c r="I196" t="s">
        <v>44</v>
      </c>
      <c r="J196" t="s">
        <v>34</v>
      </c>
      <c r="K196" t="s">
        <v>35</v>
      </c>
      <c r="L196">
        <v>12940</v>
      </c>
    </row>
    <row r="197" spans="1:12" x14ac:dyDescent="0.25">
      <c r="A197">
        <v>196</v>
      </c>
      <c r="B197" t="s">
        <v>203</v>
      </c>
      <c r="C197" t="s">
        <v>27</v>
      </c>
      <c r="D197" t="s">
        <v>28</v>
      </c>
      <c r="E197" t="s">
        <v>34</v>
      </c>
      <c r="F197" t="s">
        <v>50</v>
      </c>
      <c r="G197" t="s">
        <v>31</v>
      </c>
      <c r="H197" t="s">
        <v>32</v>
      </c>
      <c r="I197" t="s">
        <v>44</v>
      </c>
      <c r="J197" t="s">
        <v>34</v>
      </c>
      <c r="K197" t="s">
        <v>35</v>
      </c>
      <c r="L197">
        <v>13415</v>
      </c>
    </row>
    <row r="198" spans="1:12" x14ac:dyDescent="0.25">
      <c r="A198">
        <v>197</v>
      </c>
      <c r="B198" t="s">
        <v>204</v>
      </c>
      <c r="C198" t="s">
        <v>27</v>
      </c>
      <c r="D198" t="s">
        <v>28</v>
      </c>
      <c r="E198" t="s">
        <v>34</v>
      </c>
      <c r="F198" t="s">
        <v>42</v>
      </c>
      <c r="G198" t="s">
        <v>31</v>
      </c>
      <c r="H198" t="s">
        <v>32</v>
      </c>
      <c r="I198" t="s">
        <v>44</v>
      </c>
      <c r="J198" t="s">
        <v>34</v>
      </c>
      <c r="K198" t="s">
        <v>35</v>
      </c>
      <c r="L198">
        <v>15985</v>
      </c>
    </row>
    <row r="199" spans="1:12" x14ac:dyDescent="0.25">
      <c r="A199">
        <v>198</v>
      </c>
      <c r="B199" t="s">
        <v>205</v>
      </c>
      <c r="C199" t="s">
        <v>27</v>
      </c>
      <c r="D199" t="s">
        <v>28</v>
      </c>
      <c r="E199" t="s">
        <v>34</v>
      </c>
      <c r="F199" t="s">
        <v>50</v>
      </c>
      <c r="G199" t="s">
        <v>31</v>
      </c>
      <c r="H199" t="s">
        <v>32</v>
      </c>
      <c r="I199" t="s">
        <v>44</v>
      </c>
      <c r="J199" t="s">
        <v>34</v>
      </c>
      <c r="K199" t="s">
        <v>35</v>
      </c>
      <c r="L199">
        <v>16515</v>
      </c>
    </row>
    <row r="200" spans="1:12" x14ac:dyDescent="0.25">
      <c r="A200">
        <v>199</v>
      </c>
      <c r="B200" t="s">
        <v>206</v>
      </c>
      <c r="C200" t="s">
        <v>27</v>
      </c>
      <c r="D200" t="s">
        <v>52</v>
      </c>
      <c r="E200" t="s">
        <v>34</v>
      </c>
      <c r="F200" t="s">
        <v>42</v>
      </c>
      <c r="G200" t="s">
        <v>31</v>
      </c>
      <c r="H200" t="s">
        <v>32</v>
      </c>
      <c r="I200" t="s">
        <v>44</v>
      </c>
      <c r="J200" t="s">
        <v>34</v>
      </c>
      <c r="K200" t="s">
        <v>35</v>
      </c>
      <c r="L200">
        <v>18420</v>
      </c>
    </row>
    <row r="201" spans="1:12" x14ac:dyDescent="0.25">
      <c r="A201">
        <v>200</v>
      </c>
      <c r="B201" t="s">
        <v>207</v>
      </c>
      <c r="C201" t="s">
        <v>27</v>
      </c>
      <c r="D201" t="s">
        <v>52</v>
      </c>
      <c r="E201" t="s">
        <v>34</v>
      </c>
      <c r="F201" t="s">
        <v>50</v>
      </c>
      <c r="G201" t="s">
        <v>31</v>
      </c>
      <c r="H201" t="s">
        <v>32</v>
      </c>
      <c r="I201" t="s">
        <v>44</v>
      </c>
      <c r="J201" t="s">
        <v>34</v>
      </c>
      <c r="K201" t="s">
        <v>35</v>
      </c>
      <c r="L201">
        <v>18950</v>
      </c>
    </row>
    <row r="202" spans="1:12" x14ac:dyDescent="0.25">
      <c r="A202">
        <v>201</v>
      </c>
      <c r="B202" t="s">
        <v>202</v>
      </c>
      <c r="C202" t="s">
        <v>27</v>
      </c>
      <c r="D202" t="s">
        <v>28</v>
      </c>
      <c r="E202" t="s">
        <v>34</v>
      </c>
      <c r="F202" t="s">
        <v>42</v>
      </c>
      <c r="G202" t="s">
        <v>31</v>
      </c>
      <c r="H202" t="s">
        <v>32</v>
      </c>
      <c r="I202" t="s">
        <v>44</v>
      </c>
      <c r="J202" t="s">
        <v>34</v>
      </c>
      <c r="K202" t="s">
        <v>35</v>
      </c>
      <c r="L202">
        <v>16845</v>
      </c>
    </row>
    <row r="203" spans="1:12" x14ac:dyDescent="0.25">
      <c r="A203">
        <v>202</v>
      </c>
      <c r="B203" t="s">
        <v>203</v>
      </c>
      <c r="C203" t="s">
        <v>27</v>
      </c>
      <c r="D203" t="s">
        <v>52</v>
      </c>
      <c r="E203" t="s">
        <v>34</v>
      </c>
      <c r="F203" t="s">
        <v>42</v>
      </c>
      <c r="G203" t="s">
        <v>31</v>
      </c>
      <c r="H203" t="s">
        <v>32</v>
      </c>
      <c r="I203" t="s">
        <v>44</v>
      </c>
      <c r="J203" t="s">
        <v>34</v>
      </c>
      <c r="K203" t="s">
        <v>35</v>
      </c>
      <c r="L203">
        <v>19045</v>
      </c>
    </row>
    <row r="204" spans="1:12" x14ac:dyDescent="0.25">
      <c r="A204">
        <v>203</v>
      </c>
      <c r="B204" t="s">
        <v>204</v>
      </c>
      <c r="C204" t="s">
        <v>27</v>
      </c>
      <c r="D204" t="s">
        <v>28</v>
      </c>
      <c r="E204" t="s">
        <v>34</v>
      </c>
      <c r="F204" t="s">
        <v>42</v>
      </c>
      <c r="G204" t="s">
        <v>31</v>
      </c>
      <c r="H204" t="s">
        <v>32</v>
      </c>
      <c r="I204" t="s">
        <v>39</v>
      </c>
      <c r="J204" t="s">
        <v>40</v>
      </c>
      <c r="K204" t="s">
        <v>35</v>
      </c>
      <c r="L204">
        <v>21485</v>
      </c>
    </row>
    <row r="205" spans="1:12" x14ac:dyDescent="0.25">
      <c r="A205">
        <v>204</v>
      </c>
      <c r="B205" t="s">
        <v>208</v>
      </c>
      <c r="C205" t="s">
        <v>107</v>
      </c>
      <c r="D205" t="s">
        <v>52</v>
      </c>
      <c r="E205" t="s">
        <v>34</v>
      </c>
      <c r="F205" t="s">
        <v>42</v>
      </c>
      <c r="G205" t="s">
        <v>31</v>
      </c>
      <c r="H205" t="s">
        <v>32</v>
      </c>
      <c r="I205" t="s">
        <v>44</v>
      </c>
      <c r="J205" t="s">
        <v>40</v>
      </c>
      <c r="K205" t="s">
        <v>108</v>
      </c>
      <c r="L205">
        <v>22470</v>
      </c>
    </row>
    <row r="206" spans="1:12" x14ac:dyDescent="0.25">
      <c r="A206">
        <v>205</v>
      </c>
      <c r="B206" t="s">
        <v>206</v>
      </c>
      <c r="C206" t="s">
        <v>27</v>
      </c>
      <c r="D206" t="s">
        <v>52</v>
      </c>
      <c r="E206" t="s">
        <v>34</v>
      </c>
      <c r="F206" t="s">
        <v>42</v>
      </c>
      <c r="G206" t="s">
        <v>31</v>
      </c>
      <c r="H206" t="s">
        <v>32</v>
      </c>
      <c r="I206" t="s">
        <v>44</v>
      </c>
      <c r="J206" t="s">
        <v>34</v>
      </c>
      <c r="K206" t="s">
        <v>35</v>
      </c>
      <c r="L206">
        <v>22625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M206"/>
  <sheetViews>
    <sheetView workbookViewId="0">
      <selection activeCell="H14" sqref="H14"/>
    </sheetView>
  </sheetViews>
  <sheetFormatPr defaultRowHeight="15" x14ac:dyDescent="0.25"/>
  <cols>
    <col min="1" max="1" width="11.140625" bestFit="1" customWidth="1"/>
    <col min="4" max="4" width="11.140625" bestFit="1" customWidth="1"/>
  </cols>
  <sheetData>
    <row r="1" spans="1:13" x14ac:dyDescent="0.25">
      <c r="A1" t="s">
        <v>6</v>
      </c>
      <c r="B1" t="s">
        <v>25</v>
      </c>
      <c r="D1" t="s">
        <v>6</v>
      </c>
      <c r="E1" t="s">
        <v>241</v>
      </c>
      <c r="F1" t="s">
        <v>242</v>
      </c>
      <c r="G1" t="s">
        <v>239</v>
      </c>
    </row>
    <row r="2" spans="1:13" x14ac:dyDescent="0.25">
      <c r="A2" t="s">
        <v>30</v>
      </c>
      <c r="B2">
        <v>13495</v>
      </c>
      <c r="D2" t="s">
        <v>30</v>
      </c>
      <c r="E2">
        <f>COUNTIF(A:A,D2)</f>
        <v>6</v>
      </c>
      <c r="F2" s="26">
        <f>E2/$E$7</f>
        <v>2.9268292682926831E-2</v>
      </c>
      <c r="G2">
        <f>SUMIF(A:A,D2,B:B)/E2</f>
        <v>21890.5</v>
      </c>
    </row>
    <row r="3" spans="1:13" x14ac:dyDescent="0.25">
      <c r="A3" t="s">
        <v>30</v>
      </c>
      <c r="B3">
        <v>16500</v>
      </c>
      <c r="D3" t="s">
        <v>38</v>
      </c>
      <c r="E3">
        <f>COUNTIF(A:A,D3)</f>
        <v>70</v>
      </c>
      <c r="F3" s="26">
        <f>E3/$E$7</f>
        <v>0.34146341463414637</v>
      </c>
      <c r="G3">
        <f>SUMIF(A:A,D3,B:B)/E3</f>
        <v>10376.652385714286</v>
      </c>
    </row>
    <row r="4" spans="1:13" x14ac:dyDescent="0.25">
      <c r="A4" t="s">
        <v>38</v>
      </c>
      <c r="B4">
        <v>16500</v>
      </c>
      <c r="D4" t="s">
        <v>42</v>
      </c>
      <c r="E4">
        <f>COUNTIF(A:A,D4)</f>
        <v>96</v>
      </c>
      <c r="F4" s="26">
        <f>E4/$E$7</f>
        <v>0.4682926829268293</v>
      </c>
      <c r="G4">
        <f>SUMIF(A:A,D4,B:B)/E4</f>
        <v>14344.270833333334</v>
      </c>
      <c r="M4">
        <v>13495</v>
      </c>
    </row>
    <row r="5" spans="1:13" x14ac:dyDescent="0.25">
      <c r="A5" t="s">
        <v>42</v>
      </c>
      <c r="B5">
        <v>13950</v>
      </c>
      <c r="D5" t="s">
        <v>50</v>
      </c>
      <c r="E5">
        <f>COUNTIF(A:A,D5)</f>
        <v>25</v>
      </c>
      <c r="F5" s="26">
        <f>E5/$E$7</f>
        <v>0.12195121951219512</v>
      </c>
      <c r="G5">
        <f>SUMIF(A:A,D5,B:B)/E5</f>
        <v>12371.96</v>
      </c>
    </row>
    <row r="6" spans="1:13" x14ac:dyDescent="0.25">
      <c r="A6" t="s">
        <v>42</v>
      </c>
      <c r="B6">
        <v>17450</v>
      </c>
      <c r="D6" t="s">
        <v>112</v>
      </c>
      <c r="E6">
        <f>COUNTIF(A:A,D6)</f>
        <v>8</v>
      </c>
      <c r="F6" s="26">
        <f>E6/$E$7</f>
        <v>3.9024390243902439E-2</v>
      </c>
      <c r="G6">
        <f>SUMIF(A:A,D6,B:B)/E6</f>
        <v>22208.5</v>
      </c>
    </row>
    <row r="7" spans="1:13" x14ac:dyDescent="0.25">
      <c r="A7" t="s">
        <v>42</v>
      </c>
      <c r="B7">
        <v>15250</v>
      </c>
      <c r="D7" t="s">
        <v>243</v>
      </c>
      <c r="E7">
        <f>SUM(E2:E6)</f>
        <v>205</v>
      </c>
      <c r="F7" s="26">
        <f>SUM(F2:F6)</f>
        <v>1</v>
      </c>
      <c r="G7" s="27">
        <f>SUM(G2:G6)</f>
        <v>81191.883219047624</v>
      </c>
    </row>
    <row r="8" spans="1:13" x14ac:dyDescent="0.25">
      <c r="A8" t="s">
        <v>42</v>
      </c>
      <c r="B8">
        <v>17710</v>
      </c>
    </row>
    <row r="9" spans="1:13" x14ac:dyDescent="0.25">
      <c r="A9" t="s">
        <v>50</v>
      </c>
      <c r="B9">
        <v>18920</v>
      </c>
    </row>
    <row r="10" spans="1:13" x14ac:dyDescent="0.25">
      <c r="A10" t="s">
        <v>42</v>
      </c>
      <c r="B10">
        <v>23875</v>
      </c>
      <c r="D10" t="s">
        <v>30</v>
      </c>
      <c r="E10" s="6">
        <v>21890.5</v>
      </c>
    </row>
    <row r="11" spans="1:13" x14ac:dyDescent="0.25">
      <c r="A11" t="s">
        <v>38</v>
      </c>
      <c r="B11">
        <v>17859.167000000001</v>
      </c>
      <c r="D11" t="s">
        <v>38</v>
      </c>
      <c r="E11" s="6">
        <v>10376.652385714286</v>
      </c>
    </row>
    <row r="12" spans="1:13" x14ac:dyDescent="0.25">
      <c r="A12" t="s">
        <v>42</v>
      </c>
      <c r="B12">
        <v>16430</v>
      </c>
      <c r="D12" t="s">
        <v>42</v>
      </c>
      <c r="E12" s="6">
        <v>14344.270833333334</v>
      </c>
    </row>
    <row r="13" spans="1:13" x14ac:dyDescent="0.25">
      <c r="A13" t="s">
        <v>42</v>
      </c>
      <c r="B13">
        <v>16925</v>
      </c>
      <c r="D13" t="s">
        <v>50</v>
      </c>
      <c r="E13" s="6">
        <v>12371.96</v>
      </c>
    </row>
    <row r="14" spans="1:13" x14ac:dyDescent="0.25">
      <c r="A14" t="s">
        <v>42</v>
      </c>
      <c r="B14">
        <v>20970</v>
      </c>
      <c r="D14" t="s">
        <v>112</v>
      </c>
      <c r="E14" s="6">
        <v>22208.5</v>
      </c>
    </row>
    <row r="15" spans="1:13" x14ac:dyDescent="0.25">
      <c r="A15" t="s">
        <v>42</v>
      </c>
      <c r="B15">
        <v>21105</v>
      </c>
      <c r="E15" s="27"/>
    </row>
    <row r="16" spans="1:13" x14ac:dyDescent="0.25">
      <c r="A16" t="s">
        <v>42</v>
      </c>
      <c r="B16">
        <v>24565</v>
      </c>
    </row>
    <row r="17" spans="1:2" x14ac:dyDescent="0.25">
      <c r="A17" t="s">
        <v>42</v>
      </c>
      <c r="B17">
        <v>30760</v>
      </c>
    </row>
    <row r="18" spans="1:2" x14ac:dyDescent="0.25">
      <c r="A18" t="s">
        <v>42</v>
      </c>
      <c r="B18">
        <v>41315</v>
      </c>
    </row>
    <row r="19" spans="1:2" x14ac:dyDescent="0.25">
      <c r="A19" t="s">
        <v>42</v>
      </c>
      <c r="B19">
        <v>36880</v>
      </c>
    </row>
    <row r="20" spans="1:2" x14ac:dyDescent="0.25">
      <c r="A20" t="s">
        <v>38</v>
      </c>
      <c r="B20">
        <v>5151</v>
      </c>
    </row>
    <row r="21" spans="1:2" x14ac:dyDescent="0.25">
      <c r="A21" t="s">
        <v>38</v>
      </c>
      <c r="B21">
        <v>6295</v>
      </c>
    </row>
    <row r="22" spans="1:2" x14ac:dyDescent="0.25">
      <c r="A22" t="s">
        <v>42</v>
      </c>
      <c r="B22">
        <v>6575</v>
      </c>
    </row>
    <row r="23" spans="1:2" x14ac:dyDescent="0.25">
      <c r="A23" t="s">
        <v>38</v>
      </c>
      <c r="B23">
        <v>5572</v>
      </c>
    </row>
    <row r="24" spans="1:2" x14ac:dyDescent="0.25">
      <c r="A24" t="s">
        <v>38</v>
      </c>
      <c r="B24">
        <v>6377</v>
      </c>
    </row>
    <row r="25" spans="1:2" x14ac:dyDescent="0.25">
      <c r="A25" t="s">
        <v>38</v>
      </c>
      <c r="B25">
        <v>7957</v>
      </c>
    </row>
    <row r="26" spans="1:2" x14ac:dyDescent="0.25">
      <c r="A26" t="s">
        <v>38</v>
      </c>
      <c r="B26">
        <v>6229</v>
      </c>
    </row>
    <row r="27" spans="1:2" x14ac:dyDescent="0.25">
      <c r="A27" t="s">
        <v>42</v>
      </c>
      <c r="B27">
        <v>6692</v>
      </c>
    </row>
    <row r="28" spans="1:2" x14ac:dyDescent="0.25">
      <c r="A28" t="s">
        <v>42</v>
      </c>
      <c r="B28">
        <v>7609</v>
      </c>
    </row>
    <row r="29" spans="1:2" x14ac:dyDescent="0.25">
      <c r="A29" t="s">
        <v>42</v>
      </c>
      <c r="B29">
        <v>8558</v>
      </c>
    </row>
    <row r="30" spans="1:2" x14ac:dyDescent="0.25">
      <c r="A30" t="s">
        <v>50</v>
      </c>
      <c r="B30">
        <v>8921</v>
      </c>
    </row>
    <row r="31" spans="1:2" x14ac:dyDescent="0.25">
      <c r="A31" t="s">
        <v>38</v>
      </c>
      <c r="B31">
        <v>12964</v>
      </c>
    </row>
    <row r="32" spans="1:2" x14ac:dyDescent="0.25">
      <c r="A32" t="s">
        <v>38</v>
      </c>
      <c r="B32">
        <v>6479</v>
      </c>
    </row>
    <row r="33" spans="1:2" x14ac:dyDescent="0.25">
      <c r="A33" t="s">
        <v>38</v>
      </c>
      <c r="B33">
        <v>6855</v>
      </c>
    </row>
    <row r="34" spans="1:2" x14ac:dyDescent="0.25">
      <c r="A34" t="s">
        <v>38</v>
      </c>
      <c r="B34">
        <v>5399</v>
      </c>
    </row>
    <row r="35" spans="1:2" x14ac:dyDescent="0.25">
      <c r="A35" t="s">
        <v>38</v>
      </c>
      <c r="B35">
        <v>6529</v>
      </c>
    </row>
    <row r="36" spans="1:2" x14ac:dyDescent="0.25">
      <c r="A36" t="s">
        <v>38</v>
      </c>
      <c r="B36">
        <v>7129</v>
      </c>
    </row>
    <row r="37" spans="1:2" x14ac:dyDescent="0.25">
      <c r="A37" t="s">
        <v>42</v>
      </c>
      <c r="B37">
        <v>7295</v>
      </c>
    </row>
    <row r="38" spans="1:2" x14ac:dyDescent="0.25">
      <c r="A38" t="s">
        <v>50</v>
      </c>
      <c r="B38">
        <v>7295</v>
      </c>
    </row>
    <row r="39" spans="1:2" x14ac:dyDescent="0.25">
      <c r="A39" t="s">
        <v>38</v>
      </c>
      <c r="B39">
        <v>7895</v>
      </c>
    </row>
    <row r="40" spans="1:2" x14ac:dyDescent="0.25">
      <c r="A40" t="s">
        <v>38</v>
      </c>
      <c r="B40">
        <v>9095</v>
      </c>
    </row>
    <row r="41" spans="1:2" x14ac:dyDescent="0.25">
      <c r="A41" t="s">
        <v>42</v>
      </c>
      <c r="B41">
        <v>8845</v>
      </c>
    </row>
    <row r="42" spans="1:2" x14ac:dyDescent="0.25">
      <c r="A42" t="s">
        <v>42</v>
      </c>
      <c r="B42">
        <v>10295</v>
      </c>
    </row>
    <row r="43" spans="1:2" x14ac:dyDescent="0.25">
      <c r="A43" t="s">
        <v>42</v>
      </c>
      <c r="B43">
        <v>12945</v>
      </c>
    </row>
    <row r="44" spans="1:2" x14ac:dyDescent="0.25">
      <c r="A44" t="s">
        <v>42</v>
      </c>
      <c r="B44">
        <v>10345</v>
      </c>
    </row>
    <row r="45" spans="1:2" x14ac:dyDescent="0.25">
      <c r="A45" t="s">
        <v>42</v>
      </c>
      <c r="B45">
        <v>6785</v>
      </c>
    </row>
    <row r="46" spans="1:2" x14ac:dyDescent="0.25">
      <c r="A46" t="s">
        <v>42</v>
      </c>
      <c r="B46">
        <v>8916.5</v>
      </c>
    </row>
    <row r="47" spans="1:2" x14ac:dyDescent="0.25">
      <c r="A47" t="s">
        <v>42</v>
      </c>
      <c r="B47">
        <v>8916.5</v>
      </c>
    </row>
    <row r="48" spans="1:2" x14ac:dyDescent="0.25">
      <c r="A48" t="s">
        <v>38</v>
      </c>
      <c r="B48">
        <v>11048</v>
      </c>
    </row>
    <row r="49" spans="1:2" x14ac:dyDescent="0.25">
      <c r="A49" t="s">
        <v>42</v>
      </c>
      <c r="B49">
        <v>32250</v>
      </c>
    </row>
    <row r="50" spans="1:2" x14ac:dyDescent="0.25">
      <c r="A50" t="s">
        <v>42</v>
      </c>
      <c r="B50">
        <v>35550</v>
      </c>
    </row>
    <row r="51" spans="1:2" x14ac:dyDescent="0.25">
      <c r="A51" t="s">
        <v>42</v>
      </c>
      <c r="B51">
        <v>36000</v>
      </c>
    </row>
    <row r="52" spans="1:2" x14ac:dyDescent="0.25">
      <c r="A52" t="s">
        <v>38</v>
      </c>
      <c r="B52">
        <v>5195</v>
      </c>
    </row>
    <row r="53" spans="1:2" x14ac:dyDescent="0.25">
      <c r="A53" t="s">
        <v>38</v>
      </c>
      <c r="B53">
        <v>6095</v>
      </c>
    </row>
    <row r="54" spans="1:2" x14ac:dyDescent="0.25">
      <c r="A54" t="s">
        <v>38</v>
      </c>
      <c r="B54">
        <v>6795</v>
      </c>
    </row>
    <row r="55" spans="1:2" x14ac:dyDescent="0.25">
      <c r="A55" t="s">
        <v>42</v>
      </c>
      <c r="B55">
        <v>6695</v>
      </c>
    </row>
    <row r="56" spans="1:2" x14ac:dyDescent="0.25">
      <c r="A56" t="s">
        <v>42</v>
      </c>
      <c r="B56">
        <v>7395</v>
      </c>
    </row>
    <row r="57" spans="1:2" x14ac:dyDescent="0.25">
      <c r="A57" t="s">
        <v>38</v>
      </c>
      <c r="B57">
        <v>10945</v>
      </c>
    </row>
    <row r="58" spans="1:2" x14ac:dyDescent="0.25">
      <c r="A58" t="s">
        <v>38</v>
      </c>
      <c r="B58">
        <v>11845</v>
      </c>
    </row>
    <row r="59" spans="1:2" x14ac:dyDescent="0.25">
      <c r="A59" t="s">
        <v>38</v>
      </c>
      <c r="B59">
        <v>13645</v>
      </c>
    </row>
    <row r="60" spans="1:2" x14ac:dyDescent="0.25">
      <c r="A60" t="s">
        <v>38</v>
      </c>
      <c r="B60">
        <v>15645</v>
      </c>
    </row>
    <row r="61" spans="1:2" x14ac:dyDescent="0.25">
      <c r="A61" t="s">
        <v>38</v>
      </c>
      <c r="B61">
        <v>8845</v>
      </c>
    </row>
    <row r="62" spans="1:2" x14ac:dyDescent="0.25">
      <c r="A62" t="s">
        <v>42</v>
      </c>
      <c r="B62">
        <v>8495</v>
      </c>
    </row>
    <row r="63" spans="1:2" x14ac:dyDescent="0.25">
      <c r="A63" t="s">
        <v>38</v>
      </c>
      <c r="B63">
        <v>10595</v>
      </c>
    </row>
    <row r="64" spans="1:2" x14ac:dyDescent="0.25">
      <c r="A64" t="s">
        <v>42</v>
      </c>
      <c r="B64">
        <v>10245</v>
      </c>
    </row>
    <row r="65" spans="1:2" x14ac:dyDescent="0.25">
      <c r="A65" t="s">
        <v>42</v>
      </c>
      <c r="B65">
        <v>10795</v>
      </c>
    </row>
    <row r="66" spans="1:2" x14ac:dyDescent="0.25">
      <c r="A66" t="s">
        <v>38</v>
      </c>
      <c r="B66">
        <v>11245</v>
      </c>
    </row>
    <row r="67" spans="1:2" x14ac:dyDescent="0.25">
      <c r="A67" t="s">
        <v>42</v>
      </c>
      <c r="B67">
        <v>18280</v>
      </c>
    </row>
    <row r="68" spans="1:2" x14ac:dyDescent="0.25">
      <c r="A68" t="s">
        <v>42</v>
      </c>
      <c r="B68">
        <v>18344</v>
      </c>
    </row>
    <row r="69" spans="1:2" x14ac:dyDescent="0.25">
      <c r="A69" t="s">
        <v>42</v>
      </c>
      <c r="B69">
        <v>25552</v>
      </c>
    </row>
    <row r="70" spans="1:2" x14ac:dyDescent="0.25">
      <c r="A70" t="s">
        <v>50</v>
      </c>
      <c r="B70">
        <v>28248</v>
      </c>
    </row>
    <row r="71" spans="1:2" x14ac:dyDescent="0.25">
      <c r="A71" t="s">
        <v>112</v>
      </c>
      <c r="B71">
        <v>28176</v>
      </c>
    </row>
    <row r="72" spans="1:2" x14ac:dyDescent="0.25">
      <c r="A72" t="s">
        <v>42</v>
      </c>
      <c r="B72">
        <v>31600</v>
      </c>
    </row>
    <row r="73" spans="1:2" x14ac:dyDescent="0.25">
      <c r="A73" t="s">
        <v>42</v>
      </c>
      <c r="B73">
        <v>34184</v>
      </c>
    </row>
    <row r="74" spans="1:2" x14ac:dyDescent="0.25">
      <c r="A74" t="s">
        <v>30</v>
      </c>
      <c r="B74">
        <v>35056</v>
      </c>
    </row>
    <row r="75" spans="1:2" x14ac:dyDescent="0.25">
      <c r="A75" t="s">
        <v>42</v>
      </c>
      <c r="B75">
        <v>40960</v>
      </c>
    </row>
    <row r="76" spans="1:2" x14ac:dyDescent="0.25">
      <c r="A76" t="s">
        <v>112</v>
      </c>
      <c r="B76">
        <v>45400</v>
      </c>
    </row>
    <row r="77" spans="1:2" x14ac:dyDescent="0.25">
      <c r="A77" t="s">
        <v>38</v>
      </c>
      <c r="B77">
        <v>16503</v>
      </c>
    </row>
    <row r="78" spans="1:2" x14ac:dyDescent="0.25">
      <c r="A78" t="s">
        <v>38</v>
      </c>
      <c r="B78">
        <v>5389</v>
      </c>
    </row>
    <row r="79" spans="1:2" x14ac:dyDescent="0.25">
      <c r="A79" t="s">
        <v>38</v>
      </c>
      <c r="B79">
        <v>6189</v>
      </c>
    </row>
    <row r="80" spans="1:2" x14ac:dyDescent="0.25">
      <c r="A80" t="s">
        <v>38</v>
      </c>
      <c r="B80">
        <v>6669</v>
      </c>
    </row>
    <row r="81" spans="1:2" x14ac:dyDescent="0.25">
      <c r="A81" t="s">
        <v>38</v>
      </c>
      <c r="B81">
        <v>7689</v>
      </c>
    </row>
    <row r="82" spans="1:2" x14ac:dyDescent="0.25">
      <c r="A82" t="s">
        <v>38</v>
      </c>
      <c r="B82">
        <v>9959</v>
      </c>
    </row>
    <row r="83" spans="1:2" x14ac:dyDescent="0.25">
      <c r="A83" t="s">
        <v>38</v>
      </c>
      <c r="B83">
        <v>8499</v>
      </c>
    </row>
    <row r="84" spans="1:2" x14ac:dyDescent="0.25">
      <c r="A84" t="s">
        <v>38</v>
      </c>
      <c r="B84">
        <v>12629</v>
      </c>
    </row>
    <row r="85" spans="1:2" x14ac:dyDescent="0.25">
      <c r="A85" t="s">
        <v>38</v>
      </c>
      <c r="B85">
        <v>14869</v>
      </c>
    </row>
    <row r="86" spans="1:2" x14ac:dyDescent="0.25">
      <c r="A86" t="s">
        <v>38</v>
      </c>
      <c r="B86">
        <v>14489</v>
      </c>
    </row>
    <row r="87" spans="1:2" x14ac:dyDescent="0.25">
      <c r="A87" t="s">
        <v>42</v>
      </c>
      <c r="B87">
        <v>6989</v>
      </c>
    </row>
    <row r="88" spans="1:2" x14ac:dyDescent="0.25">
      <c r="A88" t="s">
        <v>42</v>
      </c>
      <c r="B88">
        <v>8189</v>
      </c>
    </row>
    <row r="89" spans="1:2" x14ac:dyDescent="0.25">
      <c r="A89" t="s">
        <v>42</v>
      </c>
      <c r="B89">
        <v>9279</v>
      </c>
    </row>
    <row r="90" spans="1:2" x14ac:dyDescent="0.25">
      <c r="A90" t="s">
        <v>42</v>
      </c>
      <c r="B90">
        <v>9279</v>
      </c>
    </row>
    <row r="91" spans="1:2" x14ac:dyDescent="0.25">
      <c r="A91" t="s">
        <v>42</v>
      </c>
      <c r="B91">
        <v>5499</v>
      </c>
    </row>
    <row r="92" spans="1:2" x14ac:dyDescent="0.25">
      <c r="A92" t="s">
        <v>42</v>
      </c>
      <c r="B92">
        <v>7099</v>
      </c>
    </row>
    <row r="93" spans="1:2" x14ac:dyDescent="0.25">
      <c r="A93" t="s">
        <v>42</v>
      </c>
      <c r="B93">
        <v>6649</v>
      </c>
    </row>
    <row r="94" spans="1:2" x14ac:dyDescent="0.25">
      <c r="A94" t="s">
        <v>42</v>
      </c>
      <c r="B94">
        <v>6849</v>
      </c>
    </row>
    <row r="95" spans="1:2" x14ac:dyDescent="0.25">
      <c r="A95" t="s">
        <v>50</v>
      </c>
      <c r="B95">
        <v>7349</v>
      </c>
    </row>
    <row r="96" spans="1:2" x14ac:dyDescent="0.25">
      <c r="A96" t="s">
        <v>42</v>
      </c>
      <c r="B96">
        <v>7299</v>
      </c>
    </row>
    <row r="97" spans="1:2" x14ac:dyDescent="0.25">
      <c r="A97" t="s">
        <v>38</v>
      </c>
      <c r="B97">
        <v>7799</v>
      </c>
    </row>
    <row r="98" spans="1:2" x14ac:dyDescent="0.25">
      <c r="A98" t="s">
        <v>42</v>
      </c>
      <c r="B98">
        <v>7499</v>
      </c>
    </row>
    <row r="99" spans="1:2" x14ac:dyDescent="0.25">
      <c r="A99" t="s">
        <v>50</v>
      </c>
      <c r="B99">
        <v>7999</v>
      </c>
    </row>
    <row r="100" spans="1:2" x14ac:dyDescent="0.25">
      <c r="A100" t="s">
        <v>112</v>
      </c>
      <c r="B100">
        <v>8249</v>
      </c>
    </row>
    <row r="101" spans="1:2" x14ac:dyDescent="0.25">
      <c r="A101" t="s">
        <v>38</v>
      </c>
      <c r="B101">
        <v>8949</v>
      </c>
    </row>
    <row r="102" spans="1:2" x14ac:dyDescent="0.25">
      <c r="A102" t="s">
        <v>42</v>
      </c>
      <c r="B102">
        <v>9549</v>
      </c>
    </row>
    <row r="103" spans="1:2" x14ac:dyDescent="0.25">
      <c r="A103" t="s">
        <v>42</v>
      </c>
      <c r="B103">
        <v>13499</v>
      </c>
    </row>
    <row r="104" spans="1:2" x14ac:dyDescent="0.25">
      <c r="A104" t="s">
        <v>50</v>
      </c>
      <c r="B104">
        <v>14399</v>
      </c>
    </row>
    <row r="105" spans="1:2" x14ac:dyDescent="0.25">
      <c r="A105" t="s">
        <v>42</v>
      </c>
      <c r="B105">
        <v>13499</v>
      </c>
    </row>
    <row r="106" spans="1:2" x14ac:dyDescent="0.25">
      <c r="A106" t="s">
        <v>38</v>
      </c>
      <c r="B106">
        <v>17199</v>
      </c>
    </row>
    <row r="107" spans="1:2" x14ac:dyDescent="0.25">
      <c r="A107" t="s">
        <v>38</v>
      </c>
      <c r="B107">
        <v>19699</v>
      </c>
    </row>
    <row r="108" spans="1:2" x14ac:dyDescent="0.25">
      <c r="A108" t="s">
        <v>38</v>
      </c>
      <c r="B108">
        <v>18399</v>
      </c>
    </row>
    <row r="109" spans="1:2" x14ac:dyDescent="0.25">
      <c r="A109" t="s">
        <v>42</v>
      </c>
      <c r="B109">
        <v>11900</v>
      </c>
    </row>
    <row r="110" spans="1:2" x14ac:dyDescent="0.25">
      <c r="A110" t="s">
        <v>42</v>
      </c>
      <c r="B110">
        <v>13200</v>
      </c>
    </row>
    <row r="111" spans="1:2" x14ac:dyDescent="0.25">
      <c r="A111" t="s">
        <v>50</v>
      </c>
      <c r="B111">
        <v>12440</v>
      </c>
    </row>
    <row r="112" spans="1:2" x14ac:dyDescent="0.25">
      <c r="A112" t="s">
        <v>50</v>
      </c>
      <c r="B112">
        <v>13860</v>
      </c>
    </row>
    <row r="113" spans="1:2" x14ac:dyDescent="0.25">
      <c r="A113" t="s">
        <v>42</v>
      </c>
      <c r="B113">
        <v>15580</v>
      </c>
    </row>
    <row r="114" spans="1:2" x14ac:dyDescent="0.25">
      <c r="A114" t="s">
        <v>42</v>
      </c>
      <c r="B114">
        <v>16900</v>
      </c>
    </row>
    <row r="115" spans="1:2" x14ac:dyDescent="0.25">
      <c r="A115" t="s">
        <v>50</v>
      </c>
      <c r="B115">
        <v>16695</v>
      </c>
    </row>
    <row r="116" spans="1:2" x14ac:dyDescent="0.25">
      <c r="A116" t="s">
        <v>50</v>
      </c>
      <c r="B116">
        <v>17075</v>
      </c>
    </row>
    <row r="117" spans="1:2" x14ac:dyDescent="0.25">
      <c r="A117" t="s">
        <v>42</v>
      </c>
      <c r="B117">
        <v>16630</v>
      </c>
    </row>
    <row r="118" spans="1:2" x14ac:dyDescent="0.25">
      <c r="A118" t="s">
        <v>42</v>
      </c>
      <c r="B118">
        <v>17950</v>
      </c>
    </row>
    <row r="119" spans="1:2" x14ac:dyDescent="0.25">
      <c r="A119" t="s">
        <v>42</v>
      </c>
      <c r="B119">
        <v>18150</v>
      </c>
    </row>
    <row r="120" spans="1:2" x14ac:dyDescent="0.25">
      <c r="A120" t="s">
        <v>38</v>
      </c>
      <c r="B120">
        <v>5572</v>
      </c>
    </row>
    <row r="121" spans="1:2" x14ac:dyDescent="0.25">
      <c r="A121" t="s">
        <v>38</v>
      </c>
      <c r="B121">
        <v>7957</v>
      </c>
    </row>
    <row r="122" spans="1:2" x14ac:dyDescent="0.25">
      <c r="A122" t="s">
        <v>38</v>
      </c>
      <c r="B122">
        <v>6229</v>
      </c>
    </row>
    <row r="123" spans="1:2" x14ac:dyDescent="0.25">
      <c r="A123" t="s">
        <v>42</v>
      </c>
      <c r="B123">
        <v>6692</v>
      </c>
    </row>
    <row r="124" spans="1:2" x14ac:dyDescent="0.25">
      <c r="A124" t="s">
        <v>42</v>
      </c>
      <c r="B124">
        <v>7609</v>
      </c>
    </row>
    <row r="125" spans="1:2" x14ac:dyDescent="0.25">
      <c r="A125" t="s">
        <v>50</v>
      </c>
      <c r="B125">
        <v>8921</v>
      </c>
    </row>
    <row r="126" spans="1:2" x14ac:dyDescent="0.25">
      <c r="A126" t="s">
        <v>38</v>
      </c>
      <c r="B126">
        <v>12764</v>
      </c>
    </row>
    <row r="127" spans="1:2" x14ac:dyDescent="0.25">
      <c r="A127" t="s">
        <v>38</v>
      </c>
      <c r="B127">
        <v>22018</v>
      </c>
    </row>
    <row r="128" spans="1:2" x14ac:dyDescent="0.25">
      <c r="A128" t="s">
        <v>112</v>
      </c>
      <c r="B128">
        <v>32528</v>
      </c>
    </row>
    <row r="129" spans="1:2" x14ac:dyDescent="0.25">
      <c r="A129" t="s">
        <v>112</v>
      </c>
      <c r="B129">
        <v>34028</v>
      </c>
    </row>
    <row r="130" spans="1:2" x14ac:dyDescent="0.25">
      <c r="A130" t="s">
        <v>30</v>
      </c>
      <c r="B130">
        <v>37028</v>
      </c>
    </row>
    <row r="131" spans="1:2" x14ac:dyDescent="0.25">
      <c r="A131" t="s">
        <v>38</v>
      </c>
      <c r="B131">
        <v>31400.5</v>
      </c>
    </row>
    <row r="132" spans="1:2" x14ac:dyDescent="0.25">
      <c r="A132" t="s">
        <v>50</v>
      </c>
      <c r="B132">
        <v>9295</v>
      </c>
    </row>
    <row r="133" spans="1:2" x14ac:dyDescent="0.25">
      <c r="A133" t="s">
        <v>38</v>
      </c>
      <c r="B133">
        <v>9895</v>
      </c>
    </row>
    <row r="134" spans="1:2" x14ac:dyDescent="0.25">
      <c r="A134" t="s">
        <v>38</v>
      </c>
      <c r="B134">
        <v>11850</v>
      </c>
    </row>
    <row r="135" spans="1:2" x14ac:dyDescent="0.25">
      <c r="A135" t="s">
        <v>42</v>
      </c>
      <c r="B135">
        <v>12170</v>
      </c>
    </row>
    <row r="136" spans="1:2" x14ac:dyDescent="0.25">
      <c r="A136" t="s">
        <v>38</v>
      </c>
      <c r="B136">
        <v>15040</v>
      </c>
    </row>
    <row r="137" spans="1:2" x14ac:dyDescent="0.25">
      <c r="A137" t="s">
        <v>42</v>
      </c>
      <c r="B137">
        <v>15510</v>
      </c>
    </row>
    <row r="138" spans="1:2" x14ac:dyDescent="0.25">
      <c r="A138" t="s">
        <v>38</v>
      </c>
      <c r="B138">
        <v>18150</v>
      </c>
    </row>
    <row r="139" spans="1:2" x14ac:dyDescent="0.25">
      <c r="A139" t="s">
        <v>42</v>
      </c>
      <c r="B139">
        <v>18620</v>
      </c>
    </row>
    <row r="140" spans="1:2" x14ac:dyDescent="0.25">
      <c r="A140" t="s">
        <v>38</v>
      </c>
      <c r="B140">
        <v>5118</v>
      </c>
    </row>
    <row r="141" spans="1:2" x14ac:dyDescent="0.25">
      <c r="A141" t="s">
        <v>38</v>
      </c>
      <c r="B141">
        <v>7053</v>
      </c>
    </row>
    <row r="142" spans="1:2" x14ac:dyDescent="0.25">
      <c r="A142" t="s">
        <v>38</v>
      </c>
      <c r="B142">
        <v>7603</v>
      </c>
    </row>
    <row r="143" spans="1:2" x14ac:dyDescent="0.25">
      <c r="A143" t="s">
        <v>42</v>
      </c>
      <c r="B143">
        <v>7126</v>
      </c>
    </row>
    <row r="144" spans="1:2" x14ac:dyDescent="0.25">
      <c r="A144" t="s">
        <v>42</v>
      </c>
      <c r="B144">
        <v>7775</v>
      </c>
    </row>
    <row r="145" spans="1:2" x14ac:dyDescent="0.25">
      <c r="A145" t="s">
        <v>42</v>
      </c>
      <c r="B145">
        <v>9960</v>
      </c>
    </row>
    <row r="146" spans="1:2" x14ac:dyDescent="0.25">
      <c r="A146" t="s">
        <v>42</v>
      </c>
      <c r="B146">
        <v>9233</v>
      </c>
    </row>
    <row r="147" spans="1:2" x14ac:dyDescent="0.25">
      <c r="A147" t="s">
        <v>42</v>
      </c>
      <c r="B147">
        <v>11259</v>
      </c>
    </row>
    <row r="148" spans="1:2" x14ac:dyDescent="0.25">
      <c r="A148" t="s">
        <v>50</v>
      </c>
      <c r="B148">
        <v>7463</v>
      </c>
    </row>
    <row r="149" spans="1:2" x14ac:dyDescent="0.25">
      <c r="A149" t="s">
        <v>50</v>
      </c>
      <c r="B149">
        <v>10198</v>
      </c>
    </row>
    <row r="150" spans="1:2" x14ac:dyDescent="0.25">
      <c r="A150" t="s">
        <v>50</v>
      </c>
      <c r="B150">
        <v>8013</v>
      </c>
    </row>
    <row r="151" spans="1:2" x14ac:dyDescent="0.25">
      <c r="A151" t="s">
        <v>50</v>
      </c>
      <c r="B151">
        <v>11694</v>
      </c>
    </row>
    <row r="152" spans="1:2" x14ac:dyDescent="0.25">
      <c r="A152" t="s">
        <v>38</v>
      </c>
      <c r="B152">
        <v>5348</v>
      </c>
    </row>
    <row r="153" spans="1:2" x14ac:dyDescent="0.25">
      <c r="A153" t="s">
        <v>38</v>
      </c>
      <c r="B153">
        <v>6338</v>
      </c>
    </row>
    <row r="154" spans="1:2" x14ac:dyDescent="0.25">
      <c r="A154" t="s">
        <v>38</v>
      </c>
      <c r="B154">
        <v>6488</v>
      </c>
    </row>
    <row r="155" spans="1:2" x14ac:dyDescent="0.25">
      <c r="A155" t="s">
        <v>50</v>
      </c>
      <c r="B155">
        <v>6918</v>
      </c>
    </row>
    <row r="156" spans="1:2" x14ac:dyDescent="0.25">
      <c r="A156" t="s">
        <v>50</v>
      </c>
      <c r="B156">
        <v>7898</v>
      </c>
    </row>
    <row r="157" spans="1:2" x14ac:dyDescent="0.25">
      <c r="A157" t="s">
        <v>50</v>
      </c>
      <c r="B157">
        <v>8778</v>
      </c>
    </row>
    <row r="158" spans="1:2" x14ac:dyDescent="0.25">
      <c r="A158" t="s">
        <v>42</v>
      </c>
      <c r="B158">
        <v>6938</v>
      </c>
    </row>
    <row r="159" spans="1:2" x14ac:dyDescent="0.25">
      <c r="A159" t="s">
        <v>38</v>
      </c>
      <c r="B159">
        <v>7198</v>
      </c>
    </row>
    <row r="160" spans="1:2" x14ac:dyDescent="0.25">
      <c r="A160" t="s">
        <v>42</v>
      </c>
      <c r="B160">
        <v>7898</v>
      </c>
    </row>
    <row r="161" spans="1:2" x14ac:dyDescent="0.25">
      <c r="A161" t="s">
        <v>38</v>
      </c>
      <c r="B161">
        <v>7788</v>
      </c>
    </row>
    <row r="162" spans="1:2" x14ac:dyDescent="0.25">
      <c r="A162" t="s">
        <v>42</v>
      </c>
      <c r="B162">
        <v>7738</v>
      </c>
    </row>
    <row r="163" spans="1:2" x14ac:dyDescent="0.25">
      <c r="A163" t="s">
        <v>38</v>
      </c>
      <c r="B163">
        <v>8358</v>
      </c>
    </row>
    <row r="164" spans="1:2" x14ac:dyDescent="0.25">
      <c r="A164" t="s">
        <v>42</v>
      </c>
      <c r="B164">
        <v>9258</v>
      </c>
    </row>
    <row r="165" spans="1:2" x14ac:dyDescent="0.25">
      <c r="A165" t="s">
        <v>42</v>
      </c>
      <c r="B165">
        <v>8058</v>
      </c>
    </row>
    <row r="166" spans="1:2" x14ac:dyDescent="0.25">
      <c r="A166" t="s">
        <v>38</v>
      </c>
      <c r="B166">
        <v>8238</v>
      </c>
    </row>
    <row r="167" spans="1:2" x14ac:dyDescent="0.25">
      <c r="A167" t="s">
        <v>42</v>
      </c>
      <c r="B167">
        <v>9298</v>
      </c>
    </row>
    <row r="168" spans="1:2" x14ac:dyDescent="0.25">
      <c r="A168" t="s">
        <v>38</v>
      </c>
      <c r="B168">
        <v>9538</v>
      </c>
    </row>
    <row r="169" spans="1:2" x14ac:dyDescent="0.25">
      <c r="A169" t="s">
        <v>112</v>
      </c>
      <c r="B169">
        <v>8449</v>
      </c>
    </row>
    <row r="170" spans="1:2" x14ac:dyDescent="0.25">
      <c r="A170" t="s">
        <v>112</v>
      </c>
      <c r="B170">
        <v>9639</v>
      </c>
    </row>
    <row r="171" spans="1:2" x14ac:dyDescent="0.25">
      <c r="A171" t="s">
        <v>38</v>
      </c>
      <c r="B171">
        <v>9989</v>
      </c>
    </row>
    <row r="172" spans="1:2" x14ac:dyDescent="0.25">
      <c r="A172" t="s">
        <v>112</v>
      </c>
      <c r="B172">
        <v>11199</v>
      </c>
    </row>
    <row r="173" spans="1:2" x14ac:dyDescent="0.25">
      <c r="A173" t="s">
        <v>38</v>
      </c>
      <c r="B173">
        <v>11549</v>
      </c>
    </row>
    <row r="174" spans="1:2" x14ac:dyDescent="0.25">
      <c r="A174" t="s">
        <v>30</v>
      </c>
      <c r="B174">
        <v>17669</v>
      </c>
    </row>
    <row r="175" spans="1:2" x14ac:dyDescent="0.25">
      <c r="A175" t="s">
        <v>42</v>
      </c>
      <c r="B175">
        <v>8948</v>
      </c>
    </row>
    <row r="176" spans="1:2" x14ac:dyDescent="0.25">
      <c r="A176" t="s">
        <v>42</v>
      </c>
      <c r="B176">
        <v>10698</v>
      </c>
    </row>
    <row r="177" spans="1:2" x14ac:dyDescent="0.25">
      <c r="A177" t="s">
        <v>38</v>
      </c>
      <c r="B177">
        <v>9988</v>
      </c>
    </row>
    <row r="178" spans="1:2" x14ac:dyDescent="0.25">
      <c r="A178" t="s">
        <v>42</v>
      </c>
      <c r="B178">
        <v>10898</v>
      </c>
    </row>
    <row r="179" spans="1:2" x14ac:dyDescent="0.25">
      <c r="A179" t="s">
        <v>38</v>
      </c>
      <c r="B179">
        <v>11248</v>
      </c>
    </row>
    <row r="180" spans="1:2" x14ac:dyDescent="0.25">
      <c r="A180" t="s">
        <v>38</v>
      </c>
      <c r="B180">
        <v>16558</v>
      </c>
    </row>
    <row r="181" spans="1:2" x14ac:dyDescent="0.25">
      <c r="A181" t="s">
        <v>38</v>
      </c>
      <c r="B181">
        <v>15998</v>
      </c>
    </row>
    <row r="182" spans="1:2" x14ac:dyDescent="0.25">
      <c r="A182" t="s">
        <v>42</v>
      </c>
      <c r="B182">
        <v>15690</v>
      </c>
    </row>
    <row r="183" spans="1:2" x14ac:dyDescent="0.25">
      <c r="A183" t="s">
        <v>50</v>
      </c>
      <c r="B183">
        <v>15750</v>
      </c>
    </row>
    <row r="184" spans="1:2" x14ac:dyDescent="0.25">
      <c r="A184" t="s">
        <v>42</v>
      </c>
      <c r="B184">
        <v>7775</v>
      </c>
    </row>
    <row r="185" spans="1:2" x14ac:dyDescent="0.25">
      <c r="A185" t="s">
        <v>42</v>
      </c>
      <c r="B185">
        <v>7975</v>
      </c>
    </row>
    <row r="186" spans="1:2" x14ac:dyDescent="0.25">
      <c r="A186" t="s">
        <v>42</v>
      </c>
      <c r="B186">
        <v>7995</v>
      </c>
    </row>
    <row r="187" spans="1:2" x14ac:dyDescent="0.25">
      <c r="A187" t="s">
        <v>42</v>
      </c>
      <c r="B187">
        <v>8195</v>
      </c>
    </row>
    <row r="188" spans="1:2" x14ac:dyDescent="0.25">
      <c r="A188" t="s">
        <v>42</v>
      </c>
      <c r="B188">
        <v>8495</v>
      </c>
    </row>
    <row r="189" spans="1:2" x14ac:dyDescent="0.25">
      <c r="A189" t="s">
        <v>42</v>
      </c>
      <c r="B189">
        <v>9495</v>
      </c>
    </row>
    <row r="190" spans="1:2" x14ac:dyDescent="0.25">
      <c r="A190" t="s">
        <v>42</v>
      </c>
      <c r="B190">
        <v>9995</v>
      </c>
    </row>
    <row r="191" spans="1:2" x14ac:dyDescent="0.25">
      <c r="A191" t="s">
        <v>30</v>
      </c>
      <c r="B191">
        <v>11595</v>
      </c>
    </row>
    <row r="192" spans="1:2" x14ac:dyDescent="0.25">
      <c r="A192" t="s">
        <v>38</v>
      </c>
      <c r="B192">
        <v>9980</v>
      </c>
    </row>
    <row r="193" spans="1:2" x14ac:dyDescent="0.25">
      <c r="A193" t="s">
        <v>42</v>
      </c>
      <c r="B193">
        <v>13295</v>
      </c>
    </row>
    <row r="194" spans="1:2" x14ac:dyDescent="0.25">
      <c r="A194" t="s">
        <v>42</v>
      </c>
      <c r="B194">
        <v>13845</v>
      </c>
    </row>
    <row r="195" spans="1:2" x14ac:dyDescent="0.25">
      <c r="A195" t="s">
        <v>50</v>
      </c>
      <c r="B195">
        <v>12290</v>
      </c>
    </row>
    <row r="196" spans="1:2" x14ac:dyDescent="0.25">
      <c r="A196" t="s">
        <v>42</v>
      </c>
      <c r="B196">
        <v>12940</v>
      </c>
    </row>
    <row r="197" spans="1:2" x14ac:dyDescent="0.25">
      <c r="A197" t="s">
        <v>50</v>
      </c>
      <c r="B197">
        <v>13415</v>
      </c>
    </row>
    <row r="198" spans="1:2" x14ac:dyDescent="0.25">
      <c r="A198" t="s">
        <v>42</v>
      </c>
      <c r="B198">
        <v>15985</v>
      </c>
    </row>
    <row r="199" spans="1:2" x14ac:dyDescent="0.25">
      <c r="A199" t="s">
        <v>50</v>
      </c>
      <c r="B199">
        <v>16515</v>
      </c>
    </row>
    <row r="200" spans="1:2" x14ac:dyDescent="0.25">
      <c r="A200" t="s">
        <v>42</v>
      </c>
      <c r="B200">
        <v>18420</v>
      </c>
    </row>
    <row r="201" spans="1:2" x14ac:dyDescent="0.25">
      <c r="A201" t="s">
        <v>50</v>
      </c>
      <c r="B201">
        <v>18950</v>
      </c>
    </row>
    <row r="202" spans="1:2" x14ac:dyDescent="0.25">
      <c r="A202" t="s">
        <v>42</v>
      </c>
      <c r="B202">
        <v>16845</v>
      </c>
    </row>
    <row r="203" spans="1:2" x14ac:dyDescent="0.25">
      <c r="A203" t="s">
        <v>42</v>
      </c>
      <c r="B203">
        <v>19045</v>
      </c>
    </row>
    <row r="204" spans="1:2" x14ac:dyDescent="0.25">
      <c r="A204" t="s">
        <v>42</v>
      </c>
      <c r="B204">
        <v>21485</v>
      </c>
    </row>
    <row r="205" spans="1:2" x14ac:dyDescent="0.25">
      <c r="A205" t="s">
        <v>42</v>
      </c>
      <c r="B205">
        <v>22470</v>
      </c>
    </row>
    <row r="206" spans="1:2" x14ac:dyDescent="0.25">
      <c r="A206" t="s">
        <v>42</v>
      </c>
      <c r="B206">
        <v>22625</v>
      </c>
    </row>
  </sheetData>
  <conditionalFormatting sqref="F2:F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206"/>
  <sheetViews>
    <sheetView workbookViewId="0">
      <selection activeCell="E12" sqref="E12:E18"/>
    </sheetView>
  </sheetViews>
  <sheetFormatPr defaultRowHeight="15" x14ac:dyDescent="0.25"/>
  <cols>
    <col min="1" max="1" width="11.140625" bestFit="1" customWidth="1"/>
    <col min="4" max="4" width="12.42578125" customWidth="1"/>
    <col min="6" max="6" width="11" bestFit="1" customWidth="1"/>
  </cols>
  <sheetData>
    <row r="1" spans="1:7" x14ac:dyDescent="0.25">
      <c r="A1" t="s">
        <v>14</v>
      </c>
      <c r="B1" t="s">
        <v>25</v>
      </c>
      <c r="D1" t="s">
        <v>14</v>
      </c>
      <c r="E1" t="s">
        <v>241</v>
      </c>
      <c r="F1" t="s">
        <v>242</v>
      </c>
      <c r="G1" t="s">
        <v>239</v>
      </c>
    </row>
    <row r="2" spans="1:7" x14ac:dyDescent="0.25">
      <c r="A2" t="s">
        <v>33</v>
      </c>
      <c r="B2">
        <v>13495</v>
      </c>
      <c r="D2" t="s">
        <v>33</v>
      </c>
      <c r="E2">
        <f>COUNTIF(A:A,D2)</f>
        <v>12</v>
      </c>
      <c r="F2" s="26">
        <f>E2/$E$9</f>
        <v>5.8536585365853662E-2</v>
      </c>
      <c r="G2">
        <f>SUMIF(A:A,D2,B:B)/E2</f>
        <v>18116.416666666668</v>
      </c>
    </row>
    <row r="3" spans="1:7" x14ac:dyDescent="0.25">
      <c r="A3" t="s">
        <v>33</v>
      </c>
      <c r="B3">
        <v>16500</v>
      </c>
      <c r="D3" t="s">
        <v>160</v>
      </c>
      <c r="E3">
        <f>COUNTIF(A:A,D3)</f>
        <v>1</v>
      </c>
      <c r="F3" s="26">
        <f t="shared" ref="F3:F8" si="0">E3/$E$9</f>
        <v>4.8780487804878049E-3</v>
      </c>
      <c r="G3">
        <f t="shared" ref="G3:G8" si="1">SUMIF(A:A,D3,B:B)/E3</f>
        <v>31400.5</v>
      </c>
    </row>
    <row r="4" spans="1:7" x14ac:dyDescent="0.25">
      <c r="A4" t="s">
        <v>39</v>
      </c>
      <c r="B4">
        <v>16500</v>
      </c>
      <c r="D4" t="s">
        <v>61</v>
      </c>
      <c r="E4">
        <f>COUNTIF(A:A,D4)</f>
        <v>12</v>
      </c>
      <c r="F4" s="26">
        <f t="shared" si="0"/>
        <v>5.8536585365853662E-2</v>
      </c>
      <c r="G4">
        <f t="shared" si="1"/>
        <v>14627.583333333334</v>
      </c>
    </row>
    <row r="5" spans="1:7" x14ac:dyDescent="0.25">
      <c r="A5" t="s">
        <v>44</v>
      </c>
      <c r="B5">
        <v>13950</v>
      </c>
      <c r="D5" t="s">
        <v>44</v>
      </c>
      <c r="E5">
        <f>COUNTIF(A:A,D5)</f>
        <v>148</v>
      </c>
      <c r="F5" s="26">
        <f t="shared" si="0"/>
        <v>0.7219512195121951</v>
      </c>
      <c r="G5">
        <f t="shared" si="1"/>
        <v>11574.048425675675</v>
      </c>
    </row>
    <row r="6" spans="1:7" x14ac:dyDescent="0.25">
      <c r="A6" t="s">
        <v>44</v>
      </c>
      <c r="B6">
        <v>17450</v>
      </c>
      <c r="D6" t="s">
        <v>157</v>
      </c>
      <c r="E6">
        <f>COUNTIF(A:A,D6)</f>
        <v>15</v>
      </c>
      <c r="F6" s="26">
        <f t="shared" si="0"/>
        <v>7.3170731707317069E-2</v>
      </c>
      <c r="G6">
        <f t="shared" si="1"/>
        <v>13738.6</v>
      </c>
    </row>
    <row r="7" spans="1:7" x14ac:dyDescent="0.25">
      <c r="A7" t="s">
        <v>44</v>
      </c>
      <c r="B7">
        <v>15250</v>
      </c>
      <c r="D7" t="s">
        <v>39</v>
      </c>
      <c r="E7">
        <f t="shared" ref="E7:E8" si="2">COUNTIF(A:A,D7)</f>
        <v>13</v>
      </c>
      <c r="F7" s="26">
        <f t="shared" si="0"/>
        <v>6.3414634146341464E-2</v>
      </c>
      <c r="G7">
        <f t="shared" si="1"/>
        <v>25098.384615384617</v>
      </c>
    </row>
    <row r="8" spans="1:7" x14ac:dyDescent="0.25">
      <c r="A8" t="s">
        <v>44</v>
      </c>
      <c r="B8">
        <v>17710</v>
      </c>
      <c r="D8" t="s">
        <v>100</v>
      </c>
      <c r="E8">
        <f t="shared" si="2"/>
        <v>4</v>
      </c>
      <c r="F8" s="26">
        <f t="shared" si="0"/>
        <v>1.9512195121951219E-2</v>
      </c>
      <c r="G8">
        <f t="shared" si="1"/>
        <v>13020</v>
      </c>
    </row>
    <row r="9" spans="1:7" x14ac:dyDescent="0.25">
      <c r="A9" t="s">
        <v>44</v>
      </c>
      <c r="B9">
        <v>18920</v>
      </c>
      <c r="D9" t="s">
        <v>243</v>
      </c>
      <c r="E9">
        <f>SUM(E2:E8)</f>
        <v>205</v>
      </c>
      <c r="F9" s="28">
        <f>SUM(F2:F8)</f>
        <v>1</v>
      </c>
      <c r="G9">
        <f>SUM(G2:G8)</f>
        <v>127575.53304106032</v>
      </c>
    </row>
    <row r="10" spans="1:7" x14ac:dyDescent="0.25">
      <c r="A10" t="s">
        <v>44</v>
      </c>
      <c r="B10">
        <v>23875</v>
      </c>
    </row>
    <row r="11" spans="1:7" x14ac:dyDescent="0.25">
      <c r="A11" t="s">
        <v>44</v>
      </c>
      <c r="B11">
        <v>17859.167000000001</v>
      </c>
    </row>
    <row r="12" spans="1:7" x14ac:dyDescent="0.25">
      <c r="A12" t="s">
        <v>44</v>
      </c>
      <c r="B12">
        <v>16430</v>
      </c>
      <c r="D12" t="s">
        <v>33</v>
      </c>
      <c r="E12" s="6">
        <v>18116.416666666668</v>
      </c>
    </row>
    <row r="13" spans="1:7" x14ac:dyDescent="0.25">
      <c r="A13" t="s">
        <v>44</v>
      </c>
      <c r="B13">
        <v>16925</v>
      </c>
      <c r="D13" t="s">
        <v>160</v>
      </c>
      <c r="E13" s="6">
        <v>31400.5</v>
      </c>
    </row>
    <row r="14" spans="1:7" x14ac:dyDescent="0.25">
      <c r="A14" t="s">
        <v>44</v>
      </c>
      <c r="B14">
        <v>20970</v>
      </c>
      <c r="D14" t="s">
        <v>61</v>
      </c>
      <c r="E14" s="6">
        <v>14627.583333333334</v>
      </c>
    </row>
    <row r="15" spans="1:7" x14ac:dyDescent="0.25">
      <c r="A15" t="s">
        <v>44</v>
      </c>
      <c r="B15">
        <v>21105</v>
      </c>
      <c r="D15" t="s">
        <v>44</v>
      </c>
      <c r="E15" s="6">
        <v>11574.048425675675</v>
      </c>
    </row>
    <row r="16" spans="1:7" x14ac:dyDescent="0.25">
      <c r="A16" t="s">
        <v>44</v>
      </c>
      <c r="B16">
        <v>24565</v>
      </c>
      <c r="D16" t="s">
        <v>157</v>
      </c>
      <c r="E16" s="6">
        <v>13738.6</v>
      </c>
    </row>
    <row r="17" spans="1:5" x14ac:dyDescent="0.25">
      <c r="A17" t="s">
        <v>44</v>
      </c>
      <c r="B17">
        <v>30760</v>
      </c>
      <c r="D17" t="s">
        <v>39</v>
      </c>
      <c r="E17" s="6">
        <v>25098.384615384617</v>
      </c>
    </row>
    <row r="18" spans="1:5" x14ac:dyDescent="0.25">
      <c r="A18" t="s">
        <v>44</v>
      </c>
      <c r="B18">
        <v>41315</v>
      </c>
      <c r="D18" t="s">
        <v>100</v>
      </c>
      <c r="E18" s="6">
        <v>13020</v>
      </c>
    </row>
    <row r="19" spans="1:5" x14ac:dyDescent="0.25">
      <c r="A19" t="s">
        <v>44</v>
      </c>
      <c r="B19">
        <v>36880</v>
      </c>
    </row>
    <row r="20" spans="1:5" x14ac:dyDescent="0.25">
      <c r="A20" t="s">
        <v>61</v>
      </c>
      <c r="B20">
        <v>5151</v>
      </c>
    </row>
    <row r="21" spans="1:5" x14ac:dyDescent="0.25">
      <c r="A21" t="s">
        <v>44</v>
      </c>
      <c r="B21">
        <v>6295</v>
      </c>
    </row>
    <row r="22" spans="1:5" x14ac:dyDescent="0.25">
      <c r="A22" t="s">
        <v>44</v>
      </c>
      <c r="B22">
        <v>6575</v>
      </c>
    </row>
    <row r="23" spans="1:5" x14ac:dyDescent="0.25">
      <c r="A23" t="s">
        <v>44</v>
      </c>
      <c r="B23">
        <v>5572</v>
      </c>
    </row>
    <row r="24" spans="1:5" x14ac:dyDescent="0.25">
      <c r="A24" t="s">
        <v>44</v>
      </c>
      <c r="B24">
        <v>6377</v>
      </c>
    </row>
    <row r="25" spans="1:5" x14ac:dyDescent="0.25">
      <c r="A25" t="s">
        <v>44</v>
      </c>
      <c r="B25">
        <v>7957</v>
      </c>
    </row>
    <row r="26" spans="1:5" x14ac:dyDescent="0.25">
      <c r="A26" t="s">
        <v>44</v>
      </c>
      <c r="B26">
        <v>6229</v>
      </c>
    </row>
    <row r="27" spans="1:5" x14ac:dyDescent="0.25">
      <c r="A27" t="s">
        <v>44</v>
      </c>
      <c r="B27">
        <v>6692</v>
      </c>
    </row>
    <row r="28" spans="1:5" x14ac:dyDescent="0.25">
      <c r="A28" t="s">
        <v>44</v>
      </c>
      <c r="B28">
        <v>7609</v>
      </c>
    </row>
    <row r="29" spans="1:5" x14ac:dyDescent="0.25">
      <c r="A29" t="s">
        <v>44</v>
      </c>
      <c r="B29">
        <v>8558</v>
      </c>
    </row>
    <row r="30" spans="1:5" x14ac:dyDescent="0.25">
      <c r="A30" t="s">
        <v>44</v>
      </c>
      <c r="B30">
        <v>8921</v>
      </c>
    </row>
    <row r="31" spans="1:5" x14ac:dyDescent="0.25">
      <c r="A31" t="s">
        <v>44</v>
      </c>
      <c r="B31">
        <v>12964</v>
      </c>
    </row>
    <row r="32" spans="1:5" x14ac:dyDescent="0.25">
      <c r="A32" t="s">
        <v>44</v>
      </c>
      <c r="B32">
        <v>6479</v>
      </c>
    </row>
    <row r="33" spans="1:2" x14ac:dyDescent="0.25">
      <c r="A33" t="s">
        <v>44</v>
      </c>
      <c r="B33">
        <v>6855</v>
      </c>
    </row>
    <row r="34" spans="1:2" x14ac:dyDescent="0.25">
      <c r="A34" t="s">
        <v>44</v>
      </c>
      <c r="B34">
        <v>5399</v>
      </c>
    </row>
    <row r="35" spans="1:2" x14ac:dyDescent="0.25">
      <c r="A35" t="s">
        <v>44</v>
      </c>
      <c r="B35">
        <v>6529</v>
      </c>
    </row>
    <row r="36" spans="1:2" x14ac:dyDescent="0.25">
      <c r="A36" t="s">
        <v>44</v>
      </c>
      <c r="B36">
        <v>7129</v>
      </c>
    </row>
    <row r="37" spans="1:2" x14ac:dyDescent="0.25">
      <c r="A37" t="s">
        <v>44</v>
      </c>
      <c r="B37">
        <v>7295</v>
      </c>
    </row>
    <row r="38" spans="1:2" x14ac:dyDescent="0.25">
      <c r="A38" t="s">
        <v>44</v>
      </c>
      <c r="B38">
        <v>7295</v>
      </c>
    </row>
    <row r="39" spans="1:2" x14ac:dyDescent="0.25">
      <c r="A39" t="s">
        <v>44</v>
      </c>
      <c r="B39">
        <v>7895</v>
      </c>
    </row>
    <row r="40" spans="1:2" x14ac:dyDescent="0.25">
      <c r="A40" t="s">
        <v>44</v>
      </c>
      <c r="B40">
        <v>9095</v>
      </c>
    </row>
    <row r="41" spans="1:2" x14ac:dyDescent="0.25">
      <c r="A41" t="s">
        <v>44</v>
      </c>
      <c r="B41">
        <v>8845</v>
      </c>
    </row>
    <row r="42" spans="1:2" x14ac:dyDescent="0.25">
      <c r="A42" t="s">
        <v>44</v>
      </c>
      <c r="B42">
        <v>10295</v>
      </c>
    </row>
    <row r="43" spans="1:2" x14ac:dyDescent="0.25">
      <c r="A43" t="s">
        <v>44</v>
      </c>
      <c r="B43">
        <v>12945</v>
      </c>
    </row>
    <row r="44" spans="1:2" x14ac:dyDescent="0.25">
      <c r="A44" t="s">
        <v>44</v>
      </c>
      <c r="B44">
        <v>10345</v>
      </c>
    </row>
    <row r="45" spans="1:2" x14ac:dyDescent="0.25">
      <c r="A45" t="s">
        <v>44</v>
      </c>
      <c r="B45">
        <v>6785</v>
      </c>
    </row>
    <row r="46" spans="1:2" x14ac:dyDescent="0.25">
      <c r="A46" t="s">
        <v>44</v>
      </c>
      <c r="B46">
        <v>8916.5</v>
      </c>
    </row>
    <row r="47" spans="1:2" x14ac:dyDescent="0.25">
      <c r="A47" t="s">
        <v>44</v>
      </c>
      <c r="B47">
        <v>8916.5</v>
      </c>
    </row>
    <row r="48" spans="1:2" x14ac:dyDescent="0.25">
      <c r="A48" t="s">
        <v>44</v>
      </c>
      <c r="B48">
        <v>11048</v>
      </c>
    </row>
    <row r="49" spans="1:2" x14ac:dyDescent="0.25">
      <c r="A49" t="s">
        <v>33</v>
      </c>
      <c r="B49">
        <v>32250</v>
      </c>
    </row>
    <row r="50" spans="1:2" x14ac:dyDescent="0.25">
      <c r="A50" t="s">
        <v>33</v>
      </c>
      <c r="B50">
        <v>35550</v>
      </c>
    </row>
    <row r="51" spans="1:2" x14ac:dyDescent="0.25">
      <c r="A51" t="s">
        <v>39</v>
      </c>
      <c r="B51">
        <v>36000</v>
      </c>
    </row>
    <row r="52" spans="1:2" x14ac:dyDescent="0.25">
      <c r="A52" t="s">
        <v>44</v>
      </c>
      <c r="B52">
        <v>5195</v>
      </c>
    </row>
    <row r="53" spans="1:2" x14ac:dyDescent="0.25">
      <c r="A53" t="s">
        <v>44</v>
      </c>
      <c r="B53">
        <v>6095</v>
      </c>
    </row>
    <row r="54" spans="1:2" x14ac:dyDescent="0.25">
      <c r="A54" t="s">
        <v>44</v>
      </c>
      <c r="B54">
        <v>6795</v>
      </c>
    </row>
    <row r="55" spans="1:2" x14ac:dyDescent="0.25">
      <c r="A55" t="s">
        <v>44</v>
      </c>
      <c r="B55">
        <v>6695</v>
      </c>
    </row>
    <row r="56" spans="1:2" x14ac:dyDescent="0.25">
      <c r="A56" t="s">
        <v>44</v>
      </c>
      <c r="B56">
        <v>7395</v>
      </c>
    </row>
    <row r="57" spans="1:2" x14ac:dyDescent="0.25">
      <c r="A57" t="s">
        <v>100</v>
      </c>
      <c r="B57">
        <v>10945</v>
      </c>
    </row>
    <row r="58" spans="1:2" x14ac:dyDescent="0.25">
      <c r="A58" t="s">
        <v>100</v>
      </c>
      <c r="B58">
        <v>11845</v>
      </c>
    </row>
    <row r="59" spans="1:2" x14ac:dyDescent="0.25">
      <c r="A59" t="s">
        <v>100</v>
      </c>
      <c r="B59">
        <v>13645</v>
      </c>
    </row>
    <row r="60" spans="1:2" x14ac:dyDescent="0.25">
      <c r="A60" t="s">
        <v>100</v>
      </c>
      <c r="B60">
        <v>15645</v>
      </c>
    </row>
    <row r="61" spans="1:2" x14ac:dyDescent="0.25">
      <c r="A61" t="s">
        <v>44</v>
      </c>
      <c r="B61">
        <v>8845</v>
      </c>
    </row>
    <row r="62" spans="1:2" x14ac:dyDescent="0.25">
      <c r="A62" t="s">
        <v>44</v>
      </c>
      <c r="B62">
        <v>8495</v>
      </c>
    </row>
    <row r="63" spans="1:2" x14ac:dyDescent="0.25">
      <c r="A63" t="s">
        <v>44</v>
      </c>
      <c r="B63">
        <v>10595</v>
      </c>
    </row>
    <row r="64" spans="1:2" x14ac:dyDescent="0.25">
      <c r="A64" t="s">
        <v>44</v>
      </c>
      <c r="B64">
        <v>10245</v>
      </c>
    </row>
    <row r="65" spans="1:2" x14ac:dyDescent="0.25">
      <c r="A65" t="s">
        <v>44</v>
      </c>
      <c r="B65">
        <v>10795</v>
      </c>
    </row>
    <row r="66" spans="1:2" x14ac:dyDescent="0.25">
      <c r="A66" t="s">
        <v>44</v>
      </c>
      <c r="B66">
        <v>11245</v>
      </c>
    </row>
    <row r="67" spans="1:2" x14ac:dyDescent="0.25">
      <c r="A67" t="s">
        <v>44</v>
      </c>
      <c r="B67">
        <v>18280</v>
      </c>
    </row>
    <row r="68" spans="1:2" x14ac:dyDescent="0.25">
      <c r="A68" t="s">
        <v>44</v>
      </c>
      <c r="B68">
        <v>18344</v>
      </c>
    </row>
    <row r="69" spans="1:2" x14ac:dyDescent="0.25">
      <c r="A69" t="s">
        <v>44</v>
      </c>
      <c r="B69">
        <v>25552</v>
      </c>
    </row>
    <row r="70" spans="1:2" x14ac:dyDescent="0.25">
      <c r="A70" t="s">
        <v>44</v>
      </c>
      <c r="B70">
        <v>28248</v>
      </c>
    </row>
    <row r="71" spans="1:2" x14ac:dyDescent="0.25">
      <c r="A71" t="s">
        <v>44</v>
      </c>
      <c r="B71">
        <v>28176</v>
      </c>
    </row>
    <row r="72" spans="1:2" x14ac:dyDescent="0.25">
      <c r="A72" t="s">
        <v>44</v>
      </c>
      <c r="B72">
        <v>31600</v>
      </c>
    </row>
    <row r="73" spans="1:2" x14ac:dyDescent="0.25">
      <c r="A73" t="s">
        <v>39</v>
      </c>
      <c r="B73">
        <v>34184</v>
      </c>
    </row>
    <row r="74" spans="1:2" x14ac:dyDescent="0.25">
      <c r="A74" t="s">
        <v>39</v>
      </c>
      <c r="B74">
        <v>35056</v>
      </c>
    </row>
    <row r="75" spans="1:2" x14ac:dyDescent="0.25">
      <c r="A75" t="s">
        <v>39</v>
      </c>
      <c r="B75">
        <v>40960</v>
      </c>
    </row>
    <row r="76" spans="1:2" x14ac:dyDescent="0.25">
      <c r="A76" t="s">
        <v>39</v>
      </c>
      <c r="B76">
        <v>45400</v>
      </c>
    </row>
    <row r="77" spans="1:2" x14ac:dyDescent="0.25">
      <c r="A77" t="s">
        <v>44</v>
      </c>
      <c r="B77">
        <v>16503</v>
      </c>
    </row>
    <row r="78" spans="1:2" x14ac:dyDescent="0.25">
      <c r="A78" t="s">
        <v>44</v>
      </c>
      <c r="B78">
        <v>5389</v>
      </c>
    </row>
    <row r="79" spans="1:2" x14ac:dyDescent="0.25">
      <c r="A79" t="s">
        <v>44</v>
      </c>
      <c r="B79">
        <v>6189</v>
      </c>
    </row>
    <row r="80" spans="1:2" x14ac:dyDescent="0.25">
      <c r="A80" t="s">
        <v>44</v>
      </c>
      <c r="B80">
        <v>6669</v>
      </c>
    </row>
    <row r="81" spans="1:2" x14ac:dyDescent="0.25">
      <c r="A81" t="s">
        <v>44</v>
      </c>
      <c r="B81">
        <v>7689</v>
      </c>
    </row>
    <row r="82" spans="1:2" x14ac:dyDescent="0.25">
      <c r="A82" t="s">
        <v>44</v>
      </c>
      <c r="B82">
        <v>9959</v>
      </c>
    </row>
    <row r="83" spans="1:2" x14ac:dyDescent="0.25">
      <c r="A83" t="s">
        <v>44</v>
      </c>
      <c r="B83">
        <v>8499</v>
      </c>
    </row>
    <row r="84" spans="1:2" x14ac:dyDescent="0.25">
      <c r="A84" t="s">
        <v>44</v>
      </c>
      <c r="B84">
        <v>12629</v>
      </c>
    </row>
    <row r="85" spans="1:2" x14ac:dyDescent="0.25">
      <c r="A85" t="s">
        <v>44</v>
      </c>
      <c r="B85">
        <v>14869</v>
      </c>
    </row>
    <row r="86" spans="1:2" x14ac:dyDescent="0.25">
      <c r="A86" t="s">
        <v>44</v>
      </c>
      <c r="B86">
        <v>14489</v>
      </c>
    </row>
    <row r="87" spans="1:2" x14ac:dyDescent="0.25">
      <c r="A87" t="s">
        <v>44</v>
      </c>
      <c r="B87">
        <v>6989</v>
      </c>
    </row>
    <row r="88" spans="1:2" x14ac:dyDescent="0.25">
      <c r="A88" t="s">
        <v>44</v>
      </c>
      <c r="B88">
        <v>8189</v>
      </c>
    </row>
    <row r="89" spans="1:2" x14ac:dyDescent="0.25">
      <c r="A89" t="s">
        <v>44</v>
      </c>
      <c r="B89">
        <v>9279</v>
      </c>
    </row>
    <row r="90" spans="1:2" x14ac:dyDescent="0.25">
      <c r="A90" t="s">
        <v>44</v>
      </c>
      <c r="B90">
        <v>9279</v>
      </c>
    </row>
    <row r="91" spans="1:2" x14ac:dyDescent="0.25">
      <c r="A91" t="s">
        <v>44</v>
      </c>
      <c r="B91">
        <v>5499</v>
      </c>
    </row>
    <row r="92" spans="1:2" x14ac:dyDescent="0.25">
      <c r="A92" t="s">
        <v>44</v>
      </c>
      <c r="B92">
        <v>7099</v>
      </c>
    </row>
    <row r="93" spans="1:2" x14ac:dyDescent="0.25">
      <c r="A93" t="s">
        <v>44</v>
      </c>
      <c r="B93">
        <v>6649</v>
      </c>
    </row>
    <row r="94" spans="1:2" x14ac:dyDescent="0.25">
      <c r="A94" t="s">
        <v>44</v>
      </c>
      <c r="B94">
        <v>6849</v>
      </c>
    </row>
    <row r="95" spans="1:2" x14ac:dyDescent="0.25">
      <c r="A95" t="s">
        <v>44</v>
      </c>
      <c r="B95">
        <v>7349</v>
      </c>
    </row>
    <row r="96" spans="1:2" x14ac:dyDescent="0.25">
      <c r="A96" t="s">
        <v>44</v>
      </c>
      <c r="B96">
        <v>7299</v>
      </c>
    </row>
    <row r="97" spans="1:2" x14ac:dyDescent="0.25">
      <c r="A97" t="s">
        <v>44</v>
      </c>
      <c r="B97">
        <v>7799</v>
      </c>
    </row>
    <row r="98" spans="1:2" x14ac:dyDescent="0.25">
      <c r="A98" t="s">
        <v>44</v>
      </c>
      <c r="B98">
        <v>7499</v>
      </c>
    </row>
    <row r="99" spans="1:2" x14ac:dyDescent="0.25">
      <c r="A99" t="s">
        <v>44</v>
      </c>
      <c r="B99">
        <v>7999</v>
      </c>
    </row>
    <row r="100" spans="1:2" x14ac:dyDescent="0.25">
      <c r="A100" t="s">
        <v>44</v>
      </c>
      <c r="B100">
        <v>8249</v>
      </c>
    </row>
    <row r="101" spans="1:2" x14ac:dyDescent="0.25">
      <c r="A101" t="s">
        <v>44</v>
      </c>
      <c r="B101">
        <v>8949</v>
      </c>
    </row>
    <row r="102" spans="1:2" x14ac:dyDescent="0.25">
      <c r="A102" t="s">
        <v>44</v>
      </c>
      <c r="B102">
        <v>9549</v>
      </c>
    </row>
    <row r="103" spans="1:2" x14ac:dyDescent="0.25">
      <c r="A103" t="s">
        <v>39</v>
      </c>
      <c r="B103">
        <v>13499</v>
      </c>
    </row>
    <row r="104" spans="1:2" x14ac:dyDescent="0.25">
      <c r="A104" t="s">
        <v>39</v>
      </c>
      <c r="B104">
        <v>14399</v>
      </c>
    </row>
    <row r="105" spans="1:2" x14ac:dyDescent="0.25">
      <c r="A105" t="s">
        <v>39</v>
      </c>
      <c r="B105">
        <v>13499</v>
      </c>
    </row>
    <row r="106" spans="1:2" x14ac:dyDescent="0.25">
      <c r="A106" t="s">
        <v>39</v>
      </c>
      <c r="B106">
        <v>17199</v>
      </c>
    </row>
    <row r="107" spans="1:2" x14ac:dyDescent="0.25">
      <c r="A107" t="s">
        <v>39</v>
      </c>
      <c r="B107">
        <v>19699</v>
      </c>
    </row>
    <row r="108" spans="1:2" x14ac:dyDescent="0.25">
      <c r="A108" t="s">
        <v>39</v>
      </c>
      <c r="B108">
        <v>18399</v>
      </c>
    </row>
    <row r="109" spans="1:2" x14ac:dyDescent="0.25">
      <c r="A109" t="s">
        <v>61</v>
      </c>
      <c r="B109">
        <v>11900</v>
      </c>
    </row>
    <row r="110" spans="1:2" x14ac:dyDescent="0.25">
      <c r="A110" t="s">
        <v>61</v>
      </c>
      <c r="B110">
        <v>13200</v>
      </c>
    </row>
    <row r="111" spans="1:2" x14ac:dyDescent="0.25">
      <c r="A111" t="s">
        <v>61</v>
      </c>
      <c r="B111">
        <v>12440</v>
      </c>
    </row>
    <row r="112" spans="1:2" x14ac:dyDescent="0.25">
      <c r="A112" t="s">
        <v>61</v>
      </c>
      <c r="B112">
        <v>13860</v>
      </c>
    </row>
    <row r="113" spans="1:2" x14ac:dyDescent="0.25">
      <c r="A113" t="s">
        <v>61</v>
      </c>
      <c r="B113">
        <v>15580</v>
      </c>
    </row>
    <row r="114" spans="1:2" x14ac:dyDescent="0.25">
      <c r="A114" t="s">
        <v>61</v>
      </c>
      <c r="B114">
        <v>16900</v>
      </c>
    </row>
    <row r="115" spans="1:2" x14ac:dyDescent="0.25">
      <c r="A115" t="s">
        <v>61</v>
      </c>
      <c r="B115">
        <v>16695</v>
      </c>
    </row>
    <row r="116" spans="1:2" x14ac:dyDescent="0.25">
      <c r="A116" t="s">
        <v>61</v>
      </c>
      <c r="B116">
        <v>17075</v>
      </c>
    </row>
    <row r="117" spans="1:2" x14ac:dyDescent="0.25">
      <c r="A117" t="s">
        <v>61</v>
      </c>
      <c r="B117">
        <v>16630</v>
      </c>
    </row>
    <row r="118" spans="1:2" x14ac:dyDescent="0.25">
      <c r="A118" t="s">
        <v>61</v>
      </c>
      <c r="B118">
        <v>17950</v>
      </c>
    </row>
    <row r="119" spans="1:2" x14ac:dyDescent="0.25">
      <c r="A119" t="s">
        <v>61</v>
      </c>
      <c r="B119">
        <v>18150</v>
      </c>
    </row>
    <row r="120" spans="1:2" x14ac:dyDescent="0.25">
      <c r="A120" t="s">
        <v>44</v>
      </c>
      <c r="B120">
        <v>5572</v>
      </c>
    </row>
    <row r="121" spans="1:2" x14ac:dyDescent="0.25">
      <c r="A121" t="s">
        <v>44</v>
      </c>
      <c r="B121">
        <v>7957</v>
      </c>
    </row>
    <row r="122" spans="1:2" x14ac:dyDescent="0.25">
      <c r="A122" t="s">
        <v>44</v>
      </c>
      <c r="B122">
        <v>6229</v>
      </c>
    </row>
    <row r="123" spans="1:2" x14ac:dyDescent="0.25">
      <c r="A123" t="s">
        <v>44</v>
      </c>
      <c r="B123">
        <v>6692</v>
      </c>
    </row>
    <row r="124" spans="1:2" x14ac:dyDescent="0.25">
      <c r="A124" t="s">
        <v>44</v>
      </c>
      <c r="B124">
        <v>7609</v>
      </c>
    </row>
    <row r="125" spans="1:2" x14ac:dyDescent="0.25">
      <c r="A125" t="s">
        <v>44</v>
      </c>
      <c r="B125">
        <v>8921</v>
      </c>
    </row>
    <row r="126" spans="1:2" x14ac:dyDescent="0.25">
      <c r="A126" t="s">
        <v>44</v>
      </c>
      <c r="B126">
        <v>12764</v>
      </c>
    </row>
    <row r="127" spans="1:2" x14ac:dyDescent="0.25">
      <c r="A127" t="s">
        <v>44</v>
      </c>
      <c r="B127">
        <v>22018</v>
      </c>
    </row>
    <row r="128" spans="1:2" x14ac:dyDescent="0.25">
      <c r="A128" t="s">
        <v>157</v>
      </c>
      <c r="B128">
        <v>32528</v>
      </c>
    </row>
    <row r="129" spans="1:2" x14ac:dyDescent="0.25">
      <c r="A129" t="s">
        <v>157</v>
      </c>
      <c r="B129">
        <v>34028</v>
      </c>
    </row>
    <row r="130" spans="1:2" x14ac:dyDescent="0.25">
      <c r="A130" t="s">
        <v>157</v>
      </c>
      <c r="B130">
        <v>37028</v>
      </c>
    </row>
    <row r="131" spans="1:2" x14ac:dyDescent="0.25">
      <c r="A131" t="s">
        <v>160</v>
      </c>
      <c r="B131">
        <v>31400.5</v>
      </c>
    </row>
    <row r="132" spans="1:2" x14ac:dyDescent="0.25">
      <c r="A132" t="s">
        <v>44</v>
      </c>
      <c r="B132">
        <v>9295</v>
      </c>
    </row>
    <row r="133" spans="1:2" x14ac:dyDescent="0.25">
      <c r="A133" t="s">
        <v>44</v>
      </c>
      <c r="B133">
        <v>9895</v>
      </c>
    </row>
    <row r="134" spans="1:2" x14ac:dyDescent="0.25">
      <c r="A134" t="s">
        <v>44</v>
      </c>
      <c r="B134">
        <v>11850</v>
      </c>
    </row>
    <row r="135" spans="1:2" x14ac:dyDescent="0.25">
      <c r="A135" t="s">
        <v>44</v>
      </c>
      <c r="B135">
        <v>12170</v>
      </c>
    </row>
    <row r="136" spans="1:2" x14ac:dyDescent="0.25">
      <c r="A136" t="s">
        <v>44</v>
      </c>
      <c r="B136">
        <v>15040</v>
      </c>
    </row>
    <row r="137" spans="1:2" x14ac:dyDescent="0.25">
      <c r="A137" t="s">
        <v>44</v>
      </c>
      <c r="B137">
        <v>15510</v>
      </c>
    </row>
    <row r="138" spans="1:2" x14ac:dyDescent="0.25">
      <c r="A138" t="s">
        <v>33</v>
      </c>
      <c r="B138">
        <v>18150</v>
      </c>
    </row>
    <row r="139" spans="1:2" x14ac:dyDescent="0.25">
      <c r="A139" t="s">
        <v>33</v>
      </c>
      <c r="B139">
        <v>18620</v>
      </c>
    </row>
    <row r="140" spans="1:2" x14ac:dyDescent="0.25">
      <c r="A140" t="s">
        <v>157</v>
      </c>
      <c r="B140">
        <v>5118</v>
      </c>
    </row>
    <row r="141" spans="1:2" x14ac:dyDescent="0.25">
      <c r="A141" t="s">
        <v>157</v>
      </c>
      <c r="B141">
        <v>7053</v>
      </c>
    </row>
    <row r="142" spans="1:2" x14ac:dyDescent="0.25">
      <c r="A142" t="s">
        <v>157</v>
      </c>
      <c r="B142">
        <v>7603</v>
      </c>
    </row>
    <row r="143" spans="1:2" x14ac:dyDescent="0.25">
      <c r="A143" t="s">
        <v>157</v>
      </c>
      <c r="B143">
        <v>7126</v>
      </c>
    </row>
    <row r="144" spans="1:2" x14ac:dyDescent="0.25">
      <c r="A144" t="s">
        <v>157</v>
      </c>
      <c r="B144">
        <v>7775</v>
      </c>
    </row>
    <row r="145" spans="1:2" x14ac:dyDescent="0.25">
      <c r="A145" t="s">
        <v>157</v>
      </c>
      <c r="B145">
        <v>9960</v>
      </c>
    </row>
    <row r="146" spans="1:2" x14ac:dyDescent="0.25">
      <c r="A146" t="s">
        <v>157</v>
      </c>
      <c r="B146">
        <v>9233</v>
      </c>
    </row>
    <row r="147" spans="1:2" x14ac:dyDescent="0.25">
      <c r="A147" t="s">
        <v>157</v>
      </c>
      <c r="B147">
        <v>11259</v>
      </c>
    </row>
    <row r="148" spans="1:2" x14ac:dyDescent="0.25">
      <c r="A148" t="s">
        <v>157</v>
      </c>
      <c r="B148">
        <v>7463</v>
      </c>
    </row>
    <row r="149" spans="1:2" x14ac:dyDescent="0.25">
      <c r="A149" t="s">
        <v>157</v>
      </c>
      <c r="B149">
        <v>10198</v>
      </c>
    </row>
    <row r="150" spans="1:2" x14ac:dyDescent="0.25">
      <c r="A150" t="s">
        <v>157</v>
      </c>
      <c r="B150">
        <v>8013</v>
      </c>
    </row>
    <row r="151" spans="1:2" x14ac:dyDescent="0.25">
      <c r="A151" t="s">
        <v>157</v>
      </c>
      <c r="B151">
        <v>11694</v>
      </c>
    </row>
    <row r="152" spans="1:2" x14ac:dyDescent="0.25">
      <c r="A152" t="s">
        <v>44</v>
      </c>
      <c r="B152">
        <v>5348</v>
      </c>
    </row>
    <row r="153" spans="1:2" x14ac:dyDescent="0.25">
      <c r="A153" t="s">
        <v>44</v>
      </c>
      <c r="B153">
        <v>6338</v>
      </c>
    </row>
    <row r="154" spans="1:2" x14ac:dyDescent="0.25">
      <c r="A154" t="s">
        <v>44</v>
      </c>
      <c r="B154">
        <v>6488</v>
      </c>
    </row>
    <row r="155" spans="1:2" x14ac:dyDescent="0.25">
      <c r="A155" t="s">
        <v>44</v>
      </c>
      <c r="B155">
        <v>6918</v>
      </c>
    </row>
    <row r="156" spans="1:2" x14ac:dyDescent="0.25">
      <c r="A156" t="s">
        <v>44</v>
      </c>
      <c r="B156">
        <v>7898</v>
      </c>
    </row>
    <row r="157" spans="1:2" x14ac:dyDescent="0.25">
      <c r="A157" t="s">
        <v>44</v>
      </c>
      <c r="B157">
        <v>8778</v>
      </c>
    </row>
    <row r="158" spans="1:2" x14ac:dyDescent="0.25">
      <c r="A158" t="s">
        <v>44</v>
      </c>
      <c r="B158">
        <v>6938</v>
      </c>
    </row>
    <row r="159" spans="1:2" x14ac:dyDescent="0.25">
      <c r="A159" t="s">
        <v>44</v>
      </c>
      <c r="B159">
        <v>7198</v>
      </c>
    </row>
    <row r="160" spans="1:2" x14ac:dyDescent="0.25">
      <c r="A160" t="s">
        <v>44</v>
      </c>
      <c r="B160">
        <v>7898</v>
      </c>
    </row>
    <row r="161" spans="1:2" x14ac:dyDescent="0.25">
      <c r="A161" t="s">
        <v>44</v>
      </c>
      <c r="B161">
        <v>7788</v>
      </c>
    </row>
    <row r="162" spans="1:2" x14ac:dyDescent="0.25">
      <c r="A162" t="s">
        <v>44</v>
      </c>
      <c r="B162">
        <v>7738</v>
      </c>
    </row>
    <row r="163" spans="1:2" x14ac:dyDescent="0.25">
      <c r="A163" t="s">
        <v>44</v>
      </c>
      <c r="B163">
        <v>8358</v>
      </c>
    </row>
    <row r="164" spans="1:2" x14ac:dyDescent="0.25">
      <c r="A164" t="s">
        <v>44</v>
      </c>
      <c r="B164">
        <v>9258</v>
      </c>
    </row>
    <row r="165" spans="1:2" x14ac:dyDescent="0.25">
      <c r="A165" t="s">
        <v>44</v>
      </c>
      <c r="B165">
        <v>8058</v>
      </c>
    </row>
    <row r="166" spans="1:2" x14ac:dyDescent="0.25">
      <c r="A166" t="s">
        <v>44</v>
      </c>
      <c r="B166">
        <v>8238</v>
      </c>
    </row>
    <row r="167" spans="1:2" x14ac:dyDescent="0.25">
      <c r="A167" t="s">
        <v>33</v>
      </c>
      <c r="B167">
        <v>9298</v>
      </c>
    </row>
    <row r="168" spans="1:2" x14ac:dyDescent="0.25">
      <c r="A168" t="s">
        <v>33</v>
      </c>
      <c r="B168">
        <v>9538</v>
      </c>
    </row>
    <row r="169" spans="1:2" x14ac:dyDescent="0.25">
      <c r="A169" t="s">
        <v>44</v>
      </c>
      <c r="B169">
        <v>8449</v>
      </c>
    </row>
    <row r="170" spans="1:2" x14ac:dyDescent="0.25">
      <c r="A170" t="s">
        <v>44</v>
      </c>
      <c r="B170">
        <v>9639</v>
      </c>
    </row>
    <row r="171" spans="1:2" x14ac:dyDescent="0.25">
      <c r="A171" t="s">
        <v>44</v>
      </c>
      <c r="B171">
        <v>9989</v>
      </c>
    </row>
    <row r="172" spans="1:2" x14ac:dyDescent="0.25">
      <c r="A172" t="s">
        <v>44</v>
      </c>
      <c r="B172">
        <v>11199</v>
      </c>
    </row>
    <row r="173" spans="1:2" x14ac:dyDescent="0.25">
      <c r="A173" t="s">
        <v>44</v>
      </c>
      <c r="B173">
        <v>11549</v>
      </c>
    </row>
    <row r="174" spans="1:2" x14ac:dyDescent="0.25">
      <c r="A174" t="s">
        <v>44</v>
      </c>
      <c r="B174">
        <v>17669</v>
      </c>
    </row>
    <row r="175" spans="1:2" x14ac:dyDescent="0.25">
      <c r="A175" t="s">
        <v>44</v>
      </c>
      <c r="B175">
        <v>8948</v>
      </c>
    </row>
    <row r="176" spans="1:2" x14ac:dyDescent="0.25">
      <c r="A176" t="s">
        <v>44</v>
      </c>
      <c r="B176">
        <v>10698</v>
      </c>
    </row>
    <row r="177" spans="1:2" x14ac:dyDescent="0.25">
      <c r="A177" t="s">
        <v>44</v>
      </c>
      <c r="B177">
        <v>9988</v>
      </c>
    </row>
    <row r="178" spans="1:2" x14ac:dyDescent="0.25">
      <c r="A178" t="s">
        <v>44</v>
      </c>
      <c r="B178">
        <v>10898</v>
      </c>
    </row>
    <row r="179" spans="1:2" x14ac:dyDescent="0.25">
      <c r="A179" t="s">
        <v>44</v>
      </c>
      <c r="B179">
        <v>11248</v>
      </c>
    </row>
    <row r="180" spans="1:2" x14ac:dyDescent="0.25">
      <c r="A180" t="s">
        <v>33</v>
      </c>
      <c r="B180">
        <v>16558</v>
      </c>
    </row>
    <row r="181" spans="1:2" x14ac:dyDescent="0.25">
      <c r="A181" t="s">
        <v>33</v>
      </c>
      <c r="B181">
        <v>15998</v>
      </c>
    </row>
    <row r="182" spans="1:2" x14ac:dyDescent="0.25">
      <c r="A182" t="s">
        <v>33</v>
      </c>
      <c r="B182">
        <v>15690</v>
      </c>
    </row>
    <row r="183" spans="1:2" x14ac:dyDescent="0.25">
      <c r="A183" t="s">
        <v>33</v>
      </c>
      <c r="B183">
        <v>15750</v>
      </c>
    </row>
    <row r="184" spans="1:2" x14ac:dyDescent="0.25">
      <c r="A184" t="s">
        <v>44</v>
      </c>
      <c r="B184">
        <v>7775</v>
      </c>
    </row>
    <row r="185" spans="1:2" x14ac:dyDescent="0.25">
      <c r="A185" t="s">
        <v>44</v>
      </c>
      <c r="B185">
        <v>7975</v>
      </c>
    </row>
    <row r="186" spans="1:2" x14ac:dyDescent="0.25">
      <c r="A186" t="s">
        <v>44</v>
      </c>
      <c r="B186">
        <v>7995</v>
      </c>
    </row>
    <row r="187" spans="1:2" x14ac:dyDescent="0.25">
      <c r="A187" t="s">
        <v>44</v>
      </c>
      <c r="B187">
        <v>8195</v>
      </c>
    </row>
    <row r="188" spans="1:2" x14ac:dyDescent="0.25">
      <c r="A188" t="s">
        <v>44</v>
      </c>
      <c r="B188">
        <v>8495</v>
      </c>
    </row>
    <row r="189" spans="1:2" x14ac:dyDescent="0.25">
      <c r="A189" t="s">
        <v>44</v>
      </c>
      <c r="B189">
        <v>9495</v>
      </c>
    </row>
    <row r="190" spans="1:2" x14ac:dyDescent="0.25">
      <c r="A190" t="s">
        <v>44</v>
      </c>
      <c r="B190">
        <v>9995</v>
      </c>
    </row>
    <row r="191" spans="1:2" x14ac:dyDescent="0.25">
      <c r="A191" t="s">
        <v>44</v>
      </c>
      <c r="B191">
        <v>11595</v>
      </c>
    </row>
    <row r="192" spans="1:2" x14ac:dyDescent="0.25">
      <c r="A192" t="s">
        <v>44</v>
      </c>
      <c r="B192">
        <v>9980</v>
      </c>
    </row>
    <row r="193" spans="1:2" x14ac:dyDescent="0.25">
      <c r="A193" t="s">
        <v>44</v>
      </c>
      <c r="B193">
        <v>13295</v>
      </c>
    </row>
    <row r="194" spans="1:2" x14ac:dyDescent="0.25">
      <c r="A194" t="s">
        <v>44</v>
      </c>
      <c r="B194">
        <v>13845</v>
      </c>
    </row>
    <row r="195" spans="1:2" x14ac:dyDescent="0.25">
      <c r="A195" t="s">
        <v>44</v>
      </c>
      <c r="B195">
        <v>12290</v>
      </c>
    </row>
    <row r="196" spans="1:2" x14ac:dyDescent="0.25">
      <c r="A196" t="s">
        <v>44</v>
      </c>
      <c r="B196">
        <v>12940</v>
      </c>
    </row>
    <row r="197" spans="1:2" x14ac:dyDescent="0.25">
      <c r="A197" t="s">
        <v>44</v>
      </c>
      <c r="B197">
        <v>13415</v>
      </c>
    </row>
    <row r="198" spans="1:2" x14ac:dyDescent="0.25">
      <c r="A198" t="s">
        <v>44</v>
      </c>
      <c r="B198">
        <v>15985</v>
      </c>
    </row>
    <row r="199" spans="1:2" x14ac:dyDescent="0.25">
      <c r="A199" t="s">
        <v>44</v>
      </c>
      <c r="B199">
        <v>16515</v>
      </c>
    </row>
    <row r="200" spans="1:2" x14ac:dyDescent="0.25">
      <c r="A200" t="s">
        <v>44</v>
      </c>
      <c r="B200">
        <v>18420</v>
      </c>
    </row>
    <row r="201" spans="1:2" x14ac:dyDescent="0.25">
      <c r="A201" t="s">
        <v>44</v>
      </c>
      <c r="B201">
        <v>18950</v>
      </c>
    </row>
    <row r="202" spans="1:2" x14ac:dyDescent="0.25">
      <c r="A202" t="s">
        <v>44</v>
      </c>
      <c r="B202">
        <v>16845</v>
      </c>
    </row>
    <row r="203" spans="1:2" x14ac:dyDescent="0.25">
      <c r="A203" t="s">
        <v>44</v>
      </c>
      <c r="B203">
        <v>19045</v>
      </c>
    </row>
    <row r="204" spans="1:2" x14ac:dyDescent="0.25">
      <c r="A204" t="s">
        <v>39</v>
      </c>
      <c r="B204">
        <v>21485</v>
      </c>
    </row>
    <row r="205" spans="1:2" x14ac:dyDescent="0.25">
      <c r="A205" t="s">
        <v>44</v>
      </c>
      <c r="B205">
        <v>22470</v>
      </c>
    </row>
    <row r="206" spans="1:2" x14ac:dyDescent="0.25">
      <c r="A206" t="s">
        <v>44</v>
      </c>
      <c r="B206">
        <v>22625</v>
      </c>
    </row>
  </sheetData>
  <conditionalFormatting sqref="F2:F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06"/>
  <sheetViews>
    <sheetView workbookViewId="0">
      <selection activeCell="I11" sqref="I11"/>
    </sheetView>
  </sheetViews>
  <sheetFormatPr defaultRowHeight="15" x14ac:dyDescent="0.25"/>
  <cols>
    <col min="1" max="1" width="10.85546875" bestFit="1" customWidth="1"/>
  </cols>
  <sheetData>
    <row r="1" spans="1:7" x14ac:dyDescent="0.25">
      <c r="A1" t="s">
        <v>17</v>
      </c>
      <c r="B1" t="s">
        <v>25</v>
      </c>
      <c r="D1" t="s">
        <v>17</v>
      </c>
      <c r="E1" t="s">
        <v>241</v>
      </c>
      <c r="F1" t="s">
        <v>242</v>
      </c>
      <c r="G1" t="s">
        <v>239</v>
      </c>
    </row>
    <row r="2" spans="1:7" x14ac:dyDescent="0.25">
      <c r="A2" t="s">
        <v>35</v>
      </c>
      <c r="B2" s="6">
        <v>13495</v>
      </c>
      <c r="D2" t="s">
        <v>35</v>
      </c>
      <c r="E2">
        <f>COUNTIF(A:A,D2)</f>
        <v>94</v>
      </c>
      <c r="F2" s="26">
        <f t="shared" ref="F2:F9" si="0">E2/$E$10</f>
        <v>0.58750000000000002</v>
      </c>
      <c r="G2">
        <f>SUMIF(A:A,D2,B:B)/E2</f>
        <v>17754.60284042553</v>
      </c>
    </row>
    <row r="3" spans="1:7" x14ac:dyDescent="0.25">
      <c r="A3" t="s">
        <v>35</v>
      </c>
      <c r="B3" s="6">
        <v>16500</v>
      </c>
      <c r="D3" t="s">
        <v>63</v>
      </c>
      <c r="E3">
        <f>COUNTIF(A:A,D3)</f>
        <v>66</v>
      </c>
      <c r="F3" s="26">
        <f t="shared" si="0"/>
        <v>0.41249999999999998</v>
      </c>
      <c r="G3">
        <f>SUMIF(A:A,D3,B:B)/E3</f>
        <v>7478.151515151515</v>
      </c>
    </row>
    <row r="4" spans="1:7" x14ac:dyDescent="0.25">
      <c r="A4" t="s">
        <v>35</v>
      </c>
      <c r="B4" s="6">
        <v>16500</v>
      </c>
      <c r="D4" s="29" t="s">
        <v>75</v>
      </c>
      <c r="E4" s="29">
        <f t="shared" ref="E4:E9" si="1">COUNTIF(A:A,D4)</f>
        <v>1</v>
      </c>
      <c r="F4" s="26">
        <f t="shared" si="0"/>
        <v>6.2500000000000003E-3</v>
      </c>
      <c r="G4">
        <f t="shared" ref="G4:G9" si="2">SUMIF(A:A,D4,B:B)/E4</f>
        <v>12964</v>
      </c>
    </row>
    <row r="5" spans="1:7" x14ac:dyDescent="0.25">
      <c r="A5" t="s">
        <v>35</v>
      </c>
      <c r="B5" s="6">
        <v>13950</v>
      </c>
      <c r="D5" s="29" t="s">
        <v>77</v>
      </c>
      <c r="E5" s="29">
        <f t="shared" si="1"/>
        <v>11</v>
      </c>
      <c r="F5" s="26">
        <f t="shared" si="0"/>
        <v>6.8750000000000006E-2</v>
      </c>
      <c r="G5">
        <f t="shared" si="2"/>
        <v>7555.545454545455</v>
      </c>
    </row>
    <row r="6" spans="1:7" x14ac:dyDescent="0.25">
      <c r="A6" t="s">
        <v>35</v>
      </c>
      <c r="B6" s="6">
        <v>17450</v>
      </c>
      <c r="D6" s="29" t="s">
        <v>89</v>
      </c>
      <c r="E6" s="29">
        <f t="shared" si="1"/>
        <v>1</v>
      </c>
      <c r="F6" s="26">
        <f t="shared" si="0"/>
        <v>6.2500000000000003E-3</v>
      </c>
      <c r="G6">
        <f t="shared" si="2"/>
        <v>11048</v>
      </c>
    </row>
    <row r="7" spans="1:7" x14ac:dyDescent="0.25">
      <c r="A7" t="s">
        <v>35</v>
      </c>
      <c r="B7" s="6">
        <v>15250</v>
      </c>
      <c r="D7" s="29" t="s">
        <v>101</v>
      </c>
      <c r="E7" s="29">
        <f t="shared" si="1"/>
        <v>3</v>
      </c>
      <c r="F7" s="26">
        <f t="shared" si="0"/>
        <v>1.8749999999999999E-2</v>
      </c>
      <c r="G7">
        <f t="shared" si="2"/>
        <v>12145</v>
      </c>
    </row>
    <row r="8" spans="1:7" x14ac:dyDescent="0.25">
      <c r="A8" t="s">
        <v>35</v>
      </c>
      <c r="B8" s="6">
        <v>17710</v>
      </c>
      <c r="D8" t="s">
        <v>108</v>
      </c>
      <c r="E8">
        <f t="shared" si="1"/>
        <v>20</v>
      </c>
      <c r="F8" s="26">
        <f t="shared" si="0"/>
        <v>0.125</v>
      </c>
      <c r="G8">
        <f t="shared" si="2"/>
        <v>15838.15</v>
      </c>
    </row>
    <row r="9" spans="1:7" x14ac:dyDescent="0.25">
      <c r="A9" t="s">
        <v>35</v>
      </c>
      <c r="B9" s="6">
        <v>18920</v>
      </c>
      <c r="D9" t="s">
        <v>124</v>
      </c>
      <c r="E9">
        <f t="shared" si="1"/>
        <v>9</v>
      </c>
      <c r="F9" s="26">
        <f t="shared" si="0"/>
        <v>5.6250000000000001E-2</v>
      </c>
      <c r="G9">
        <f t="shared" si="2"/>
        <v>10990.444444444445</v>
      </c>
    </row>
    <row r="10" spans="1:7" x14ac:dyDescent="0.25">
      <c r="A10" t="s">
        <v>35</v>
      </c>
      <c r="B10" s="6">
        <v>23875</v>
      </c>
      <c r="D10" t="s">
        <v>243</v>
      </c>
      <c r="E10">
        <f>SUM(E2:E3)</f>
        <v>160</v>
      </c>
      <c r="F10" s="26">
        <f>SUM(F2:F3)</f>
        <v>1</v>
      </c>
      <c r="G10" s="27">
        <f>SUM(G2:G3)</f>
        <v>25232.754355577046</v>
      </c>
    </row>
    <row r="11" spans="1:7" x14ac:dyDescent="0.25">
      <c r="A11" t="s">
        <v>35</v>
      </c>
      <c r="B11" s="6">
        <v>17859.167000000001</v>
      </c>
    </row>
    <row r="12" spans="1:7" x14ac:dyDescent="0.25">
      <c r="A12" t="s">
        <v>35</v>
      </c>
      <c r="B12" s="6">
        <v>16430</v>
      </c>
    </row>
    <row r="13" spans="1:7" x14ac:dyDescent="0.25">
      <c r="A13" t="s">
        <v>35</v>
      </c>
      <c r="B13" s="6">
        <v>16925</v>
      </c>
      <c r="D13" t="s">
        <v>35</v>
      </c>
      <c r="E13" s="6">
        <v>17754.60284042553</v>
      </c>
    </row>
    <row r="14" spans="1:7" x14ac:dyDescent="0.25">
      <c r="A14" t="s">
        <v>35</v>
      </c>
      <c r="B14" s="6">
        <v>20970</v>
      </c>
      <c r="D14" t="s">
        <v>63</v>
      </c>
      <c r="E14" s="6">
        <v>7478.151515151515</v>
      </c>
    </row>
    <row r="15" spans="1:7" x14ac:dyDescent="0.25">
      <c r="A15" t="s">
        <v>35</v>
      </c>
      <c r="B15" s="6">
        <v>21105</v>
      </c>
      <c r="D15" s="29" t="s">
        <v>75</v>
      </c>
      <c r="E15" s="6">
        <v>12964</v>
      </c>
    </row>
    <row r="16" spans="1:7" x14ac:dyDescent="0.25">
      <c r="A16" t="s">
        <v>35</v>
      </c>
      <c r="B16" s="6">
        <v>24565</v>
      </c>
      <c r="D16" s="29" t="s">
        <v>77</v>
      </c>
      <c r="E16" s="6">
        <v>7555.545454545455</v>
      </c>
    </row>
    <row r="17" spans="1:5" x14ac:dyDescent="0.25">
      <c r="A17" t="s">
        <v>35</v>
      </c>
      <c r="B17" s="6">
        <v>30760</v>
      </c>
      <c r="D17" s="29" t="s">
        <v>89</v>
      </c>
      <c r="E17" s="6">
        <v>11048</v>
      </c>
    </row>
    <row r="18" spans="1:5" x14ac:dyDescent="0.25">
      <c r="A18" t="s">
        <v>35</v>
      </c>
      <c r="B18" s="6">
        <v>41315</v>
      </c>
      <c r="D18" s="29" t="s">
        <v>101</v>
      </c>
      <c r="E18" s="6">
        <v>12145</v>
      </c>
    </row>
    <row r="19" spans="1:5" x14ac:dyDescent="0.25">
      <c r="A19" t="s">
        <v>35</v>
      </c>
      <c r="B19" s="6">
        <v>36880</v>
      </c>
      <c r="D19" t="s">
        <v>108</v>
      </c>
      <c r="E19" s="6">
        <v>15838.15</v>
      </c>
    </row>
    <row r="20" spans="1:5" x14ac:dyDescent="0.25">
      <c r="A20" t="s">
        <v>63</v>
      </c>
      <c r="B20" s="6">
        <v>5151</v>
      </c>
      <c r="D20" t="s">
        <v>124</v>
      </c>
      <c r="E20" s="6">
        <v>10990.444444444445</v>
      </c>
    </row>
    <row r="21" spans="1:5" x14ac:dyDescent="0.25">
      <c r="A21" t="s">
        <v>63</v>
      </c>
      <c r="B21" s="6">
        <v>6295</v>
      </c>
    </row>
    <row r="22" spans="1:5" x14ac:dyDescent="0.25">
      <c r="A22" t="s">
        <v>63</v>
      </c>
      <c r="B22" s="6">
        <v>6575</v>
      </c>
    </row>
    <row r="23" spans="1:5" x14ac:dyDescent="0.25">
      <c r="A23" t="s">
        <v>63</v>
      </c>
      <c r="B23" s="6">
        <v>5572</v>
      </c>
    </row>
    <row r="24" spans="1:5" x14ac:dyDescent="0.25">
      <c r="A24" t="s">
        <v>63</v>
      </c>
      <c r="B24" s="6">
        <v>6377</v>
      </c>
    </row>
    <row r="25" spans="1:5" x14ac:dyDescent="0.25">
      <c r="A25" t="s">
        <v>35</v>
      </c>
      <c r="B25" s="6">
        <v>7957</v>
      </c>
    </row>
    <row r="26" spans="1:5" x14ac:dyDescent="0.25">
      <c r="A26" t="s">
        <v>63</v>
      </c>
      <c r="B26" s="6">
        <v>6229</v>
      </c>
    </row>
    <row r="27" spans="1:5" x14ac:dyDescent="0.25">
      <c r="A27" t="s">
        <v>63</v>
      </c>
      <c r="B27" s="6">
        <v>6692</v>
      </c>
    </row>
    <row r="28" spans="1:5" x14ac:dyDescent="0.25">
      <c r="A28" t="s">
        <v>63</v>
      </c>
      <c r="B28" s="6">
        <v>7609</v>
      </c>
    </row>
    <row r="29" spans="1:5" x14ac:dyDescent="0.25">
      <c r="A29" t="s">
        <v>35</v>
      </c>
      <c r="B29" s="6">
        <v>8558</v>
      </c>
    </row>
    <row r="30" spans="1:5" x14ac:dyDescent="0.25">
      <c r="A30" t="s">
        <v>63</v>
      </c>
      <c r="B30" s="6">
        <v>8921</v>
      </c>
    </row>
    <row r="31" spans="1:5" x14ac:dyDescent="0.25">
      <c r="A31" t="s">
        <v>75</v>
      </c>
      <c r="B31" s="6">
        <v>12964</v>
      </c>
    </row>
    <row r="32" spans="1:5" x14ac:dyDescent="0.25">
      <c r="A32" t="s">
        <v>77</v>
      </c>
      <c r="B32" s="6">
        <v>6479</v>
      </c>
    </row>
    <row r="33" spans="1:2" x14ac:dyDescent="0.25">
      <c r="A33" t="s">
        <v>77</v>
      </c>
      <c r="B33" s="6">
        <v>6855</v>
      </c>
    </row>
    <row r="34" spans="1:2" x14ac:dyDescent="0.25">
      <c r="A34" t="s">
        <v>77</v>
      </c>
      <c r="B34" s="6">
        <v>5399</v>
      </c>
    </row>
    <row r="35" spans="1:2" x14ac:dyDescent="0.25">
      <c r="A35" t="s">
        <v>77</v>
      </c>
      <c r="B35" s="6">
        <v>6529</v>
      </c>
    </row>
    <row r="36" spans="1:2" x14ac:dyDescent="0.25">
      <c r="A36" t="s">
        <v>77</v>
      </c>
      <c r="B36" s="6">
        <v>7129</v>
      </c>
    </row>
    <row r="37" spans="1:2" x14ac:dyDescent="0.25">
      <c r="A37" t="s">
        <v>77</v>
      </c>
      <c r="B37" s="6">
        <v>7295</v>
      </c>
    </row>
    <row r="38" spans="1:2" x14ac:dyDescent="0.25">
      <c r="A38" t="s">
        <v>77</v>
      </c>
      <c r="B38" s="6">
        <v>7295</v>
      </c>
    </row>
    <row r="39" spans="1:2" x14ac:dyDescent="0.25">
      <c r="A39" t="s">
        <v>77</v>
      </c>
      <c r="B39" s="6">
        <v>7895</v>
      </c>
    </row>
    <row r="40" spans="1:2" x14ac:dyDescent="0.25">
      <c r="A40" t="s">
        <v>77</v>
      </c>
      <c r="B40" s="6">
        <v>9095</v>
      </c>
    </row>
    <row r="41" spans="1:2" x14ac:dyDescent="0.25">
      <c r="A41" t="s">
        <v>77</v>
      </c>
      <c r="B41" s="6">
        <v>8845</v>
      </c>
    </row>
    <row r="42" spans="1:2" x14ac:dyDescent="0.25">
      <c r="A42" t="s">
        <v>77</v>
      </c>
      <c r="B42" s="6">
        <v>10295</v>
      </c>
    </row>
    <row r="43" spans="1:2" x14ac:dyDescent="0.25">
      <c r="A43" t="s">
        <v>35</v>
      </c>
      <c r="B43" s="6">
        <v>12945</v>
      </c>
    </row>
    <row r="44" spans="1:2" x14ac:dyDescent="0.25">
      <c r="A44" t="s">
        <v>63</v>
      </c>
      <c r="B44" s="6">
        <v>10345</v>
      </c>
    </row>
    <row r="45" spans="1:2" x14ac:dyDescent="0.25">
      <c r="A45" t="s">
        <v>63</v>
      </c>
      <c r="B45" s="6">
        <v>6785</v>
      </c>
    </row>
    <row r="46" spans="1:2" x14ac:dyDescent="0.25">
      <c r="A46" t="s">
        <v>63</v>
      </c>
      <c r="B46" s="6">
        <v>8916.5</v>
      </c>
    </row>
    <row r="47" spans="1:2" x14ac:dyDescent="0.25">
      <c r="A47" t="s">
        <v>63</v>
      </c>
      <c r="B47" s="6">
        <v>8916.5</v>
      </c>
    </row>
    <row r="48" spans="1:2" x14ac:dyDescent="0.25">
      <c r="A48" t="s">
        <v>89</v>
      </c>
      <c r="B48" s="6">
        <v>11048</v>
      </c>
    </row>
    <row r="49" spans="1:2" x14ac:dyDescent="0.25">
      <c r="A49" t="s">
        <v>35</v>
      </c>
      <c r="B49" s="6">
        <v>32250</v>
      </c>
    </row>
    <row r="50" spans="1:2" x14ac:dyDescent="0.25">
      <c r="A50" t="s">
        <v>35</v>
      </c>
      <c r="B50" s="6">
        <v>35550</v>
      </c>
    </row>
    <row r="51" spans="1:2" x14ac:dyDescent="0.25">
      <c r="A51" t="s">
        <v>35</v>
      </c>
      <c r="B51" s="6">
        <v>36000</v>
      </c>
    </row>
    <row r="52" spans="1:2" x14ac:dyDescent="0.25">
      <c r="A52" t="s">
        <v>63</v>
      </c>
      <c r="B52" s="6">
        <v>5195</v>
      </c>
    </row>
    <row r="53" spans="1:2" x14ac:dyDescent="0.25">
      <c r="A53" t="s">
        <v>63</v>
      </c>
      <c r="B53" s="6">
        <v>6095</v>
      </c>
    </row>
    <row r="54" spans="1:2" x14ac:dyDescent="0.25">
      <c r="A54" t="s">
        <v>63</v>
      </c>
      <c r="B54" s="6">
        <v>6795</v>
      </c>
    </row>
    <row r="55" spans="1:2" x14ac:dyDescent="0.25">
      <c r="A55" t="s">
        <v>63</v>
      </c>
      <c r="B55" s="6">
        <v>6695</v>
      </c>
    </row>
    <row r="56" spans="1:2" x14ac:dyDescent="0.25">
      <c r="A56" t="s">
        <v>63</v>
      </c>
      <c r="B56" s="6">
        <v>7395</v>
      </c>
    </row>
    <row r="57" spans="1:2" x14ac:dyDescent="0.25">
      <c r="A57" t="s">
        <v>101</v>
      </c>
      <c r="B57" s="6">
        <v>10945</v>
      </c>
    </row>
    <row r="58" spans="1:2" x14ac:dyDescent="0.25">
      <c r="A58" t="s">
        <v>101</v>
      </c>
      <c r="B58" s="6">
        <v>11845</v>
      </c>
    </row>
    <row r="59" spans="1:2" x14ac:dyDescent="0.25">
      <c r="A59" t="s">
        <v>101</v>
      </c>
      <c r="B59" s="6">
        <v>13645</v>
      </c>
    </row>
    <row r="60" spans="1:2" x14ac:dyDescent="0.25">
      <c r="A60" t="s">
        <v>35</v>
      </c>
      <c r="B60" s="6">
        <v>15645</v>
      </c>
    </row>
    <row r="61" spans="1:2" x14ac:dyDescent="0.25">
      <c r="A61" t="s">
        <v>63</v>
      </c>
      <c r="B61" s="6">
        <v>8845</v>
      </c>
    </row>
    <row r="62" spans="1:2" x14ac:dyDescent="0.25">
      <c r="A62" t="s">
        <v>63</v>
      </c>
      <c r="B62" s="6">
        <v>8495</v>
      </c>
    </row>
    <row r="63" spans="1:2" x14ac:dyDescent="0.25">
      <c r="A63" t="s">
        <v>63</v>
      </c>
      <c r="B63" s="6">
        <v>10595</v>
      </c>
    </row>
    <row r="64" spans="1:2" x14ac:dyDescent="0.25">
      <c r="A64" t="s">
        <v>63</v>
      </c>
      <c r="B64" s="6">
        <v>10245</v>
      </c>
    </row>
    <row r="65" spans="1:2" x14ac:dyDescent="0.25">
      <c r="A65" t="s">
        <v>108</v>
      </c>
      <c r="B65" s="6">
        <v>10795</v>
      </c>
    </row>
    <row r="66" spans="1:2" x14ac:dyDescent="0.25">
      <c r="A66" t="s">
        <v>63</v>
      </c>
      <c r="B66" s="6">
        <v>11245</v>
      </c>
    </row>
    <row r="67" spans="1:2" x14ac:dyDescent="0.25">
      <c r="A67" t="s">
        <v>35</v>
      </c>
      <c r="B67" s="6">
        <v>18280</v>
      </c>
    </row>
    <row r="68" spans="1:2" x14ac:dyDescent="0.25">
      <c r="A68" t="s">
        <v>108</v>
      </c>
      <c r="B68" s="6">
        <v>18344</v>
      </c>
    </row>
    <row r="69" spans="1:2" x14ac:dyDescent="0.25">
      <c r="A69" t="s">
        <v>108</v>
      </c>
      <c r="B69" s="6">
        <v>25552</v>
      </c>
    </row>
    <row r="70" spans="1:2" x14ac:dyDescent="0.25">
      <c r="A70" t="s">
        <v>108</v>
      </c>
      <c r="B70" s="6">
        <v>28248</v>
      </c>
    </row>
    <row r="71" spans="1:2" x14ac:dyDescent="0.25">
      <c r="A71" t="s">
        <v>108</v>
      </c>
      <c r="B71" s="6">
        <v>28176</v>
      </c>
    </row>
    <row r="72" spans="1:2" x14ac:dyDescent="0.25">
      <c r="A72" t="s">
        <v>108</v>
      </c>
      <c r="B72" s="6">
        <v>31600</v>
      </c>
    </row>
    <row r="73" spans="1:2" x14ac:dyDescent="0.25">
      <c r="A73" t="s">
        <v>35</v>
      </c>
      <c r="B73" s="6">
        <v>34184</v>
      </c>
    </row>
    <row r="74" spans="1:2" x14ac:dyDescent="0.25">
      <c r="A74" t="s">
        <v>35</v>
      </c>
      <c r="B74" s="6">
        <v>35056</v>
      </c>
    </row>
    <row r="75" spans="1:2" x14ac:dyDescent="0.25">
      <c r="A75" t="s">
        <v>35</v>
      </c>
      <c r="B75" s="6">
        <v>40960</v>
      </c>
    </row>
    <row r="76" spans="1:2" x14ac:dyDescent="0.25">
      <c r="A76" t="s">
        <v>35</v>
      </c>
      <c r="B76" s="6">
        <v>45400</v>
      </c>
    </row>
    <row r="77" spans="1:2" x14ac:dyDescent="0.25">
      <c r="A77" t="s">
        <v>35</v>
      </c>
      <c r="B77" s="6">
        <v>16503</v>
      </c>
    </row>
    <row r="78" spans="1:2" x14ac:dyDescent="0.25">
      <c r="A78" t="s">
        <v>63</v>
      </c>
      <c r="B78" s="6">
        <v>5389</v>
      </c>
    </row>
    <row r="79" spans="1:2" x14ac:dyDescent="0.25">
      <c r="A79" t="s">
        <v>63</v>
      </c>
      <c r="B79" s="6">
        <v>6189</v>
      </c>
    </row>
    <row r="80" spans="1:2" x14ac:dyDescent="0.25">
      <c r="A80" t="s">
        <v>63</v>
      </c>
      <c r="B80" s="6">
        <v>6669</v>
      </c>
    </row>
    <row r="81" spans="1:2" x14ac:dyDescent="0.25">
      <c r="A81" t="s">
        <v>124</v>
      </c>
      <c r="B81" s="6">
        <v>7689</v>
      </c>
    </row>
    <row r="82" spans="1:2" x14ac:dyDescent="0.25">
      <c r="A82" t="s">
        <v>124</v>
      </c>
      <c r="B82" s="6">
        <v>9959</v>
      </c>
    </row>
    <row r="83" spans="1:2" x14ac:dyDescent="0.25">
      <c r="A83" t="s">
        <v>63</v>
      </c>
      <c r="B83" s="6">
        <v>8499</v>
      </c>
    </row>
    <row r="84" spans="1:2" x14ac:dyDescent="0.25">
      <c r="A84" t="s">
        <v>124</v>
      </c>
      <c r="B84" s="6">
        <v>12629</v>
      </c>
    </row>
    <row r="85" spans="1:2" x14ac:dyDescent="0.25">
      <c r="A85" t="s">
        <v>124</v>
      </c>
      <c r="B85" s="6">
        <v>14869</v>
      </c>
    </row>
    <row r="86" spans="1:2" x14ac:dyDescent="0.25">
      <c r="A86" t="s">
        <v>124</v>
      </c>
      <c r="B86" s="6">
        <v>14489</v>
      </c>
    </row>
    <row r="87" spans="1:2" x14ac:dyDescent="0.25">
      <c r="A87" t="s">
        <v>63</v>
      </c>
      <c r="B87" s="6">
        <v>6989</v>
      </c>
    </row>
    <row r="88" spans="1:2" x14ac:dyDescent="0.25">
      <c r="A88" t="s">
        <v>63</v>
      </c>
      <c r="B88" s="6">
        <v>8189</v>
      </c>
    </row>
    <row r="89" spans="1:2" x14ac:dyDescent="0.25">
      <c r="A89" t="s">
        <v>124</v>
      </c>
      <c r="B89" s="6">
        <v>9279</v>
      </c>
    </row>
    <row r="90" spans="1:2" x14ac:dyDescent="0.25">
      <c r="A90" t="s">
        <v>124</v>
      </c>
      <c r="B90" s="6">
        <v>9279</v>
      </c>
    </row>
    <row r="91" spans="1:2" x14ac:dyDescent="0.25">
      <c r="A91" t="s">
        <v>63</v>
      </c>
      <c r="B91" s="6">
        <v>5499</v>
      </c>
    </row>
    <row r="92" spans="1:2" x14ac:dyDescent="0.25">
      <c r="A92" t="s">
        <v>108</v>
      </c>
      <c r="B92" s="6">
        <v>7099</v>
      </c>
    </row>
    <row r="93" spans="1:2" x14ac:dyDescent="0.25">
      <c r="A93" t="s">
        <v>63</v>
      </c>
      <c r="B93" s="6">
        <v>6649</v>
      </c>
    </row>
    <row r="94" spans="1:2" x14ac:dyDescent="0.25">
      <c r="A94" t="s">
        <v>63</v>
      </c>
      <c r="B94" s="6">
        <v>6849</v>
      </c>
    </row>
    <row r="95" spans="1:2" x14ac:dyDescent="0.25">
      <c r="A95" t="s">
        <v>63</v>
      </c>
      <c r="B95" s="6">
        <v>7349</v>
      </c>
    </row>
    <row r="96" spans="1:2" x14ac:dyDescent="0.25">
      <c r="A96" t="s">
        <v>63</v>
      </c>
      <c r="B96" s="6">
        <v>7299</v>
      </c>
    </row>
    <row r="97" spans="1:2" x14ac:dyDescent="0.25">
      <c r="A97" t="s">
        <v>63</v>
      </c>
      <c r="B97" s="6">
        <v>7799</v>
      </c>
    </row>
    <row r="98" spans="1:2" x14ac:dyDescent="0.25">
      <c r="A98" t="s">
        <v>63</v>
      </c>
      <c r="B98" s="6">
        <v>7499</v>
      </c>
    </row>
    <row r="99" spans="1:2" x14ac:dyDescent="0.25">
      <c r="A99" t="s">
        <v>63</v>
      </c>
      <c r="B99" s="6">
        <v>7999</v>
      </c>
    </row>
    <row r="100" spans="1:2" x14ac:dyDescent="0.25">
      <c r="A100" t="s">
        <v>63</v>
      </c>
      <c r="B100" s="6">
        <v>8249</v>
      </c>
    </row>
    <row r="101" spans="1:2" x14ac:dyDescent="0.25">
      <c r="A101" t="s">
        <v>63</v>
      </c>
      <c r="B101" s="6">
        <v>8949</v>
      </c>
    </row>
    <row r="102" spans="1:2" x14ac:dyDescent="0.25">
      <c r="A102" t="s">
        <v>63</v>
      </c>
      <c r="B102" s="6">
        <v>9549</v>
      </c>
    </row>
    <row r="103" spans="1:2" x14ac:dyDescent="0.25">
      <c r="A103" t="s">
        <v>35</v>
      </c>
      <c r="B103" s="6">
        <v>13499</v>
      </c>
    </row>
    <row r="104" spans="1:2" x14ac:dyDescent="0.25">
      <c r="A104" t="s">
        <v>35</v>
      </c>
      <c r="B104" s="6">
        <v>14399</v>
      </c>
    </row>
    <row r="105" spans="1:2" x14ac:dyDescent="0.25">
      <c r="A105" t="s">
        <v>35</v>
      </c>
      <c r="B105" s="6">
        <v>13499</v>
      </c>
    </row>
    <row r="106" spans="1:2" x14ac:dyDescent="0.25">
      <c r="A106" t="s">
        <v>35</v>
      </c>
      <c r="B106" s="6">
        <v>17199</v>
      </c>
    </row>
    <row r="107" spans="1:2" x14ac:dyDescent="0.25">
      <c r="A107" t="s">
        <v>35</v>
      </c>
      <c r="B107" s="6">
        <v>19699</v>
      </c>
    </row>
    <row r="108" spans="1:2" x14ac:dyDescent="0.25">
      <c r="A108" t="s">
        <v>35</v>
      </c>
      <c r="B108" s="6">
        <v>18399</v>
      </c>
    </row>
    <row r="109" spans="1:2" x14ac:dyDescent="0.25">
      <c r="A109" t="s">
        <v>35</v>
      </c>
      <c r="B109" s="6">
        <v>11900</v>
      </c>
    </row>
    <row r="110" spans="1:2" x14ac:dyDescent="0.25">
      <c r="A110" t="s">
        <v>108</v>
      </c>
      <c r="B110" s="6">
        <v>13200</v>
      </c>
    </row>
    <row r="111" spans="1:2" x14ac:dyDescent="0.25">
      <c r="A111" t="s">
        <v>35</v>
      </c>
      <c r="B111" s="6">
        <v>12440</v>
      </c>
    </row>
    <row r="112" spans="1:2" x14ac:dyDescent="0.25">
      <c r="A112" t="s">
        <v>108</v>
      </c>
      <c r="B112" s="6">
        <v>13860</v>
      </c>
    </row>
    <row r="113" spans="1:2" x14ac:dyDescent="0.25">
      <c r="A113" t="s">
        <v>35</v>
      </c>
      <c r="B113" s="6">
        <v>15580</v>
      </c>
    </row>
    <row r="114" spans="1:2" x14ac:dyDescent="0.25">
      <c r="A114" t="s">
        <v>108</v>
      </c>
      <c r="B114" s="6">
        <v>16900</v>
      </c>
    </row>
    <row r="115" spans="1:2" x14ac:dyDescent="0.25">
      <c r="A115" t="s">
        <v>35</v>
      </c>
      <c r="B115" s="6">
        <v>16695</v>
      </c>
    </row>
    <row r="116" spans="1:2" x14ac:dyDescent="0.25">
      <c r="A116" t="s">
        <v>108</v>
      </c>
      <c r="B116" s="6">
        <v>17075</v>
      </c>
    </row>
    <row r="117" spans="1:2" x14ac:dyDescent="0.25">
      <c r="A117" t="s">
        <v>35</v>
      </c>
      <c r="B117" s="6">
        <v>16630</v>
      </c>
    </row>
    <row r="118" spans="1:2" x14ac:dyDescent="0.25">
      <c r="A118" t="s">
        <v>108</v>
      </c>
      <c r="B118" s="6">
        <v>17950</v>
      </c>
    </row>
    <row r="119" spans="1:2" x14ac:dyDescent="0.25">
      <c r="A119" t="s">
        <v>35</v>
      </c>
      <c r="B119" s="6">
        <v>18150</v>
      </c>
    </row>
    <row r="120" spans="1:2" x14ac:dyDescent="0.25">
      <c r="A120" t="s">
        <v>63</v>
      </c>
      <c r="B120" s="6">
        <v>5572</v>
      </c>
    </row>
    <row r="121" spans="1:2" x14ac:dyDescent="0.25">
      <c r="A121" t="s">
        <v>124</v>
      </c>
      <c r="B121" s="6">
        <v>7957</v>
      </c>
    </row>
    <row r="122" spans="1:2" x14ac:dyDescent="0.25">
      <c r="A122" t="s">
        <v>63</v>
      </c>
      <c r="B122" s="6">
        <v>6229</v>
      </c>
    </row>
    <row r="123" spans="1:2" x14ac:dyDescent="0.25">
      <c r="A123" t="s">
        <v>63</v>
      </c>
      <c r="B123" s="6">
        <v>6692</v>
      </c>
    </row>
    <row r="124" spans="1:2" x14ac:dyDescent="0.25">
      <c r="A124" t="s">
        <v>63</v>
      </c>
      <c r="B124" s="6">
        <v>7609</v>
      </c>
    </row>
    <row r="125" spans="1:2" x14ac:dyDescent="0.25">
      <c r="A125" t="s">
        <v>63</v>
      </c>
      <c r="B125" s="6">
        <v>8921</v>
      </c>
    </row>
    <row r="126" spans="1:2" x14ac:dyDescent="0.25">
      <c r="A126" t="s">
        <v>124</v>
      </c>
      <c r="B126" s="6">
        <v>12764</v>
      </c>
    </row>
    <row r="127" spans="1:2" x14ac:dyDescent="0.25">
      <c r="A127" t="s">
        <v>35</v>
      </c>
      <c r="B127" s="6">
        <v>22018</v>
      </c>
    </row>
    <row r="128" spans="1:2" x14ac:dyDescent="0.25">
      <c r="A128" t="s">
        <v>35</v>
      </c>
      <c r="B128" s="6">
        <v>32528</v>
      </c>
    </row>
    <row r="129" spans="1:2" x14ac:dyDescent="0.25">
      <c r="A129" t="s">
        <v>35</v>
      </c>
      <c r="B129" s="6">
        <v>34028</v>
      </c>
    </row>
    <row r="130" spans="1:2" x14ac:dyDescent="0.25">
      <c r="A130" t="s">
        <v>35</v>
      </c>
      <c r="B130" s="6">
        <v>37028</v>
      </c>
    </row>
    <row r="131" spans="1:2" x14ac:dyDescent="0.25">
      <c r="A131" t="s">
        <v>35</v>
      </c>
      <c r="B131" s="6">
        <v>31400.5</v>
      </c>
    </row>
    <row r="132" spans="1:2" x14ac:dyDescent="0.25">
      <c r="A132" t="s">
        <v>35</v>
      </c>
      <c r="B132" s="6">
        <v>9295</v>
      </c>
    </row>
    <row r="133" spans="1:2" x14ac:dyDescent="0.25">
      <c r="A133" t="s">
        <v>35</v>
      </c>
      <c r="B133" s="6">
        <v>9895</v>
      </c>
    </row>
    <row r="134" spans="1:2" x14ac:dyDescent="0.25">
      <c r="A134" t="s">
        <v>35</v>
      </c>
      <c r="B134" s="6">
        <v>11850</v>
      </c>
    </row>
    <row r="135" spans="1:2" x14ac:dyDescent="0.25">
      <c r="A135" t="s">
        <v>35</v>
      </c>
      <c r="B135" s="6">
        <v>12170</v>
      </c>
    </row>
    <row r="136" spans="1:2" x14ac:dyDescent="0.25">
      <c r="A136" t="s">
        <v>35</v>
      </c>
      <c r="B136" s="6">
        <v>15040</v>
      </c>
    </row>
    <row r="137" spans="1:2" x14ac:dyDescent="0.25">
      <c r="A137" t="s">
        <v>35</v>
      </c>
      <c r="B137" s="6">
        <v>15510</v>
      </c>
    </row>
    <row r="138" spans="1:2" x14ac:dyDescent="0.25">
      <c r="A138" t="s">
        <v>35</v>
      </c>
      <c r="B138" s="6">
        <v>18150</v>
      </c>
    </row>
    <row r="139" spans="1:2" x14ac:dyDescent="0.25">
      <c r="A139" t="s">
        <v>35</v>
      </c>
      <c r="B139" s="6">
        <v>18620</v>
      </c>
    </row>
    <row r="140" spans="1:2" x14ac:dyDescent="0.25">
      <c r="A140" t="s">
        <v>63</v>
      </c>
      <c r="B140" s="6">
        <v>5118</v>
      </c>
    </row>
    <row r="141" spans="1:2" x14ac:dyDescent="0.25">
      <c r="A141" t="s">
        <v>63</v>
      </c>
      <c r="B141" s="6">
        <v>7053</v>
      </c>
    </row>
    <row r="142" spans="1:2" x14ac:dyDescent="0.25">
      <c r="A142" t="s">
        <v>63</v>
      </c>
      <c r="B142" s="6">
        <v>7603</v>
      </c>
    </row>
    <row r="143" spans="1:2" x14ac:dyDescent="0.25">
      <c r="A143" t="s">
        <v>63</v>
      </c>
      <c r="B143" s="6">
        <v>7126</v>
      </c>
    </row>
    <row r="144" spans="1:2" x14ac:dyDescent="0.25">
      <c r="A144" t="s">
        <v>63</v>
      </c>
      <c r="B144" s="6">
        <v>7775</v>
      </c>
    </row>
    <row r="145" spans="1:2" x14ac:dyDescent="0.25">
      <c r="A145" t="s">
        <v>35</v>
      </c>
      <c r="B145" s="6">
        <v>9960</v>
      </c>
    </row>
    <row r="146" spans="1:2" x14ac:dyDescent="0.25">
      <c r="A146" t="s">
        <v>63</v>
      </c>
      <c r="B146" s="6">
        <v>9233</v>
      </c>
    </row>
    <row r="147" spans="1:2" x14ac:dyDescent="0.25">
      <c r="A147" t="s">
        <v>35</v>
      </c>
      <c r="B147" s="6">
        <v>11259</v>
      </c>
    </row>
    <row r="148" spans="1:2" x14ac:dyDescent="0.25">
      <c r="A148" t="s">
        <v>63</v>
      </c>
      <c r="B148" s="6">
        <v>7463</v>
      </c>
    </row>
    <row r="149" spans="1:2" x14ac:dyDescent="0.25">
      <c r="A149" t="s">
        <v>35</v>
      </c>
      <c r="B149" s="6">
        <v>10198</v>
      </c>
    </row>
    <row r="150" spans="1:2" x14ac:dyDescent="0.25">
      <c r="A150" t="s">
        <v>63</v>
      </c>
      <c r="B150" s="6">
        <v>8013</v>
      </c>
    </row>
    <row r="151" spans="1:2" x14ac:dyDescent="0.25">
      <c r="A151" t="s">
        <v>35</v>
      </c>
      <c r="B151" s="6">
        <v>11694</v>
      </c>
    </row>
    <row r="152" spans="1:2" x14ac:dyDescent="0.25">
      <c r="A152" t="s">
        <v>63</v>
      </c>
      <c r="B152" s="6">
        <v>5348</v>
      </c>
    </row>
    <row r="153" spans="1:2" x14ac:dyDescent="0.25">
      <c r="A153" t="s">
        <v>63</v>
      </c>
      <c r="B153" s="6">
        <v>6338</v>
      </c>
    </row>
    <row r="154" spans="1:2" x14ac:dyDescent="0.25">
      <c r="A154" t="s">
        <v>63</v>
      </c>
      <c r="B154" s="6">
        <v>6488</v>
      </c>
    </row>
    <row r="155" spans="1:2" x14ac:dyDescent="0.25">
      <c r="A155" t="s">
        <v>63</v>
      </c>
      <c r="B155" s="6">
        <v>6918</v>
      </c>
    </row>
    <row r="156" spans="1:2" x14ac:dyDescent="0.25">
      <c r="A156" t="s">
        <v>63</v>
      </c>
      <c r="B156" s="6">
        <v>7898</v>
      </c>
    </row>
    <row r="157" spans="1:2" x14ac:dyDescent="0.25">
      <c r="A157" t="s">
        <v>63</v>
      </c>
      <c r="B157" s="6">
        <v>8778</v>
      </c>
    </row>
    <row r="158" spans="1:2" x14ac:dyDescent="0.25">
      <c r="A158" t="s">
        <v>63</v>
      </c>
      <c r="B158" s="6">
        <v>6938</v>
      </c>
    </row>
    <row r="159" spans="1:2" x14ac:dyDescent="0.25">
      <c r="A159" t="s">
        <v>63</v>
      </c>
      <c r="B159" s="6">
        <v>7198</v>
      </c>
    </row>
    <row r="160" spans="1:2" x14ac:dyDescent="0.25">
      <c r="A160" t="s">
        <v>108</v>
      </c>
      <c r="B160" s="6">
        <v>7898</v>
      </c>
    </row>
    <row r="161" spans="1:2" x14ac:dyDescent="0.25">
      <c r="A161" t="s">
        <v>108</v>
      </c>
      <c r="B161" s="6">
        <v>7788</v>
      </c>
    </row>
    <row r="162" spans="1:2" x14ac:dyDescent="0.25">
      <c r="A162" t="s">
        <v>63</v>
      </c>
      <c r="B162" s="6">
        <v>7738</v>
      </c>
    </row>
    <row r="163" spans="1:2" x14ac:dyDescent="0.25">
      <c r="A163" t="s">
        <v>63</v>
      </c>
      <c r="B163" s="6">
        <v>8358</v>
      </c>
    </row>
    <row r="164" spans="1:2" x14ac:dyDescent="0.25">
      <c r="A164" t="s">
        <v>63</v>
      </c>
      <c r="B164" s="6">
        <v>9258</v>
      </c>
    </row>
    <row r="165" spans="1:2" x14ac:dyDescent="0.25">
      <c r="A165" t="s">
        <v>63</v>
      </c>
      <c r="B165" s="6">
        <v>8058</v>
      </c>
    </row>
    <row r="166" spans="1:2" x14ac:dyDescent="0.25">
      <c r="A166" t="s">
        <v>63</v>
      </c>
      <c r="B166" s="6">
        <v>8238</v>
      </c>
    </row>
    <row r="167" spans="1:2" x14ac:dyDescent="0.25">
      <c r="A167" t="s">
        <v>35</v>
      </c>
      <c r="B167" s="6">
        <v>9298</v>
      </c>
    </row>
    <row r="168" spans="1:2" x14ac:dyDescent="0.25">
      <c r="A168" t="s">
        <v>35</v>
      </c>
      <c r="B168" s="6">
        <v>9538</v>
      </c>
    </row>
    <row r="169" spans="1:2" x14ac:dyDescent="0.25">
      <c r="A169" t="s">
        <v>35</v>
      </c>
      <c r="B169" s="6">
        <v>8449</v>
      </c>
    </row>
    <row r="170" spans="1:2" x14ac:dyDescent="0.25">
      <c r="A170" t="s">
        <v>35</v>
      </c>
      <c r="B170" s="6">
        <v>9639</v>
      </c>
    </row>
    <row r="171" spans="1:2" x14ac:dyDescent="0.25">
      <c r="A171" t="s">
        <v>35</v>
      </c>
      <c r="B171" s="6">
        <v>9989</v>
      </c>
    </row>
    <row r="172" spans="1:2" x14ac:dyDescent="0.25">
      <c r="A172" t="s">
        <v>35</v>
      </c>
      <c r="B172" s="6">
        <v>11199</v>
      </c>
    </row>
    <row r="173" spans="1:2" x14ac:dyDescent="0.25">
      <c r="A173" t="s">
        <v>35</v>
      </c>
      <c r="B173" s="6">
        <v>11549</v>
      </c>
    </row>
    <row r="174" spans="1:2" x14ac:dyDescent="0.25">
      <c r="A174" t="s">
        <v>35</v>
      </c>
      <c r="B174" s="6">
        <v>17669</v>
      </c>
    </row>
    <row r="175" spans="1:2" x14ac:dyDescent="0.25">
      <c r="A175" t="s">
        <v>35</v>
      </c>
      <c r="B175" s="6">
        <v>8948</v>
      </c>
    </row>
    <row r="176" spans="1:2" x14ac:dyDescent="0.25">
      <c r="A176" t="s">
        <v>108</v>
      </c>
      <c r="B176" s="6">
        <v>10698</v>
      </c>
    </row>
    <row r="177" spans="1:2" x14ac:dyDescent="0.25">
      <c r="A177" t="s">
        <v>35</v>
      </c>
      <c r="B177" s="6">
        <v>9988</v>
      </c>
    </row>
    <row r="178" spans="1:2" x14ac:dyDescent="0.25">
      <c r="A178" t="s">
        <v>35</v>
      </c>
      <c r="B178" s="6">
        <v>10898</v>
      </c>
    </row>
    <row r="179" spans="1:2" x14ac:dyDescent="0.25">
      <c r="A179" t="s">
        <v>35</v>
      </c>
      <c r="B179" s="6">
        <v>11248</v>
      </c>
    </row>
    <row r="180" spans="1:2" x14ac:dyDescent="0.25">
      <c r="A180" t="s">
        <v>35</v>
      </c>
      <c r="B180" s="6">
        <v>16558</v>
      </c>
    </row>
    <row r="181" spans="1:2" x14ac:dyDescent="0.25">
      <c r="A181" t="s">
        <v>35</v>
      </c>
      <c r="B181" s="6">
        <v>15998</v>
      </c>
    </row>
    <row r="182" spans="1:2" x14ac:dyDescent="0.25">
      <c r="A182" t="s">
        <v>35</v>
      </c>
      <c r="B182" s="6">
        <v>15690</v>
      </c>
    </row>
    <row r="183" spans="1:2" x14ac:dyDescent="0.25">
      <c r="A183" t="s">
        <v>35</v>
      </c>
      <c r="B183" s="6">
        <v>15750</v>
      </c>
    </row>
    <row r="184" spans="1:2" x14ac:dyDescent="0.25">
      <c r="A184" t="s">
        <v>108</v>
      </c>
      <c r="B184" s="6">
        <v>7775</v>
      </c>
    </row>
    <row r="185" spans="1:2" x14ac:dyDescent="0.25">
      <c r="A185" t="s">
        <v>35</v>
      </c>
      <c r="B185" s="6">
        <v>7975</v>
      </c>
    </row>
    <row r="186" spans="1:2" x14ac:dyDescent="0.25">
      <c r="A186" t="s">
        <v>108</v>
      </c>
      <c r="B186" s="6">
        <v>7995</v>
      </c>
    </row>
    <row r="187" spans="1:2" x14ac:dyDescent="0.25">
      <c r="A187" t="s">
        <v>35</v>
      </c>
      <c r="B187" s="6">
        <v>8195</v>
      </c>
    </row>
    <row r="188" spans="1:2" x14ac:dyDescent="0.25">
      <c r="A188" t="s">
        <v>35</v>
      </c>
      <c r="B188" s="6">
        <v>8495</v>
      </c>
    </row>
    <row r="189" spans="1:2" x14ac:dyDescent="0.25">
      <c r="A189" t="s">
        <v>108</v>
      </c>
      <c r="B189" s="6">
        <v>9495</v>
      </c>
    </row>
    <row r="190" spans="1:2" x14ac:dyDescent="0.25">
      <c r="A190" t="s">
        <v>35</v>
      </c>
      <c r="B190" s="6">
        <v>9995</v>
      </c>
    </row>
    <row r="191" spans="1:2" x14ac:dyDescent="0.25">
      <c r="A191" t="s">
        <v>35</v>
      </c>
      <c r="B191" s="6">
        <v>11595</v>
      </c>
    </row>
    <row r="192" spans="1:2" x14ac:dyDescent="0.25">
      <c r="A192" t="s">
        <v>35</v>
      </c>
      <c r="B192" s="6">
        <v>9980</v>
      </c>
    </row>
    <row r="193" spans="1:2" x14ac:dyDescent="0.25">
      <c r="A193" t="s">
        <v>35</v>
      </c>
      <c r="B193" s="6">
        <v>13295</v>
      </c>
    </row>
    <row r="194" spans="1:2" x14ac:dyDescent="0.25">
      <c r="A194" t="s">
        <v>108</v>
      </c>
      <c r="B194" s="6">
        <v>13845</v>
      </c>
    </row>
    <row r="195" spans="1:2" x14ac:dyDescent="0.25">
      <c r="A195" t="s">
        <v>35</v>
      </c>
      <c r="B195" s="6">
        <v>12290</v>
      </c>
    </row>
    <row r="196" spans="1:2" x14ac:dyDescent="0.25">
      <c r="A196" t="s">
        <v>35</v>
      </c>
      <c r="B196" s="6">
        <v>12940</v>
      </c>
    </row>
    <row r="197" spans="1:2" x14ac:dyDescent="0.25">
      <c r="A197" t="s">
        <v>35</v>
      </c>
      <c r="B197" s="6">
        <v>13415</v>
      </c>
    </row>
    <row r="198" spans="1:2" x14ac:dyDescent="0.25">
      <c r="A198" t="s">
        <v>35</v>
      </c>
      <c r="B198" s="6">
        <v>15985</v>
      </c>
    </row>
    <row r="199" spans="1:2" x14ac:dyDescent="0.25">
      <c r="A199" t="s">
        <v>35</v>
      </c>
      <c r="B199" s="6">
        <v>16515</v>
      </c>
    </row>
    <row r="200" spans="1:2" x14ac:dyDescent="0.25">
      <c r="A200" t="s">
        <v>35</v>
      </c>
      <c r="B200" s="6">
        <v>18420</v>
      </c>
    </row>
    <row r="201" spans="1:2" x14ac:dyDescent="0.25">
      <c r="A201" t="s">
        <v>35</v>
      </c>
      <c r="B201" s="6">
        <v>18950</v>
      </c>
    </row>
    <row r="202" spans="1:2" x14ac:dyDescent="0.25">
      <c r="A202" t="s">
        <v>35</v>
      </c>
      <c r="B202" s="6">
        <v>16845</v>
      </c>
    </row>
    <row r="203" spans="1:2" x14ac:dyDescent="0.25">
      <c r="A203" t="s">
        <v>35</v>
      </c>
      <c r="B203" s="6">
        <v>19045</v>
      </c>
    </row>
    <row r="204" spans="1:2" x14ac:dyDescent="0.25">
      <c r="A204" t="s">
        <v>35</v>
      </c>
      <c r="B204" s="6">
        <v>21485</v>
      </c>
    </row>
    <row r="205" spans="1:2" x14ac:dyDescent="0.25">
      <c r="A205" t="s">
        <v>108</v>
      </c>
      <c r="B205" s="6">
        <v>22470</v>
      </c>
    </row>
    <row r="206" spans="1:2" x14ac:dyDescent="0.25">
      <c r="A206" t="s">
        <v>35</v>
      </c>
      <c r="B206" s="6">
        <v>22625</v>
      </c>
    </row>
  </sheetData>
  <conditionalFormatting sqref="F2: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A206"/>
  <sheetViews>
    <sheetView workbookViewId="0">
      <selection activeCell="G18" sqref="G18"/>
    </sheetView>
  </sheetViews>
  <sheetFormatPr defaultRowHeight="15" x14ac:dyDescent="0.25"/>
  <cols>
    <col min="1" max="1" width="9.140625" style="30"/>
    <col min="2" max="2" width="29" style="30" bestFit="1" customWidth="1"/>
    <col min="3" max="3" width="15.85546875" style="30" bestFit="1" customWidth="1"/>
    <col min="4" max="4" width="8.5703125" style="30" bestFit="1" customWidth="1"/>
    <col min="5" max="5" width="9.85546875" style="30" bestFit="1" customWidth="1"/>
    <col min="6" max="12" width="12.140625" style="30" customWidth="1"/>
    <col min="13" max="13" width="9.140625" style="30"/>
    <col min="14" max="14" width="12.28515625" style="30" customWidth="1"/>
    <col min="15" max="15" width="11.42578125" style="30" customWidth="1"/>
    <col min="16" max="16" width="13.140625" style="30" customWidth="1"/>
    <col min="17" max="17" width="12.7109375" style="30" customWidth="1"/>
    <col min="18" max="18" width="11.42578125" style="30" customWidth="1"/>
    <col min="19" max="19" width="9.140625" style="30"/>
    <col min="20" max="20" width="18.5703125" style="30" customWidth="1"/>
    <col min="21" max="21" width="13.85546875" style="30" customWidth="1"/>
    <col min="22" max="22" width="11" style="30" customWidth="1"/>
    <col min="23" max="23" width="14.42578125" style="30" customWidth="1"/>
    <col min="24" max="25" width="9.140625" style="30"/>
    <col min="26" max="26" width="15.85546875" style="30" bestFit="1" customWidth="1"/>
    <col min="27" max="16384" width="9.140625" style="30"/>
  </cols>
  <sheetData>
    <row r="1" spans="1:27" x14ac:dyDescent="0.25">
      <c r="A1" s="30" t="s">
        <v>0</v>
      </c>
      <c r="B1" s="30" t="s">
        <v>2</v>
      </c>
      <c r="C1" s="30" t="s">
        <v>251</v>
      </c>
      <c r="D1" s="30" t="s">
        <v>3</v>
      </c>
      <c r="E1" s="30" t="s">
        <v>4</v>
      </c>
      <c r="F1" s="30" t="s">
        <v>5</v>
      </c>
      <c r="G1" s="30" t="s">
        <v>30</v>
      </c>
      <c r="H1" s="30" t="s">
        <v>38</v>
      </c>
      <c r="I1" s="30" t="s">
        <v>42</v>
      </c>
      <c r="J1" s="30" t="s">
        <v>50</v>
      </c>
      <c r="K1" s="30" t="s">
        <v>31</v>
      </c>
      <c r="L1" s="30" t="s">
        <v>43</v>
      </c>
      <c r="M1" s="30" t="s">
        <v>46</v>
      </c>
      <c r="N1" s="30" t="s">
        <v>1</v>
      </c>
      <c r="O1" s="30" t="s">
        <v>236</v>
      </c>
      <c r="P1" s="30" t="s">
        <v>13</v>
      </c>
      <c r="Q1" s="30" t="s">
        <v>16</v>
      </c>
      <c r="R1" s="30" t="s">
        <v>18</v>
      </c>
      <c r="S1" s="30" t="s">
        <v>19</v>
      </c>
      <c r="T1" s="30" t="s">
        <v>20</v>
      </c>
      <c r="U1" s="30" t="s">
        <v>21</v>
      </c>
      <c r="V1" s="30" t="s">
        <v>22</v>
      </c>
      <c r="W1" s="30" t="s">
        <v>24</v>
      </c>
      <c r="X1" s="30" t="s">
        <v>25</v>
      </c>
    </row>
    <row r="2" spans="1:27" x14ac:dyDescent="0.25">
      <c r="A2" s="30">
        <v>1</v>
      </c>
      <c r="B2" s="30" t="s">
        <v>26</v>
      </c>
      <c r="C2" s="30">
        <v>3</v>
      </c>
      <c r="D2" s="30">
        <v>0</v>
      </c>
      <c r="E2" s="30">
        <v>0</v>
      </c>
      <c r="F2" s="30">
        <v>1</v>
      </c>
      <c r="G2" s="30">
        <v>1</v>
      </c>
      <c r="H2" s="30">
        <v>0</v>
      </c>
      <c r="I2" s="30">
        <v>0</v>
      </c>
      <c r="J2" s="30">
        <v>0</v>
      </c>
      <c r="K2" s="30">
        <v>1</v>
      </c>
      <c r="L2" s="30">
        <v>0</v>
      </c>
      <c r="M2" s="30">
        <v>0</v>
      </c>
      <c r="N2" s="30">
        <v>3</v>
      </c>
      <c r="O2" s="6">
        <v>528019.90399999998</v>
      </c>
      <c r="P2" s="30">
        <v>2548</v>
      </c>
      <c r="Q2" s="30">
        <v>130</v>
      </c>
      <c r="R2" s="30">
        <v>3.47</v>
      </c>
      <c r="S2" s="30">
        <v>2.68</v>
      </c>
      <c r="T2" s="30">
        <v>9</v>
      </c>
      <c r="U2" s="30">
        <v>111</v>
      </c>
      <c r="V2" s="30">
        <v>5000</v>
      </c>
      <c r="W2" s="30">
        <v>27</v>
      </c>
      <c r="X2" s="30">
        <v>13495</v>
      </c>
    </row>
    <row r="3" spans="1:27" x14ac:dyDescent="0.25">
      <c r="A3" s="30">
        <v>2</v>
      </c>
      <c r="B3" s="30" t="s">
        <v>36</v>
      </c>
      <c r="C3" s="30">
        <v>3</v>
      </c>
      <c r="D3" s="30">
        <v>0</v>
      </c>
      <c r="E3" s="30">
        <v>0</v>
      </c>
      <c r="F3" s="30">
        <v>1</v>
      </c>
      <c r="G3" s="30">
        <v>1</v>
      </c>
      <c r="H3" s="30">
        <v>0</v>
      </c>
      <c r="I3" s="30">
        <v>0</v>
      </c>
      <c r="J3" s="30">
        <v>0</v>
      </c>
      <c r="K3" s="30">
        <v>1</v>
      </c>
      <c r="L3" s="30">
        <v>0</v>
      </c>
      <c r="M3" s="30">
        <v>0</v>
      </c>
      <c r="N3" s="30">
        <v>3</v>
      </c>
      <c r="O3" s="6">
        <v>528019.90399999998</v>
      </c>
      <c r="P3" s="30">
        <v>2548</v>
      </c>
      <c r="Q3" s="30">
        <v>130</v>
      </c>
      <c r="R3" s="30">
        <v>3.47</v>
      </c>
      <c r="S3" s="30">
        <v>2.68</v>
      </c>
      <c r="T3" s="30">
        <v>9</v>
      </c>
      <c r="U3" s="30">
        <v>111</v>
      </c>
      <c r="V3" s="30">
        <v>5000</v>
      </c>
      <c r="W3" s="30">
        <v>27</v>
      </c>
      <c r="X3" s="30">
        <v>16500</v>
      </c>
      <c r="Z3" s="35" t="s">
        <v>251</v>
      </c>
      <c r="AA3" s="35" t="s">
        <v>239</v>
      </c>
    </row>
    <row r="4" spans="1:27" x14ac:dyDescent="0.25">
      <c r="A4" s="30">
        <v>3</v>
      </c>
      <c r="B4" s="30" t="s">
        <v>37</v>
      </c>
      <c r="C4" s="30">
        <v>3</v>
      </c>
      <c r="D4" s="30">
        <v>0</v>
      </c>
      <c r="E4" s="30">
        <v>0</v>
      </c>
      <c r="F4" s="30">
        <v>1</v>
      </c>
      <c r="G4" s="30">
        <v>0</v>
      </c>
      <c r="H4" s="30">
        <v>1</v>
      </c>
      <c r="I4" s="30">
        <v>0</v>
      </c>
      <c r="J4" s="30">
        <v>0</v>
      </c>
      <c r="K4" s="30">
        <v>1</v>
      </c>
      <c r="L4" s="30">
        <v>0</v>
      </c>
      <c r="M4" s="30">
        <v>0</v>
      </c>
      <c r="N4" s="30">
        <v>1</v>
      </c>
      <c r="O4" s="6">
        <v>587592.6399999999</v>
      </c>
      <c r="P4" s="30">
        <v>2823</v>
      </c>
      <c r="Q4" s="30">
        <v>152</v>
      </c>
      <c r="R4" s="30">
        <v>2.68</v>
      </c>
      <c r="S4" s="30">
        <v>3.47</v>
      </c>
      <c r="T4" s="30">
        <v>9</v>
      </c>
      <c r="U4" s="30">
        <v>154</v>
      </c>
      <c r="V4" s="30">
        <v>5000</v>
      </c>
      <c r="W4" s="30">
        <v>26</v>
      </c>
      <c r="X4" s="30">
        <v>16500</v>
      </c>
      <c r="Z4" s="35" t="s">
        <v>217</v>
      </c>
      <c r="AA4" s="35">
        <f>QUARTILE(Table1358[price],1)</f>
        <v>7788</v>
      </c>
    </row>
    <row r="5" spans="1:27" x14ac:dyDescent="0.25">
      <c r="A5" s="30">
        <v>4</v>
      </c>
      <c r="B5" s="30" t="s">
        <v>41</v>
      </c>
      <c r="C5" s="30">
        <v>3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  <c r="I5" s="30">
        <v>1</v>
      </c>
      <c r="J5" s="30">
        <v>0</v>
      </c>
      <c r="K5" s="30">
        <v>0</v>
      </c>
      <c r="L5" s="30">
        <v>1</v>
      </c>
      <c r="M5" s="30">
        <v>0</v>
      </c>
      <c r="N5" s="30">
        <v>2</v>
      </c>
      <c r="O5" s="6">
        <v>634816.95600000001</v>
      </c>
      <c r="P5" s="30">
        <v>2337</v>
      </c>
      <c r="Q5" s="30">
        <v>109</v>
      </c>
      <c r="R5" s="30">
        <v>3.19</v>
      </c>
      <c r="S5" s="30">
        <v>3.4</v>
      </c>
      <c r="T5" s="30">
        <v>10</v>
      </c>
      <c r="U5" s="30">
        <v>102</v>
      </c>
      <c r="V5" s="30">
        <v>5500</v>
      </c>
      <c r="W5" s="30">
        <v>30</v>
      </c>
      <c r="X5" s="30">
        <v>13950</v>
      </c>
      <c r="Z5" s="35" t="s">
        <v>210</v>
      </c>
      <c r="AA5" s="35">
        <f>QUARTILE(Table1358[price],2)</f>
        <v>10295</v>
      </c>
    </row>
    <row r="6" spans="1:27" x14ac:dyDescent="0.25">
      <c r="A6" s="30">
        <v>5</v>
      </c>
      <c r="B6" s="30" t="s">
        <v>45</v>
      </c>
      <c r="C6" s="30">
        <v>4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  <c r="I6" s="30">
        <v>1</v>
      </c>
      <c r="J6" s="30">
        <v>0</v>
      </c>
      <c r="K6" s="30">
        <v>0</v>
      </c>
      <c r="L6" s="30">
        <v>0</v>
      </c>
      <c r="M6" s="30">
        <v>1</v>
      </c>
      <c r="N6" s="30">
        <v>2</v>
      </c>
      <c r="O6" s="6">
        <v>636734.83199999994</v>
      </c>
      <c r="P6" s="30">
        <v>2824</v>
      </c>
      <c r="Q6" s="30">
        <v>136</v>
      </c>
      <c r="R6" s="30">
        <v>3.19</v>
      </c>
      <c r="S6" s="30">
        <v>3.4</v>
      </c>
      <c r="T6" s="30">
        <v>8</v>
      </c>
      <c r="U6" s="30">
        <v>115</v>
      </c>
      <c r="V6" s="30">
        <v>5500</v>
      </c>
      <c r="W6" s="30">
        <v>22</v>
      </c>
      <c r="X6" s="30">
        <v>17450</v>
      </c>
      <c r="Z6" s="35" t="s">
        <v>218</v>
      </c>
      <c r="AA6" s="35">
        <f>QUARTILE(Table1358[price],3)</f>
        <v>16503</v>
      </c>
    </row>
    <row r="7" spans="1:27" x14ac:dyDescent="0.25">
      <c r="A7" s="30">
        <v>6</v>
      </c>
      <c r="B7" s="30" t="s">
        <v>48</v>
      </c>
      <c r="C7" s="30">
        <v>3</v>
      </c>
      <c r="D7" s="30">
        <v>0</v>
      </c>
      <c r="E7" s="30">
        <v>0</v>
      </c>
      <c r="F7" s="30">
        <v>1</v>
      </c>
      <c r="G7" s="30">
        <v>0</v>
      </c>
      <c r="H7" s="30">
        <v>0</v>
      </c>
      <c r="I7" s="30">
        <v>1</v>
      </c>
      <c r="J7" s="30">
        <v>0</v>
      </c>
      <c r="K7" s="30">
        <v>0</v>
      </c>
      <c r="L7" s="30">
        <v>1</v>
      </c>
      <c r="M7" s="30">
        <v>0</v>
      </c>
      <c r="N7" s="30">
        <v>2</v>
      </c>
      <c r="O7" s="6">
        <v>624189.96900000004</v>
      </c>
      <c r="P7" s="30">
        <v>2507</v>
      </c>
      <c r="Q7" s="30">
        <v>136</v>
      </c>
      <c r="R7" s="30">
        <v>3.19</v>
      </c>
      <c r="S7" s="30">
        <v>3.4</v>
      </c>
      <c r="T7" s="30">
        <v>8.5</v>
      </c>
      <c r="U7" s="30">
        <v>110</v>
      </c>
      <c r="V7" s="30">
        <v>5500</v>
      </c>
      <c r="W7" s="30">
        <v>25</v>
      </c>
      <c r="X7" s="30">
        <v>15250</v>
      </c>
    </row>
    <row r="8" spans="1:27" x14ac:dyDescent="0.25">
      <c r="A8" s="30">
        <v>7</v>
      </c>
      <c r="B8" s="30" t="s">
        <v>45</v>
      </c>
      <c r="C8" s="30">
        <v>4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  <c r="I8" s="30">
        <v>1</v>
      </c>
      <c r="J8" s="30">
        <v>0</v>
      </c>
      <c r="K8" s="30">
        <v>0</v>
      </c>
      <c r="L8" s="30">
        <v>1</v>
      </c>
      <c r="M8" s="30">
        <v>0</v>
      </c>
      <c r="N8" s="30">
        <v>1</v>
      </c>
      <c r="O8" s="6">
        <v>760997.35100000002</v>
      </c>
      <c r="P8" s="30">
        <v>2844</v>
      </c>
      <c r="Q8" s="30">
        <v>136</v>
      </c>
      <c r="R8" s="30">
        <v>3.19</v>
      </c>
      <c r="S8" s="30">
        <v>3.4</v>
      </c>
      <c r="T8" s="30">
        <v>8.5</v>
      </c>
      <c r="U8" s="30">
        <v>110</v>
      </c>
      <c r="V8" s="30">
        <v>5500</v>
      </c>
      <c r="W8" s="30">
        <v>25</v>
      </c>
      <c r="X8" s="30">
        <v>17710</v>
      </c>
    </row>
    <row r="9" spans="1:27" x14ac:dyDescent="0.25">
      <c r="A9" s="30">
        <v>8</v>
      </c>
      <c r="B9" s="30" t="s">
        <v>49</v>
      </c>
      <c r="C9" s="30">
        <v>4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  <c r="I9" s="30">
        <v>0</v>
      </c>
      <c r="J9" s="30">
        <v>1</v>
      </c>
      <c r="K9" s="30">
        <v>0</v>
      </c>
      <c r="L9" s="30">
        <v>1</v>
      </c>
      <c r="M9" s="30">
        <v>0</v>
      </c>
      <c r="N9" s="30">
        <v>1</v>
      </c>
      <c r="O9" s="6">
        <v>760997.35100000002</v>
      </c>
      <c r="P9" s="30">
        <v>2954</v>
      </c>
      <c r="Q9" s="30">
        <v>136</v>
      </c>
      <c r="R9" s="30">
        <v>3.19</v>
      </c>
      <c r="S9" s="30">
        <v>3.4</v>
      </c>
      <c r="T9" s="30">
        <v>8.5</v>
      </c>
      <c r="U9" s="30">
        <v>110</v>
      </c>
      <c r="V9" s="30">
        <v>5500</v>
      </c>
      <c r="W9" s="30">
        <v>25</v>
      </c>
      <c r="X9" s="30">
        <v>18920</v>
      </c>
    </row>
    <row r="10" spans="1:27" x14ac:dyDescent="0.25">
      <c r="A10" s="30">
        <v>9</v>
      </c>
      <c r="B10" s="30" t="s">
        <v>51</v>
      </c>
      <c r="C10" s="30">
        <v>4</v>
      </c>
      <c r="D10" s="30">
        <v>0</v>
      </c>
      <c r="E10" s="30">
        <v>1</v>
      </c>
      <c r="F10" s="30">
        <v>0</v>
      </c>
      <c r="G10" s="30">
        <v>0</v>
      </c>
      <c r="H10" s="30">
        <v>0</v>
      </c>
      <c r="I10" s="30">
        <v>1</v>
      </c>
      <c r="J10" s="30">
        <v>0</v>
      </c>
      <c r="K10" s="30">
        <v>0</v>
      </c>
      <c r="L10" s="30">
        <v>1</v>
      </c>
      <c r="M10" s="30">
        <v>0</v>
      </c>
      <c r="N10" s="30">
        <v>1</v>
      </c>
      <c r="O10" s="6">
        <v>763729.83699999994</v>
      </c>
      <c r="P10" s="30">
        <v>3086</v>
      </c>
      <c r="Q10" s="30">
        <v>131</v>
      </c>
      <c r="R10" s="30">
        <v>3.13</v>
      </c>
      <c r="S10" s="30">
        <v>3.4</v>
      </c>
      <c r="T10" s="30">
        <v>8.3000000000000007</v>
      </c>
      <c r="U10" s="30">
        <v>140</v>
      </c>
      <c r="V10" s="30">
        <v>5500</v>
      </c>
      <c r="W10" s="30">
        <v>20</v>
      </c>
      <c r="X10" s="30">
        <v>23875</v>
      </c>
    </row>
    <row r="11" spans="1:27" x14ac:dyDescent="0.25">
      <c r="A11" s="30">
        <v>10</v>
      </c>
      <c r="B11" s="30" t="s">
        <v>53</v>
      </c>
      <c r="C11" s="30">
        <v>4</v>
      </c>
      <c r="D11" s="30">
        <v>0</v>
      </c>
      <c r="E11" s="30">
        <v>1</v>
      </c>
      <c r="F11" s="30">
        <v>1</v>
      </c>
      <c r="G11" s="30">
        <v>0</v>
      </c>
      <c r="H11" s="30">
        <v>1</v>
      </c>
      <c r="I11" s="30">
        <v>0</v>
      </c>
      <c r="J11" s="30">
        <v>0</v>
      </c>
      <c r="K11" s="30">
        <v>0</v>
      </c>
      <c r="L11" s="30">
        <v>0</v>
      </c>
      <c r="M11" s="30">
        <v>1</v>
      </c>
      <c r="N11" s="30">
        <v>0</v>
      </c>
      <c r="O11" s="6">
        <v>629188.56000000006</v>
      </c>
      <c r="P11" s="30">
        <v>3053</v>
      </c>
      <c r="Q11" s="30">
        <v>131</v>
      </c>
      <c r="R11" s="30">
        <v>3.13</v>
      </c>
      <c r="S11" s="30">
        <v>3.4</v>
      </c>
      <c r="T11" s="30">
        <v>7.5</v>
      </c>
      <c r="U11" s="30">
        <v>160</v>
      </c>
      <c r="V11" s="30">
        <v>5500</v>
      </c>
      <c r="W11" s="30">
        <v>22</v>
      </c>
      <c r="X11" s="30">
        <v>17859.167000000001</v>
      </c>
    </row>
    <row r="12" spans="1:27" x14ac:dyDescent="0.25">
      <c r="A12" s="30">
        <v>11</v>
      </c>
      <c r="B12" s="30" t="s">
        <v>54</v>
      </c>
      <c r="C12" s="30">
        <v>3</v>
      </c>
      <c r="D12" s="30">
        <v>0</v>
      </c>
      <c r="E12" s="30">
        <v>0</v>
      </c>
      <c r="F12" s="30">
        <v>1</v>
      </c>
      <c r="G12" s="30">
        <v>0</v>
      </c>
      <c r="H12" s="30">
        <v>0</v>
      </c>
      <c r="I12" s="30">
        <v>1</v>
      </c>
      <c r="J12" s="30">
        <v>0</v>
      </c>
      <c r="K12" s="30">
        <v>1</v>
      </c>
      <c r="L12" s="30">
        <v>0</v>
      </c>
      <c r="M12" s="30">
        <v>0</v>
      </c>
      <c r="N12" s="30">
        <v>2</v>
      </c>
      <c r="O12" s="6">
        <v>622095.55199999991</v>
      </c>
      <c r="P12" s="30">
        <v>2395</v>
      </c>
      <c r="Q12" s="30">
        <v>108</v>
      </c>
      <c r="R12" s="30">
        <v>3.5</v>
      </c>
      <c r="S12" s="30">
        <v>2.8</v>
      </c>
      <c r="T12" s="30">
        <v>8.8000000000000007</v>
      </c>
      <c r="U12" s="30">
        <v>101</v>
      </c>
      <c r="V12" s="30">
        <v>5800</v>
      </c>
      <c r="W12" s="30">
        <v>29</v>
      </c>
      <c r="X12" s="30">
        <v>16430</v>
      </c>
    </row>
    <row r="13" spans="1:27" x14ac:dyDescent="0.25">
      <c r="A13" s="30">
        <v>12</v>
      </c>
      <c r="B13" s="30" t="s">
        <v>54</v>
      </c>
      <c r="C13" s="30">
        <v>4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  <c r="I13" s="30">
        <v>1</v>
      </c>
      <c r="J13" s="30">
        <v>0</v>
      </c>
      <c r="K13" s="30">
        <v>1</v>
      </c>
      <c r="L13" s="30">
        <v>0</v>
      </c>
      <c r="M13" s="30">
        <v>0</v>
      </c>
      <c r="N13" s="30">
        <v>0</v>
      </c>
      <c r="O13" s="6">
        <v>622095.55199999991</v>
      </c>
      <c r="P13" s="30">
        <v>2395</v>
      </c>
      <c r="Q13" s="30">
        <v>108</v>
      </c>
      <c r="R13" s="30">
        <v>3.5</v>
      </c>
      <c r="S13" s="30">
        <v>2.8</v>
      </c>
      <c r="T13" s="30">
        <v>8.8000000000000007</v>
      </c>
      <c r="U13" s="30">
        <v>101</v>
      </c>
      <c r="V13" s="30">
        <v>5800</v>
      </c>
      <c r="W13" s="30">
        <v>29</v>
      </c>
      <c r="X13" s="30">
        <v>16925</v>
      </c>
    </row>
    <row r="14" spans="1:27" x14ac:dyDescent="0.25">
      <c r="A14" s="30">
        <v>13</v>
      </c>
      <c r="B14" s="30" t="s">
        <v>55</v>
      </c>
      <c r="C14" s="30">
        <v>4</v>
      </c>
      <c r="D14" s="30">
        <v>0</v>
      </c>
      <c r="E14" s="30">
        <v>0</v>
      </c>
      <c r="F14" s="30">
        <v>1</v>
      </c>
      <c r="G14" s="30">
        <v>0</v>
      </c>
      <c r="H14" s="30">
        <v>0</v>
      </c>
      <c r="I14" s="30">
        <v>1</v>
      </c>
      <c r="J14" s="30">
        <v>0</v>
      </c>
      <c r="K14" s="30">
        <v>1</v>
      </c>
      <c r="L14" s="30">
        <v>0</v>
      </c>
      <c r="M14" s="30">
        <v>0</v>
      </c>
      <c r="N14" s="30">
        <v>0</v>
      </c>
      <c r="O14" s="6">
        <v>622095.55199999991</v>
      </c>
      <c r="P14" s="30">
        <v>2710</v>
      </c>
      <c r="Q14" s="30">
        <v>164</v>
      </c>
      <c r="R14" s="30">
        <v>3.31</v>
      </c>
      <c r="S14" s="30">
        <v>3.19</v>
      </c>
      <c r="T14" s="30">
        <v>9</v>
      </c>
      <c r="U14" s="30">
        <v>121</v>
      </c>
      <c r="V14" s="30">
        <v>4250</v>
      </c>
      <c r="W14" s="30">
        <v>28</v>
      </c>
      <c r="X14" s="30">
        <v>20970</v>
      </c>
    </row>
    <row r="15" spans="1:27" x14ac:dyDescent="0.25">
      <c r="A15" s="30">
        <v>14</v>
      </c>
      <c r="B15" s="30" t="s">
        <v>56</v>
      </c>
      <c r="C15" s="30">
        <v>4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  <c r="I15" s="30">
        <v>1</v>
      </c>
      <c r="J15" s="30">
        <v>0</v>
      </c>
      <c r="K15" s="30">
        <v>1</v>
      </c>
      <c r="L15" s="30">
        <v>0</v>
      </c>
      <c r="M15" s="30">
        <v>0</v>
      </c>
      <c r="N15" s="30">
        <v>0</v>
      </c>
      <c r="O15" s="6">
        <v>622095.55199999991</v>
      </c>
      <c r="P15" s="30">
        <v>2765</v>
      </c>
      <c r="Q15" s="30">
        <v>164</v>
      </c>
      <c r="R15" s="30">
        <v>3.31</v>
      </c>
      <c r="S15" s="30">
        <v>3.19</v>
      </c>
      <c r="T15" s="30">
        <v>9</v>
      </c>
      <c r="U15" s="30">
        <v>121</v>
      </c>
      <c r="V15" s="30">
        <v>4250</v>
      </c>
      <c r="W15" s="30">
        <v>28</v>
      </c>
      <c r="X15" s="30">
        <v>21105</v>
      </c>
    </row>
    <row r="16" spans="1:27" x14ac:dyDescent="0.25">
      <c r="A16" s="30">
        <v>15</v>
      </c>
      <c r="B16" s="30" t="s">
        <v>57</v>
      </c>
      <c r="C16" s="30">
        <v>4</v>
      </c>
      <c r="D16" s="30">
        <v>0</v>
      </c>
      <c r="E16" s="30">
        <v>0</v>
      </c>
      <c r="F16" s="30">
        <v>0</v>
      </c>
      <c r="G16" s="30">
        <v>0</v>
      </c>
      <c r="H16" s="30">
        <v>0</v>
      </c>
      <c r="I16" s="30">
        <v>1</v>
      </c>
      <c r="J16" s="30">
        <v>0</v>
      </c>
      <c r="K16" s="30">
        <v>1</v>
      </c>
      <c r="L16" s="30">
        <v>0</v>
      </c>
      <c r="M16" s="30">
        <v>0</v>
      </c>
      <c r="N16" s="30">
        <v>1</v>
      </c>
      <c r="O16" s="6">
        <v>704276.37000000011</v>
      </c>
      <c r="P16" s="30">
        <v>3055</v>
      </c>
      <c r="Q16" s="30">
        <v>164</v>
      </c>
      <c r="R16" s="30">
        <v>3.31</v>
      </c>
      <c r="S16" s="30">
        <v>3.19</v>
      </c>
      <c r="T16" s="30">
        <v>9</v>
      </c>
      <c r="U16" s="30">
        <v>121</v>
      </c>
      <c r="V16" s="30">
        <v>4250</v>
      </c>
      <c r="W16" s="30">
        <v>25</v>
      </c>
      <c r="X16" s="30">
        <v>24565</v>
      </c>
    </row>
    <row r="17" spans="1:24" x14ac:dyDescent="0.25">
      <c r="A17" s="30">
        <v>16</v>
      </c>
      <c r="B17" s="30" t="s">
        <v>58</v>
      </c>
      <c r="C17" s="30">
        <v>4</v>
      </c>
      <c r="D17" s="30">
        <v>0</v>
      </c>
      <c r="E17" s="30">
        <v>0</v>
      </c>
      <c r="F17" s="30">
        <v>0</v>
      </c>
      <c r="G17" s="30">
        <v>0</v>
      </c>
      <c r="H17" s="30">
        <v>0</v>
      </c>
      <c r="I17" s="30">
        <v>1</v>
      </c>
      <c r="J17" s="30">
        <v>0</v>
      </c>
      <c r="K17" s="30">
        <v>1</v>
      </c>
      <c r="L17" s="30">
        <v>0</v>
      </c>
      <c r="M17" s="30">
        <v>0</v>
      </c>
      <c r="N17" s="30">
        <v>0</v>
      </c>
      <c r="O17" s="6">
        <v>704276.37000000011</v>
      </c>
      <c r="P17" s="30">
        <v>3230</v>
      </c>
      <c r="Q17" s="30">
        <v>203</v>
      </c>
      <c r="R17" s="30">
        <v>3.62</v>
      </c>
      <c r="S17" s="30">
        <v>3.39</v>
      </c>
      <c r="T17" s="30">
        <v>8</v>
      </c>
      <c r="U17" s="30">
        <v>182</v>
      </c>
      <c r="V17" s="30">
        <v>5400</v>
      </c>
      <c r="W17" s="30">
        <v>22</v>
      </c>
      <c r="X17" s="4">
        <v>30760</v>
      </c>
    </row>
    <row r="18" spans="1:24" x14ac:dyDescent="0.25">
      <c r="A18" s="30">
        <v>17</v>
      </c>
      <c r="B18" s="30" t="s">
        <v>59</v>
      </c>
      <c r="C18" s="30">
        <v>4</v>
      </c>
      <c r="D18" s="30">
        <v>0</v>
      </c>
      <c r="E18" s="30">
        <v>0</v>
      </c>
      <c r="F18" s="30">
        <v>1</v>
      </c>
      <c r="G18" s="30">
        <v>0</v>
      </c>
      <c r="H18" s="30">
        <v>0</v>
      </c>
      <c r="I18" s="30">
        <v>1</v>
      </c>
      <c r="J18" s="30">
        <v>0</v>
      </c>
      <c r="K18" s="30">
        <v>1</v>
      </c>
      <c r="L18" s="30">
        <v>0</v>
      </c>
      <c r="M18" s="30">
        <v>0</v>
      </c>
      <c r="N18" s="30">
        <v>0</v>
      </c>
      <c r="O18" s="6">
        <v>706639.37400000019</v>
      </c>
      <c r="P18" s="30">
        <v>3380</v>
      </c>
      <c r="Q18" s="30">
        <v>203</v>
      </c>
      <c r="R18" s="30">
        <v>3.62</v>
      </c>
      <c r="S18" s="30">
        <v>3.39</v>
      </c>
      <c r="T18" s="30">
        <v>8</v>
      </c>
      <c r="U18" s="30">
        <v>182</v>
      </c>
      <c r="V18" s="30">
        <v>5400</v>
      </c>
      <c r="W18" s="30">
        <v>22</v>
      </c>
      <c r="X18" s="4">
        <v>41315</v>
      </c>
    </row>
    <row r="19" spans="1:24" x14ac:dyDescent="0.25">
      <c r="A19" s="30">
        <v>18</v>
      </c>
      <c r="B19" s="30" t="s">
        <v>56</v>
      </c>
      <c r="C19" s="30">
        <v>4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1</v>
      </c>
      <c r="J19" s="30">
        <v>0</v>
      </c>
      <c r="K19" s="30">
        <v>1</v>
      </c>
      <c r="L19" s="30">
        <v>0</v>
      </c>
      <c r="M19" s="30">
        <v>0</v>
      </c>
      <c r="N19" s="30">
        <v>0</v>
      </c>
      <c r="O19" s="6">
        <v>786358.99</v>
      </c>
      <c r="P19" s="30">
        <v>3505</v>
      </c>
      <c r="Q19" s="30">
        <v>203</v>
      </c>
      <c r="R19" s="30">
        <v>3.62</v>
      </c>
      <c r="S19" s="30">
        <v>3.39</v>
      </c>
      <c r="T19" s="30">
        <v>8</v>
      </c>
      <c r="U19" s="30">
        <v>182</v>
      </c>
      <c r="V19" s="30">
        <v>5400</v>
      </c>
      <c r="W19" s="30">
        <v>20</v>
      </c>
      <c r="X19" s="4">
        <v>36880</v>
      </c>
    </row>
    <row r="20" spans="1:24" x14ac:dyDescent="0.25">
      <c r="A20" s="30">
        <v>19</v>
      </c>
      <c r="B20" s="30" t="s">
        <v>60</v>
      </c>
      <c r="C20" s="30">
        <v>1</v>
      </c>
      <c r="D20" s="30">
        <v>0</v>
      </c>
      <c r="E20" s="30">
        <v>0</v>
      </c>
      <c r="F20" s="30">
        <v>1</v>
      </c>
      <c r="G20" s="30">
        <v>0</v>
      </c>
      <c r="H20" s="30">
        <v>1</v>
      </c>
      <c r="I20" s="30">
        <v>0</v>
      </c>
      <c r="J20" s="30">
        <v>0</v>
      </c>
      <c r="K20" s="30">
        <v>0</v>
      </c>
      <c r="L20" s="30">
        <v>1</v>
      </c>
      <c r="M20" s="30">
        <v>0</v>
      </c>
      <c r="N20" s="30">
        <v>2</v>
      </c>
      <c r="O20" s="6">
        <v>463871.016</v>
      </c>
      <c r="P20" s="30">
        <v>1488</v>
      </c>
      <c r="Q20" s="30">
        <v>61</v>
      </c>
      <c r="R20" s="30">
        <v>2.91</v>
      </c>
      <c r="S20" s="30">
        <v>3.03</v>
      </c>
      <c r="T20" s="30">
        <v>9.5</v>
      </c>
      <c r="U20" s="30">
        <v>48</v>
      </c>
      <c r="V20" s="30">
        <v>5100</v>
      </c>
      <c r="W20" s="30">
        <v>47</v>
      </c>
      <c r="X20" s="30">
        <v>5151</v>
      </c>
    </row>
    <row r="21" spans="1:24" x14ac:dyDescent="0.25">
      <c r="A21" s="30">
        <v>20</v>
      </c>
      <c r="B21" s="30" t="s">
        <v>64</v>
      </c>
      <c r="C21" s="30">
        <v>1</v>
      </c>
      <c r="D21" s="30">
        <v>0</v>
      </c>
      <c r="E21" s="30">
        <v>0</v>
      </c>
      <c r="F21" s="30">
        <v>1</v>
      </c>
      <c r="G21" s="30">
        <v>0</v>
      </c>
      <c r="H21" s="30">
        <v>1</v>
      </c>
      <c r="I21" s="30">
        <v>0</v>
      </c>
      <c r="J21" s="30">
        <v>0</v>
      </c>
      <c r="K21" s="30">
        <v>0</v>
      </c>
      <c r="L21" s="30">
        <v>1</v>
      </c>
      <c r="M21" s="30">
        <v>0</v>
      </c>
      <c r="N21" s="30">
        <v>1</v>
      </c>
      <c r="O21" s="6">
        <v>515592.48</v>
      </c>
      <c r="P21" s="30">
        <v>1874</v>
      </c>
      <c r="Q21" s="30">
        <v>90</v>
      </c>
      <c r="R21" s="30">
        <v>3.03</v>
      </c>
      <c r="S21" s="30">
        <v>3.11</v>
      </c>
      <c r="T21" s="30">
        <v>9.6</v>
      </c>
      <c r="U21" s="30">
        <v>70</v>
      </c>
      <c r="V21" s="30">
        <v>5400</v>
      </c>
      <c r="W21" s="30">
        <v>43</v>
      </c>
      <c r="X21" s="30">
        <v>6295</v>
      </c>
    </row>
    <row r="22" spans="1:24" x14ac:dyDescent="0.25">
      <c r="A22" s="30">
        <v>21</v>
      </c>
      <c r="B22" s="30" t="s">
        <v>65</v>
      </c>
      <c r="C22" s="30">
        <v>1</v>
      </c>
      <c r="D22" s="30">
        <v>0</v>
      </c>
      <c r="E22" s="30">
        <v>0</v>
      </c>
      <c r="F22" s="30">
        <v>0</v>
      </c>
      <c r="G22" s="30">
        <v>0</v>
      </c>
      <c r="H22" s="30">
        <v>0</v>
      </c>
      <c r="I22" s="30">
        <v>1</v>
      </c>
      <c r="J22" s="30">
        <v>0</v>
      </c>
      <c r="K22" s="30">
        <v>0</v>
      </c>
      <c r="L22" s="30">
        <v>1</v>
      </c>
      <c r="M22" s="30">
        <v>0</v>
      </c>
      <c r="N22" s="30">
        <v>0</v>
      </c>
      <c r="O22" s="6">
        <v>525183.36</v>
      </c>
      <c r="P22" s="30">
        <v>1909</v>
      </c>
      <c r="Q22" s="30">
        <v>90</v>
      </c>
      <c r="R22" s="30">
        <v>3.03</v>
      </c>
      <c r="S22" s="30">
        <v>3.11</v>
      </c>
      <c r="T22" s="30">
        <v>9.6</v>
      </c>
      <c r="U22" s="30">
        <v>70</v>
      </c>
      <c r="V22" s="30">
        <v>5400</v>
      </c>
      <c r="W22" s="30">
        <v>43</v>
      </c>
      <c r="X22" s="30">
        <v>6575</v>
      </c>
    </row>
    <row r="23" spans="1:24" x14ac:dyDescent="0.25">
      <c r="A23" s="30">
        <v>22</v>
      </c>
      <c r="B23" s="30" t="s">
        <v>66</v>
      </c>
      <c r="C23" s="30">
        <v>1</v>
      </c>
      <c r="D23" s="30">
        <v>0</v>
      </c>
      <c r="E23" s="30">
        <v>0</v>
      </c>
      <c r="F23" s="30">
        <v>1</v>
      </c>
      <c r="G23" s="30">
        <v>0</v>
      </c>
      <c r="H23" s="30">
        <v>1</v>
      </c>
      <c r="I23" s="30">
        <v>0</v>
      </c>
      <c r="J23" s="30">
        <v>0</v>
      </c>
      <c r="K23" s="30">
        <v>0</v>
      </c>
      <c r="L23" s="30">
        <v>1</v>
      </c>
      <c r="M23" s="30">
        <v>0</v>
      </c>
      <c r="N23" s="30">
        <v>1</v>
      </c>
      <c r="O23" s="6">
        <v>509815.59199999995</v>
      </c>
      <c r="P23" s="30">
        <v>1876</v>
      </c>
      <c r="Q23" s="30">
        <v>90</v>
      </c>
      <c r="R23" s="30">
        <v>2.97</v>
      </c>
      <c r="S23" s="30">
        <v>3.23</v>
      </c>
      <c r="T23" s="30">
        <v>9.41</v>
      </c>
      <c r="U23" s="30">
        <v>68</v>
      </c>
      <c r="V23" s="30">
        <v>5500</v>
      </c>
      <c r="W23" s="30">
        <v>41</v>
      </c>
      <c r="X23" s="30">
        <v>5572</v>
      </c>
    </row>
    <row r="24" spans="1:24" x14ac:dyDescent="0.25">
      <c r="A24" s="30">
        <v>23</v>
      </c>
      <c r="B24" s="30" t="s">
        <v>67</v>
      </c>
      <c r="C24" s="30">
        <v>1</v>
      </c>
      <c r="D24" s="30">
        <v>0</v>
      </c>
      <c r="E24" s="30">
        <v>0</v>
      </c>
      <c r="F24" s="30">
        <v>1</v>
      </c>
      <c r="G24" s="30">
        <v>0</v>
      </c>
      <c r="H24" s="30">
        <v>1</v>
      </c>
      <c r="I24" s="30">
        <v>0</v>
      </c>
      <c r="J24" s="30">
        <v>0</v>
      </c>
      <c r="K24" s="30">
        <v>0</v>
      </c>
      <c r="L24" s="30">
        <v>1</v>
      </c>
      <c r="M24" s="30">
        <v>0</v>
      </c>
      <c r="N24" s="30">
        <v>1</v>
      </c>
      <c r="O24" s="6">
        <v>509815.59199999995</v>
      </c>
      <c r="P24" s="30">
        <v>1876</v>
      </c>
      <c r="Q24" s="30">
        <v>90</v>
      </c>
      <c r="R24" s="30">
        <v>2.97</v>
      </c>
      <c r="S24" s="30">
        <v>3.23</v>
      </c>
      <c r="T24" s="30">
        <v>9.4</v>
      </c>
      <c r="U24" s="30">
        <v>68</v>
      </c>
      <c r="V24" s="30">
        <v>5500</v>
      </c>
      <c r="W24" s="30">
        <v>38</v>
      </c>
      <c r="X24" s="30">
        <v>6377</v>
      </c>
    </row>
    <row r="25" spans="1:24" x14ac:dyDescent="0.25">
      <c r="A25" s="30">
        <v>24</v>
      </c>
      <c r="B25" s="30" t="s">
        <v>68</v>
      </c>
      <c r="C25" s="30">
        <v>2</v>
      </c>
      <c r="D25" s="30">
        <v>0</v>
      </c>
      <c r="E25" s="30">
        <v>1</v>
      </c>
      <c r="F25" s="30">
        <v>1</v>
      </c>
      <c r="G25" s="30">
        <v>0</v>
      </c>
      <c r="H25" s="30">
        <v>1</v>
      </c>
      <c r="I25" s="30">
        <v>0</v>
      </c>
      <c r="J25" s="30">
        <v>0</v>
      </c>
      <c r="K25" s="30">
        <v>0</v>
      </c>
      <c r="L25" s="30">
        <v>1</v>
      </c>
      <c r="M25" s="30">
        <v>0</v>
      </c>
      <c r="N25" s="30">
        <v>1</v>
      </c>
      <c r="O25" s="6">
        <v>509815.59199999995</v>
      </c>
      <c r="P25" s="30">
        <v>2128</v>
      </c>
      <c r="Q25" s="30">
        <v>98</v>
      </c>
      <c r="R25" s="30">
        <v>3.03</v>
      </c>
      <c r="S25" s="30">
        <v>3.39</v>
      </c>
      <c r="T25" s="30">
        <v>7.6</v>
      </c>
      <c r="U25" s="30">
        <v>102</v>
      </c>
      <c r="V25" s="30">
        <v>5500</v>
      </c>
      <c r="W25" s="30">
        <v>30</v>
      </c>
      <c r="X25" s="30">
        <v>7957</v>
      </c>
    </row>
    <row r="26" spans="1:24" x14ac:dyDescent="0.25">
      <c r="A26" s="30">
        <v>25</v>
      </c>
      <c r="B26" s="30" t="s">
        <v>69</v>
      </c>
      <c r="C26" s="30">
        <v>1</v>
      </c>
      <c r="D26" s="30">
        <v>0</v>
      </c>
      <c r="E26" s="30">
        <v>0</v>
      </c>
      <c r="F26" s="30">
        <v>0</v>
      </c>
      <c r="G26" s="30">
        <v>0</v>
      </c>
      <c r="H26" s="30">
        <v>1</v>
      </c>
      <c r="I26" s="30">
        <v>0</v>
      </c>
      <c r="J26" s="30">
        <v>0</v>
      </c>
      <c r="K26" s="30">
        <v>0</v>
      </c>
      <c r="L26" s="30">
        <v>1</v>
      </c>
      <c r="M26" s="30">
        <v>0</v>
      </c>
      <c r="N26" s="30">
        <v>1</v>
      </c>
      <c r="O26" s="6">
        <v>507808.44400000002</v>
      </c>
      <c r="P26" s="30">
        <v>1967</v>
      </c>
      <c r="Q26" s="30">
        <v>90</v>
      </c>
      <c r="R26" s="30">
        <v>2.97</v>
      </c>
      <c r="S26" s="30">
        <v>3.23</v>
      </c>
      <c r="T26" s="30">
        <v>9.4</v>
      </c>
      <c r="U26" s="30">
        <v>68</v>
      </c>
      <c r="V26" s="30">
        <v>5500</v>
      </c>
      <c r="W26" s="30">
        <v>38</v>
      </c>
      <c r="X26" s="30">
        <v>6229</v>
      </c>
    </row>
    <row r="27" spans="1:24" x14ac:dyDescent="0.25">
      <c r="A27" s="30">
        <v>26</v>
      </c>
      <c r="B27" s="30" t="s">
        <v>70</v>
      </c>
      <c r="C27" s="30">
        <v>1</v>
      </c>
      <c r="D27" s="30">
        <v>0</v>
      </c>
      <c r="E27" s="30">
        <v>0</v>
      </c>
      <c r="F27" s="30">
        <v>0</v>
      </c>
      <c r="G27" s="30">
        <v>0</v>
      </c>
      <c r="H27" s="30">
        <v>0</v>
      </c>
      <c r="I27" s="30">
        <v>1</v>
      </c>
      <c r="J27" s="30">
        <v>0</v>
      </c>
      <c r="K27" s="30">
        <v>0</v>
      </c>
      <c r="L27" s="30">
        <v>1</v>
      </c>
      <c r="M27" s="30">
        <v>0</v>
      </c>
      <c r="N27" s="30">
        <v>1</v>
      </c>
      <c r="O27" s="6">
        <v>507808.44400000002</v>
      </c>
      <c r="P27" s="30">
        <v>1989</v>
      </c>
      <c r="Q27" s="30">
        <v>90</v>
      </c>
      <c r="R27" s="30">
        <v>2.97</v>
      </c>
      <c r="S27" s="30">
        <v>3.23</v>
      </c>
      <c r="T27" s="30">
        <v>9.4</v>
      </c>
      <c r="U27" s="30">
        <v>68</v>
      </c>
      <c r="V27" s="30">
        <v>5500</v>
      </c>
      <c r="W27" s="30">
        <v>38</v>
      </c>
      <c r="X27" s="30">
        <v>6692</v>
      </c>
    </row>
    <row r="28" spans="1:24" x14ac:dyDescent="0.25">
      <c r="A28" s="30">
        <v>27</v>
      </c>
      <c r="B28" s="30" t="s">
        <v>71</v>
      </c>
      <c r="C28" s="30">
        <v>1</v>
      </c>
      <c r="D28" s="30">
        <v>0</v>
      </c>
      <c r="E28" s="30">
        <v>0</v>
      </c>
      <c r="F28" s="30">
        <v>0</v>
      </c>
      <c r="G28" s="30">
        <v>0</v>
      </c>
      <c r="H28" s="30">
        <v>0</v>
      </c>
      <c r="I28" s="30">
        <v>1</v>
      </c>
      <c r="J28" s="30">
        <v>0</v>
      </c>
      <c r="K28" s="30">
        <v>0</v>
      </c>
      <c r="L28" s="30">
        <v>1</v>
      </c>
      <c r="M28" s="30">
        <v>0</v>
      </c>
      <c r="N28" s="30">
        <v>1</v>
      </c>
      <c r="O28" s="6">
        <v>507808.44400000002</v>
      </c>
      <c r="P28" s="30">
        <v>1989</v>
      </c>
      <c r="Q28" s="30">
        <v>90</v>
      </c>
      <c r="R28" s="30">
        <v>2.97</v>
      </c>
      <c r="S28" s="30">
        <v>3.23</v>
      </c>
      <c r="T28" s="30">
        <v>9.4</v>
      </c>
      <c r="U28" s="30">
        <v>68</v>
      </c>
      <c r="V28" s="30">
        <v>5500</v>
      </c>
      <c r="W28" s="30">
        <v>38</v>
      </c>
      <c r="X28" s="30">
        <v>7609</v>
      </c>
    </row>
    <row r="29" spans="1:24" x14ac:dyDescent="0.25">
      <c r="A29" s="30">
        <v>28</v>
      </c>
      <c r="B29" s="30" t="s">
        <v>72</v>
      </c>
      <c r="C29" s="30">
        <v>2</v>
      </c>
      <c r="D29" s="30">
        <v>0</v>
      </c>
      <c r="E29" s="30">
        <v>1</v>
      </c>
      <c r="F29" s="30">
        <v>1</v>
      </c>
      <c r="G29" s="30">
        <v>0</v>
      </c>
      <c r="H29" s="30">
        <v>0</v>
      </c>
      <c r="I29" s="30">
        <v>1</v>
      </c>
      <c r="J29" s="30">
        <v>0</v>
      </c>
      <c r="K29" s="30">
        <v>0</v>
      </c>
      <c r="L29" s="30">
        <v>1</v>
      </c>
      <c r="M29" s="30">
        <v>0</v>
      </c>
      <c r="N29" s="30">
        <v>1</v>
      </c>
      <c r="O29" s="6">
        <v>507808.44400000002</v>
      </c>
      <c r="P29" s="30">
        <v>2191</v>
      </c>
      <c r="Q29" s="30">
        <v>98</v>
      </c>
      <c r="R29" s="30">
        <v>3.03</v>
      </c>
      <c r="S29" s="30">
        <v>3.39</v>
      </c>
      <c r="T29" s="30">
        <v>7.6</v>
      </c>
      <c r="U29" s="30">
        <v>102</v>
      </c>
      <c r="V29" s="30">
        <v>5500</v>
      </c>
      <c r="W29" s="30">
        <v>30</v>
      </c>
      <c r="X29" s="30">
        <v>8558</v>
      </c>
    </row>
    <row r="30" spans="1:24" x14ac:dyDescent="0.25">
      <c r="A30" s="30">
        <v>29</v>
      </c>
      <c r="B30" s="30" t="s">
        <v>73</v>
      </c>
      <c r="C30" s="30">
        <v>2</v>
      </c>
      <c r="D30" s="30">
        <v>0</v>
      </c>
      <c r="E30" s="30">
        <v>0</v>
      </c>
      <c r="F30" s="30">
        <v>0</v>
      </c>
      <c r="G30" s="30">
        <v>0</v>
      </c>
      <c r="H30" s="30">
        <v>0</v>
      </c>
      <c r="I30" s="30">
        <v>0</v>
      </c>
      <c r="J30" s="30">
        <v>1</v>
      </c>
      <c r="K30" s="30">
        <v>0</v>
      </c>
      <c r="L30" s="30">
        <v>1</v>
      </c>
      <c r="M30" s="30">
        <v>0</v>
      </c>
      <c r="N30" s="30">
        <v>-1</v>
      </c>
      <c r="O30" s="6">
        <v>674493.76799999981</v>
      </c>
      <c r="P30" s="30">
        <v>2535</v>
      </c>
      <c r="Q30" s="30">
        <v>122</v>
      </c>
      <c r="R30" s="30">
        <v>3.34</v>
      </c>
      <c r="S30" s="30">
        <v>3.46</v>
      </c>
      <c r="T30" s="30">
        <v>8.5</v>
      </c>
      <c r="U30" s="30">
        <v>88</v>
      </c>
      <c r="V30" s="30">
        <v>5000</v>
      </c>
      <c r="W30" s="30">
        <v>30</v>
      </c>
      <c r="X30" s="30">
        <v>8921</v>
      </c>
    </row>
    <row r="31" spans="1:24" x14ac:dyDescent="0.25">
      <c r="A31" s="30">
        <v>30</v>
      </c>
      <c r="B31" s="30" t="s">
        <v>74</v>
      </c>
      <c r="C31" s="30">
        <v>3</v>
      </c>
      <c r="D31" s="30">
        <v>0</v>
      </c>
      <c r="E31" s="30">
        <v>1</v>
      </c>
      <c r="F31" s="30">
        <v>1</v>
      </c>
      <c r="G31" s="30">
        <v>0</v>
      </c>
      <c r="H31" s="30">
        <v>1</v>
      </c>
      <c r="I31" s="30">
        <v>0</v>
      </c>
      <c r="J31" s="30">
        <v>0</v>
      </c>
      <c r="K31" s="30">
        <v>0</v>
      </c>
      <c r="L31" s="30">
        <v>1</v>
      </c>
      <c r="M31" s="30">
        <v>0</v>
      </c>
      <c r="N31" s="30">
        <v>3</v>
      </c>
      <c r="O31" s="6">
        <v>576454.63199999998</v>
      </c>
      <c r="P31" s="30">
        <v>2811</v>
      </c>
      <c r="Q31" s="30">
        <v>156</v>
      </c>
      <c r="R31" s="30">
        <v>3.6</v>
      </c>
      <c r="S31" s="30">
        <v>3.86</v>
      </c>
      <c r="T31" s="30">
        <v>7.5</v>
      </c>
      <c r="U31" s="30">
        <v>145</v>
      </c>
      <c r="V31" s="30">
        <v>5000</v>
      </c>
      <c r="W31" s="30">
        <v>24</v>
      </c>
      <c r="X31" s="30">
        <v>12964</v>
      </c>
    </row>
    <row r="32" spans="1:24" x14ac:dyDescent="0.25">
      <c r="A32" s="30">
        <v>31</v>
      </c>
      <c r="B32" s="30" t="s">
        <v>76</v>
      </c>
      <c r="C32" s="30">
        <v>1</v>
      </c>
      <c r="D32" s="30">
        <v>0</v>
      </c>
      <c r="E32" s="30">
        <v>0</v>
      </c>
      <c r="F32" s="30">
        <v>1</v>
      </c>
      <c r="G32" s="30">
        <v>0</v>
      </c>
      <c r="H32" s="30">
        <v>1</v>
      </c>
      <c r="I32" s="30">
        <v>0</v>
      </c>
      <c r="J32" s="30">
        <v>0</v>
      </c>
      <c r="K32" s="30">
        <v>0</v>
      </c>
      <c r="L32" s="30">
        <v>1</v>
      </c>
      <c r="M32" s="30">
        <v>0</v>
      </c>
      <c r="N32" s="30">
        <v>2</v>
      </c>
      <c r="O32" s="6">
        <v>469388.95199999993</v>
      </c>
      <c r="P32" s="30">
        <v>1713</v>
      </c>
      <c r="Q32" s="30">
        <v>92</v>
      </c>
      <c r="R32" s="30">
        <v>2.91</v>
      </c>
      <c r="S32" s="30">
        <v>3.41</v>
      </c>
      <c r="T32" s="30">
        <v>9.6</v>
      </c>
      <c r="U32" s="30">
        <v>58</v>
      </c>
      <c r="V32" s="30">
        <v>4800</v>
      </c>
      <c r="W32" s="30">
        <v>47</v>
      </c>
      <c r="X32" s="30">
        <v>6479</v>
      </c>
    </row>
    <row r="33" spans="1:24" x14ac:dyDescent="0.25">
      <c r="A33" s="30">
        <v>32</v>
      </c>
      <c r="B33" s="30" t="s">
        <v>78</v>
      </c>
      <c r="C33" s="30">
        <v>1</v>
      </c>
      <c r="D33" s="30">
        <v>0</v>
      </c>
      <c r="E33" s="30">
        <v>0</v>
      </c>
      <c r="F33" s="30">
        <v>1</v>
      </c>
      <c r="G33" s="30">
        <v>0</v>
      </c>
      <c r="H33" s="30">
        <v>1</v>
      </c>
      <c r="I33" s="30">
        <v>0</v>
      </c>
      <c r="J33" s="30">
        <v>0</v>
      </c>
      <c r="K33" s="30">
        <v>0</v>
      </c>
      <c r="L33" s="30">
        <v>1</v>
      </c>
      <c r="M33" s="30">
        <v>0</v>
      </c>
      <c r="N33" s="30">
        <v>2</v>
      </c>
      <c r="O33" s="6">
        <v>469388.95199999993</v>
      </c>
      <c r="P33" s="30">
        <v>1819</v>
      </c>
      <c r="Q33" s="30">
        <v>92</v>
      </c>
      <c r="R33" s="30">
        <v>2.91</v>
      </c>
      <c r="S33" s="30">
        <v>3.41</v>
      </c>
      <c r="T33" s="30">
        <v>9.1999999999999993</v>
      </c>
      <c r="U33" s="30">
        <v>76</v>
      </c>
      <c r="V33" s="30">
        <v>6000</v>
      </c>
      <c r="W33" s="30">
        <v>38</v>
      </c>
      <c r="X33" s="30">
        <v>6855</v>
      </c>
    </row>
    <row r="34" spans="1:24" x14ac:dyDescent="0.25">
      <c r="A34" s="30">
        <v>33</v>
      </c>
      <c r="B34" s="30" t="s">
        <v>76</v>
      </c>
      <c r="C34" s="30">
        <v>1</v>
      </c>
      <c r="D34" s="30">
        <v>0</v>
      </c>
      <c r="E34" s="30">
        <v>0</v>
      </c>
      <c r="F34" s="30">
        <v>1</v>
      </c>
      <c r="G34" s="30">
        <v>0</v>
      </c>
      <c r="H34" s="30">
        <v>1</v>
      </c>
      <c r="I34" s="30">
        <v>0</v>
      </c>
      <c r="J34" s="30">
        <v>0</v>
      </c>
      <c r="K34" s="30">
        <v>0</v>
      </c>
      <c r="L34" s="30">
        <v>1</v>
      </c>
      <c r="M34" s="30">
        <v>0</v>
      </c>
      <c r="N34" s="30">
        <v>1</v>
      </c>
      <c r="O34" s="6">
        <v>504960</v>
      </c>
      <c r="P34" s="30">
        <v>1837</v>
      </c>
      <c r="Q34" s="30">
        <v>79</v>
      </c>
      <c r="R34" s="30">
        <v>2.91</v>
      </c>
      <c r="S34" s="30">
        <v>3.07</v>
      </c>
      <c r="T34" s="30">
        <v>10.1</v>
      </c>
      <c r="U34" s="30">
        <v>60</v>
      </c>
      <c r="V34" s="30">
        <v>5500</v>
      </c>
      <c r="W34" s="30">
        <v>42</v>
      </c>
      <c r="X34" s="30">
        <v>5399</v>
      </c>
    </row>
    <row r="35" spans="1:24" x14ac:dyDescent="0.25">
      <c r="A35" s="30">
        <v>34</v>
      </c>
      <c r="B35" s="30" t="s">
        <v>79</v>
      </c>
      <c r="C35" s="30">
        <v>1</v>
      </c>
      <c r="D35" s="30">
        <v>0</v>
      </c>
      <c r="E35" s="30">
        <v>0</v>
      </c>
      <c r="F35" s="30">
        <v>1</v>
      </c>
      <c r="G35" s="30">
        <v>0</v>
      </c>
      <c r="H35" s="30">
        <v>1</v>
      </c>
      <c r="I35" s="30">
        <v>0</v>
      </c>
      <c r="J35" s="30">
        <v>0</v>
      </c>
      <c r="K35" s="30">
        <v>0</v>
      </c>
      <c r="L35" s="30">
        <v>1</v>
      </c>
      <c r="M35" s="30">
        <v>0</v>
      </c>
      <c r="N35" s="30">
        <v>1</v>
      </c>
      <c r="O35" s="6">
        <v>504960</v>
      </c>
      <c r="P35" s="30">
        <v>1940</v>
      </c>
      <c r="Q35" s="30">
        <v>92</v>
      </c>
      <c r="R35" s="30">
        <v>2.91</v>
      </c>
      <c r="S35" s="30">
        <v>3.41</v>
      </c>
      <c r="T35" s="30">
        <v>9.1999999999999993</v>
      </c>
      <c r="U35" s="30">
        <v>76</v>
      </c>
      <c r="V35" s="30">
        <v>6000</v>
      </c>
      <c r="W35" s="30">
        <v>34</v>
      </c>
      <c r="X35" s="30">
        <v>6529</v>
      </c>
    </row>
    <row r="36" spans="1:24" x14ac:dyDescent="0.25">
      <c r="A36" s="30">
        <v>35</v>
      </c>
      <c r="B36" s="30" t="s">
        <v>78</v>
      </c>
      <c r="C36" s="30">
        <v>1</v>
      </c>
      <c r="D36" s="30">
        <v>0</v>
      </c>
      <c r="E36" s="30">
        <v>0</v>
      </c>
      <c r="F36" s="30">
        <v>1</v>
      </c>
      <c r="G36" s="30">
        <v>0</v>
      </c>
      <c r="H36" s="30">
        <v>1</v>
      </c>
      <c r="I36" s="30">
        <v>0</v>
      </c>
      <c r="J36" s="30">
        <v>0</v>
      </c>
      <c r="K36" s="30">
        <v>0</v>
      </c>
      <c r="L36" s="30">
        <v>1</v>
      </c>
      <c r="M36" s="30">
        <v>0</v>
      </c>
      <c r="N36" s="30">
        <v>1</v>
      </c>
      <c r="O36" s="6">
        <v>504960</v>
      </c>
      <c r="P36" s="30">
        <v>1956</v>
      </c>
      <c r="Q36" s="30">
        <v>92</v>
      </c>
      <c r="R36" s="30">
        <v>2.91</v>
      </c>
      <c r="S36" s="30">
        <v>3.41</v>
      </c>
      <c r="T36" s="30">
        <v>9.1999999999999993</v>
      </c>
      <c r="U36" s="30">
        <v>76</v>
      </c>
      <c r="V36" s="30">
        <v>6000</v>
      </c>
      <c r="W36" s="30">
        <v>34</v>
      </c>
      <c r="X36" s="30">
        <v>7129</v>
      </c>
    </row>
    <row r="37" spans="1:24" x14ac:dyDescent="0.25">
      <c r="A37" s="30">
        <v>36</v>
      </c>
      <c r="B37" s="30" t="s">
        <v>80</v>
      </c>
      <c r="C37" s="30">
        <v>1</v>
      </c>
      <c r="D37" s="30">
        <v>0</v>
      </c>
      <c r="E37" s="30">
        <v>0</v>
      </c>
      <c r="F37" s="30">
        <v>0</v>
      </c>
      <c r="G37" s="30">
        <v>0</v>
      </c>
      <c r="H37" s="30">
        <v>0</v>
      </c>
      <c r="I37" s="30">
        <v>1</v>
      </c>
      <c r="J37" s="30">
        <v>0</v>
      </c>
      <c r="K37" s="30">
        <v>0</v>
      </c>
      <c r="L37" s="30">
        <v>1</v>
      </c>
      <c r="M37" s="30">
        <v>0</v>
      </c>
      <c r="N37" s="30">
        <v>0</v>
      </c>
      <c r="O37" s="6">
        <v>569939.20000000007</v>
      </c>
      <c r="P37" s="30">
        <v>2010</v>
      </c>
      <c r="Q37" s="30">
        <v>92</v>
      </c>
      <c r="R37" s="30">
        <v>2.91</v>
      </c>
      <c r="S37" s="30">
        <v>3.41</v>
      </c>
      <c r="T37" s="30">
        <v>9.1999999999999993</v>
      </c>
      <c r="U37" s="30">
        <v>76</v>
      </c>
      <c r="V37" s="30">
        <v>6000</v>
      </c>
      <c r="W37" s="30">
        <v>34</v>
      </c>
      <c r="X37" s="30">
        <v>7295</v>
      </c>
    </row>
    <row r="38" spans="1:24" x14ac:dyDescent="0.25">
      <c r="A38" s="30">
        <v>37</v>
      </c>
      <c r="B38" s="30" t="s">
        <v>81</v>
      </c>
      <c r="C38" s="30">
        <v>1</v>
      </c>
      <c r="D38" s="30">
        <v>0</v>
      </c>
      <c r="E38" s="30">
        <v>0</v>
      </c>
      <c r="F38" s="30">
        <v>0</v>
      </c>
      <c r="G38" s="30">
        <v>0</v>
      </c>
      <c r="H38" s="30">
        <v>0</v>
      </c>
      <c r="I38" s="30">
        <v>0</v>
      </c>
      <c r="J38" s="30">
        <v>1</v>
      </c>
      <c r="K38" s="30">
        <v>0</v>
      </c>
      <c r="L38" s="30">
        <v>1</v>
      </c>
      <c r="M38" s="30">
        <v>0</v>
      </c>
      <c r="N38" s="30">
        <v>0</v>
      </c>
      <c r="O38" s="6">
        <v>585255.62699999986</v>
      </c>
      <c r="P38" s="30">
        <v>2024</v>
      </c>
      <c r="Q38" s="30">
        <v>92</v>
      </c>
      <c r="R38" s="30">
        <v>2.92</v>
      </c>
      <c r="S38" s="30">
        <v>3.41</v>
      </c>
      <c r="T38" s="30">
        <v>9.1999999999999993</v>
      </c>
      <c r="U38" s="30">
        <v>76</v>
      </c>
      <c r="V38" s="30">
        <v>6000</v>
      </c>
      <c r="W38" s="30">
        <v>34</v>
      </c>
      <c r="X38" s="30">
        <v>7295</v>
      </c>
    </row>
    <row r="39" spans="1:24" x14ac:dyDescent="0.25">
      <c r="A39" s="30">
        <v>38</v>
      </c>
      <c r="B39" s="30" t="s">
        <v>82</v>
      </c>
      <c r="C39" s="30">
        <v>2</v>
      </c>
      <c r="D39" s="30">
        <v>0</v>
      </c>
      <c r="E39" s="30">
        <v>0</v>
      </c>
      <c r="F39" s="30">
        <v>1</v>
      </c>
      <c r="G39" s="30">
        <v>0</v>
      </c>
      <c r="H39" s="30">
        <v>1</v>
      </c>
      <c r="I39" s="30">
        <v>0</v>
      </c>
      <c r="J39" s="30">
        <v>0</v>
      </c>
      <c r="K39" s="30">
        <v>0</v>
      </c>
      <c r="L39" s="30">
        <v>1</v>
      </c>
      <c r="M39" s="30">
        <v>0</v>
      </c>
      <c r="N39" s="30">
        <v>0</v>
      </c>
      <c r="O39" s="6">
        <v>582089.29999999993</v>
      </c>
      <c r="P39" s="30">
        <v>2236</v>
      </c>
      <c r="Q39" s="30">
        <v>110</v>
      </c>
      <c r="R39" s="30">
        <v>3.15</v>
      </c>
      <c r="S39" s="30">
        <v>3.58</v>
      </c>
      <c r="T39" s="30">
        <v>9</v>
      </c>
      <c r="U39" s="30">
        <v>86</v>
      </c>
      <c r="V39" s="30">
        <v>5800</v>
      </c>
      <c r="W39" s="30">
        <v>33</v>
      </c>
      <c r="X39" s="30">
        <v>7895</v>
      </c>
    </row>
    <row r="40" spans="1:24" x14ac:dyDescent="0.25">
      <c r="A40" s="30">
        <v>39</v>
      </c>
      <c r="B40" s="30" t="s">
        <v>83</v>
      </c>
      <c r="C40" s="30">
        <v>2</v>
      </c>
      <c r="D40" s="30">
        <v>0</v>
      </c>
      <c r="E40" s="30">
        <v>0</v>
      </c>
      <c r="F40" s="30">
        <v>1</v>
      </c>
      <c r="G40" s="30">
        <v>0</v>
      </c>
      <c r="H40" s="30">
        <v>1</v>
      </c>
      <c r="I40" s="30">
        <v>0</v>
      </c>
      <c r="J40" s="30">
        <v>0</v>
      </c>
      <c r="K40" s="30">
        <v>0</v>
      </c>
      <c r="L40" s="30">
        <v>1</v>
      </c>
      <c r="M40" s="30">
        <v>0</v>
      </c>
      <c r="N40" s="30">
        <v>0</v>
      </c>
      <c r="O40" s="6">
        <v>582089.29999999993</v>
      </c>
      <c r="P40" s="30">
        <v>2289</v>
      </c>
      <c r="Q40" s="30">
        <v>110</v>
      </c>
      <c r="R40" s="30">
        <v>3.15</v>
      </c>
      <c r="S40" s="30">
        <v>3.58</v>
      </c>
      <c r="T40" s="30">
        <v>9</v>
      </c>
      <c r="U40" s="30">
        <v>86</v>
      </c>
      <c r="V40" s="30">
        <v>5800</v>
      </c>
      <c r="W40" s="30">
        <v>33</v>
      </c>
      <c r="X40" s="30">
        <v>9095</v>
      </c>
    </row>
    <row r="41" spans="1:24" x14ac:dyDescent="0.25">
      <c r="A41" s="30">
        <v>40</v>
      </c>
      <c r="B41" s="30" t="s">
        <v>84</v>
      </c>
      <c r="C41" s="30">
        <v>2</v>
      </c>
      <c r="D41" s="30">
        <v>0</v>
      </c>
      <c r="E41" s="30">
        <v>0</v>
      </c>
      <c r="F41" s="30">
        <v>0</v>
      </c>
      <c r="G41" s="30">
        <v>0</v>
      </c>
      <c r="H41" s="30">
        <v>0</v>
      </c>
      <c r="I41" s="30">
        <v>1</v>
      </c>
      <c r="J41" s="30">
        <v>0</v>
      </c>
      <c r="K41" s="30">
        <v>0</v>
      </c>
      <c r="L41" s="30">
        <v>1</v>
      </c>
      <c r="M41" s="30">
        <v>0</v>
      </c>
      <c r="N41" s="30">
        <v>0</v>
      </c>
      <c r="O41" s="6">
        <v>618691.92800000007</v>
      </c>
      <c r="P41" s="30">
        <v>2304</v>
      </c>
      <c r="Q41" s="30">
        <v>110</v>
      </c>
      <c r="R41" s="30">
        <v>3.15</v>
      </c>
      <c r="S41" s="30">
        <v>3.58</v>
      </c>
      <c r="T41" s="30">
        <v>9</v>
      </c>
      <c r="U41" s="30">
        <v>86</v>
      </c>
      <c r="V41" s="30">
        <v>5800</v>
      </c>
      <c r="W41" s="30">
        <v>33</v>
      </c>
      <c r="X41" s="30">
        <v>8845</v>
      </c>
    </row>
    <row r="42" spans="1:24" x14ac:dyDescent="0.25">
      <c r="A42" s="30">
        <v>41</v>
      </c>
      <c r="B42" s="30" t="s">
        <v>82</v>
      </c>
      <c r="C42" s="30">
        <v>3</v>
      </c>
      <c r="D42" s="30">
        <v>0</v>
      </c>
      <c r="E42" s="30">
        <v>0</v>
      </c>
      <c r="F42" s="30">
        <v>0</v>
      </c>
      <c r="G42" s="30">
        <v>0</v>
      </c>
      <c r="H42" s="30">
        <v>0</v>
      </c>
      <c r="I42" s="30">
        <v>1</v>
      </c>
      <c r="J42" s="30">
        <v>0</v>
      </c>
      <c r="K42" s="30">
        <v>0</v>
      </c>
      <c r="L42" s="30">
        <v>1</v>
      </c>
      <c r="M42" s="30">
        <v>0</v>
      </c>
      <c r="N42" s="30">
        <v>0</v>
      </c>
      <c r="O42" s="6">
        <v>593071.25</v>
      </c>
      <c r="P42" s="30">
        <v>2372</v>
      </c>
      <c r="Q42" s="30">
        <v>110</v>
      </c>
      <c r="R42" s="30">
        <v>3.15</v>
      </c>
      <c r="S42" s="30">
        <v>3.58</v>
      </c>
      <c r="T42" s="30">
        <v>9</v>
      </c>
      <c r="U42" s="30">
        <v>86</v>
      </c>
      <c r="V42" s="30">
        <v>5800</v>
      </c>
      <c r="W42" s="30">
        <v>33</v>
      </c>
      <c r="X42" s="30">
        <v>10295</v>
      </c>
    </row>
    <row r="43" spans="1:24" x14ac:dyDescent="0.25">
      <c r="A43" s="30">
        <v>42</v>
      </c>
      <c r="B43" s="30" t="s">
        <v>76</v>
      </c>
      <c r="C43" s="30">
        <v>3</v>
      </c>
      <c r="D43" s="30">
        <v>0</v>
      </c>
      <c r="E43" s="30">
        <v>0</v>
      </c>
      <c r="F43" s="30">
        <v>0</v>
      </c>
      <c r="G43" s="30">
        <v>0</v>
      </c>
      <c r="H43" s="30">
        <v>0</v>
      </c>
      <c r="I43" s="30">
        <v>1</v>
      </c>
      <c r="J43" s="30">
        <v>0</v>
      </c>
      <c r="K43" s="30">
        <v>0</v>
      </c>
      <c r="L43" s="30">
        <v>1</v>
      </c>
      <c r="M43" s="30">
        <v>0</v>
      </c>
      <c r="N43" s="30">
        <v>0</v>
      </c>
      <c r="O43" s="6">
        <v>618691.92800000007</v>
      </c>
      <c r="P43" s="30">
        <v>2465</v>
      </c>
      <c r="Q43" s="30">
        <v>110</v>
      </c>
      <c r="R43" s="30">
        <v>3.15</v>
      </c>
      <c r="S43" s="30">
        <v>3.58</v>
      </c>
      <c r="T43" s="30">
        <v>9</v>
      </c>
      <c r="U43" s="30">
        <v>101</v>
      </c>
      <c r="V43" s="30">
        <v>5800</v>
      </c>
      <c r="W43" s="30">
        <v>28</v>
      </c>
      <c r="X43" s="30">
        <v>12945</v>
      </c>
    </row>
    <row r="44" spans="1:24" x14ac:dyDescent="0.25">
      <c r="A44" s="30">
        <v>43</v>
      </c>
      <c r="B44" s="30" t="s">
        <v>85</v>
      </c>
      <c r="C44" s="30">
        <v>3</v>
      </c>
      <c r="D44" s="30">
        <v>0</v>
      </c>
      <c r="E44" s="30">
        <v>0</v>
      </c>
      <c r="F44" s="30">
        <v>1</v>
      </c>
      <c r="G44" s="30">
        <v>0</v>
      </c>
      <c r="H44" s="30">
        <v>0</v>
      </c>
      <c r="I44" s="30">
        <v>1</v>
      </c>
      <c r="J44" s="30">
        <v>0</v>
      </c>
      <c r="K44" s="30">
        <v>0</v>
      </c>
      <c r="L44" s="30">
        <v>1</v>
      </c>
      <c r="M44" s="30">
        <v>0</v>
      </c>
      <c r="N44" s="30">
        <v>1</v>
      </c>
      <c r="O44" s="6">
        <v>569190.6</v>
      </c>
      <c r="P44" s="30">
        <v>2293</v>
      </c>
      <c r="Q44" s="30">
        <v>110</v>
      </c>
      <c r="R44" s="30">
        <v>3.15</v>
      </c>
      <c r="S44" s="30">
        <v>3.58</v>
      </c>
      <c r="T44" s="30">
        <v>9.1</v>
      </c>
      <c r="U44" s="30">
        <v>100</v>
      </c>
      <c r="V44" s="30">
        <v>5500</v>
      </c>
      <c r="W44" s="30">
        <v>31</v>
      </c>
      <c r="X44" s="30">
        <v>10345</v>
      </c>
    </row>
    <row r="45" spans="1:24" x14ac:dyDescent="0.25">
      <c r="A45" s="30">
        <v>44</v>
      </c>
      <c r="B45" s="30" t="s">
        <v>86</v>
      </c>
      <c r="C45" s="30">
        <v>1</v>
      </c>
      <c r="D45" s="30">
        <v>0</v>
      </c>
      <c r="E45" s="30">
        <v>0</v>
      </c>
      <c r="F45" s="30">
        <v>0</v>
      </c>
      <c r="G45" s="30">
        <v>0</v>
      </c>
      <c r="H45" s="30">
        <v>0</v>
      </c>
      <c r="I45" s="30">
        <v>1</v>
      </c>
      <c r="J45" s="30">
        <v>0</v>
      </c>
      <c r="K45" s="30">
        <v>1</v>
      </c>
      <c r="L45" s="30">
        <v>0</v>
      </c>
      <c r="M45" s="30">
        <v>0</v>
      </c>
      <c r="N45" s="30">
        <v>0</v>
      </c>
      <c r="O45" s="6">
        <v>564385.40999999992</v>
      </c>
      <c r="P45" s="30">
        <v>2337</v>
      </c>
      <c r="Q45" s="30">
        <v>111</v>
      </c>
      <c r="R45" s="30">
        <v>3.31</v>
      </c>
      <c r="S45" s="30">
        <v>3.23</v>
      </c>
      <c r="T45" s="30">
        <v>8.5</v>
      </c>
      <c r="U45" s="30">
        <v>78</v>
      </c>
      <c r="V45" s="30">
        <v>4800</v>
      </c>
      <c r="W45" s="30">
        <v>29</v>
      </c>
      <c r="X45" s="30">
        <v>6785</v>
      </c>
    </row>
    <row r="46" spans="1:24" x14ac:dyDescent="0.25">
      <c r="A46" s="30">
        <v>45</v>
      </c>
      <c r="B46" s="30" t="s">
        <v>87</v>
      </c>
      <c r="C46" s="30">
        <v>2</v>
      </c>
      <c r="D46" s="30">
        <v>0</v>
      </c>
      <c r="E46" s="30">
        <v>0</v>
      </c>
      <c r="F46" s="30">
        <v>1</v>
      </c>
      <c r="G46" s="30">
        <v>0</v>
      </c>
      <c r="H46" s="30">
        <v>0</v>
      </c>
      <c r="I46" s="30">
        <v>1</v>
      </c>
      <c r="J46" s="30">
        <v>0</v>
      </c>
      <c r="K46" s="30">
        <v>0</v>
      </c>
      <c r="L46" s="30">
        <v>1</v>
      </c>
      <c r="M46" s="30">
        <v>0</v>
      </c>
      <c r="N46" s="30">
        <v>1</v>
      </c>
      <c r="O46" s="6">
        <v>515592.48</v>
      </c>
      <c r="P46" s="30">
        <v>1874</v>
      </c>
      <c r="Q46" s="30">
        <v>90</v>
      </c>
      <c r="R46" s="30">
        <v>3.03</v>
      </c>
      <c r="S46" s="30">
        <v>3.11</v>
      </c>
      <c r="T46" s="30">
        <v>9.6</v>
      </c>
      <c r="U46" s="30">
        <v>70</v>
      </c>
      <c r="V46" s="30">
        <v>5400</v>
      </c>
      <c r="W46" s="30">
        <v>43</v>
      </c>
      <c r="X46" s="30">
        <v>8916.5</v>
      </c>
    </row>
    <row r="47" spans="1:24" x14ac:dyDescent="0.25">
      <c r="A47" s="30">
        <v>46</v>
      </c>
      <c r="B47" s="30" t="s">
        <v>88</v>
      </c>
      <c r="C47" s="30">
        <v>2</v>
      </c>
      <c r="D47" s="30">
        <v>0</v>
      </c>
      <c r="E47" s="30">
        <v>0</v>
      </c>
      <c r="F47" s="30">
        <v>0</v>
      </c>
      <c r="G47" s="30">
        <v>0</v>
      </c>
      <c r="H47" s="30">
        <v>0</v>
      </c>
      <c r="I47" s="30">
        <v>1</v>
      </c>
      <c r="J47" s="30">
        <v>0</v>
      </c>
      <c r="K47" s="30">
        <v>0</v>
      </c>
      <c r="L47" s="30">
        <v>1</v>
      </c>
      <c r="M47" s="30">
        <v>0</v>
      </c>
      <c r="N47" s="30">
        <v>0</v>
      </c>
      <c r="O47" s="6">
        <v>515592.48</v>
      </c>
      <c r="P47" s="30">
        <v>1909</v>
      </c>
      <c r="Q47" s="30">
        <v>90</v>
      </c>
      <c r="R47" s="30">
        <v>3.03</v>
      </c>
      <c r="S47" s="30">
        <v>3.11</v>
      </c>
      <c r="T47" s="30">
        <v>9.6</v>
      </c>
      <c r="U47" s="30">
        <v>70</v>
      </c>
      <c r="V47" s="30">
        <v>5400</v>
      </c>
      <c r="W47" s="30">
        <v>43</v>
      </c>
      <c r="X47" s="30">
        <v>8916.5</v>
      </c>
    </row>
    <row r="48" spans="1:24" x14ac:dyDescent="0.25">
      <c r="A48" s="30">
        <v>47</v>
      </c>
      <c r="B48" s="30" t="s">
        <v>87</v>
      </c>
      <c r="C48" s="30">
        <v>3</v>
      </c>
      <c r="D48" s="30">
        <v>0</v>
      </c>
      <c r="E48" s="30">
        <v>0</v>
      </c>
      <c r="F48" s="30">
        <v>1</v>
      </c>
      <c r="G48" s="30">
        <v>0</v>
      </c>
      <c r="H48" s="30">
        <v>1</v>
      </c>
      <c r="I48" s="30">
        <v>0</v>
      </c>
      <c r="J48" s="30">
        <v>0</v>
      </c>
      <c r="K48" s="30">
        <v>1</v>
      </c>
      <c r="L48" s="30">
        <v>0</v>
      </c>
      <c r="M48" s="30">
        <v>0</v>
      </c>
      <c r="N48" s="30">
        <v>2</v>
      </c>
      <c r="O48" s="6">
        <v>578430.92799999996</v>
      </c>
      <c r="P48" s="30">
        <v>2734</v>
      </c>
      <c r="Q48" s="30">
        <v>119</v>
      </c>
      <c r="R48" s="30">
        <v>3.43</v>
      </c>
      <c r="S48" s="30">
        <v>3.23</v>
      </c>
      <c r="T48" s="30">
        <v>9.1999999999999993</v>
      </c>
      <c r="U48" s="30">
        <v>90</v>
      </c>
      <c r="V48" s="30">
        <v>5000</v>
      </c>
      <c r="W48" s="30">
        <v>29</v>
      </c>
      <c r="X48" s="30">
        <v>11048</v>
      </c>
    </row>
    <row r="49" spans="1:24" x14ac:dyDescent="0.25">
      <c r="A49" s="30">
        <v>48</v>
      </c>
      <c r="B49" s="30" t="s">
        <v>90</v>
      </c>
      <c r="C49" s="30">
        <v>4</v>
      </c>
      <c r="D49" s="30">
        <v>0</v>
      </c>
      <c r="E49" s="30">
        <v>0</v>
      </c>
      <c r="F49" s="30">
        <v>0</v>
      </c>
      <c r="G49" s="30">
        <v>0</v>
      </c>
      <c r="H49" s="30">
        <v>0</v>
      </c>
      <c r="I49" s="30">
        <v>1</v>
      </c>
      <c r="J49" s="30">
        <v>0</v>
      </c>
      <c r="K49" s="30">
        <v>1</v>
      </c>
      <c r="L49" s="30">
        <v>0</v>
      </c>
      <c r="M49" s="30">
        <v>0</v>
      </c>
      <c r="N49" s="30">
        <v>0</v>
      </c>
      <c r="O49" s="6">
        <v>733506.04799999984</v>
      </c>
      <c r="P49" s="30">
        <v>4066</v>
      </c>
      <c r="Q49" s="30">
        <v>203</v>
      </c>
      <c r="R49" s="30">
        <v>3.63</v>
      </c>
      <c r="S49" s="30">
        <v>3.86</v>
      </c>
      <c r="T49" s="30">
        <v>8.1</v>
      </c>
      <c r="U49" s="30">
        <v>176</v>
      </c>
      <c r="V49" s="30">
        <v>4750</v>
      </c>
      <c r="W49" s="30">
        <v>19</v>
      </c>
      <c r="X49" s="4">
        <v>32250</v>
      </c>
    </row>
    <row r="50" spans="1:24" x14ac:dyDescent="0.25">
      <c r="A50" s="30">
        <v>49</v>
      </c>
      <c r="B50" s="30" t="s">
        <v>91</v>
      </c>
      <c r="C50" s="30">
        <v>4</v>
      </c>
      <c r="D50" s="30">
        <v>0</v>
      </c>
      <c r="E50" s="30">
        <v>0</v>
      </c>
      <c r="F50" s="30">
        <v>0</v>
      </c>
      <c r="G50" s="30">
        <v>0</v>
      </c>
      <c r="H50" s="30">
        <v>0</v>
      </c>
      <c r="I50" s="30">
        <v>1</v>
      </c>
      <c r="J50" s="30">
        <v>0</v>
      </c>
      <c r="K50" s="30">
        <v>1</v>
      </c>
      <c r="L50" s="30">
        <v>0</v>
      </c>
      <c r="M50" s="30">
        <v>0</v>
      </c>
      <c r="N50" s="30">
        <v>0</v>
      </c>
      <c r="O50" s="6">
        <v>733506.04799999984</v>
      </c>
      <c r="P50" s="30">
        <v>4066</v>
      </c>
      <c r="Q50" s="30">
        <v>203</v>
      </c>
      <c r="R50" s="30">
        <v>3.63</v>
      </c>
      <c r="S50" s="30">
        <v>3.86</v>
      </c>
      <c r="T50" s="30">
        <v>8.1</v>
      </c>
      <c r="U50" s="30">
        <v>176</v>
      </c>
      <c r="V50" s="30">
        <v>4750</v>
      </c>
      <c r="W50" s="30">
        <v>19</v>
      </c>
      <c r="X50" s="4">
        <v>35550</v>
      </c>
    </row>
    <row r="51" spans="1:24" x14ac:dyDescent="0.25">
      <c r="A51" s="30">
        <v>50</v>
      </c>
      <c r="B51" s="30" t="s">
        <v>92</v>
      </c>
      <c r="C51" s="30">
        <v>4</v>
      </c>
      <c r="D51" s="30">
        <v>0</v>
      </c>
      <c r="E51" s="30">
        <v>0</v>
      </c>
      <c r="F51" s="30">
        <v>1</v>
      </c>
      <c r="G51" s="30">
        <v>0</v>
      </c>
      <c r="H51" s="30">
        <v>0</v>
      </c>
      <c r="I51" s="30">
        <v>1</v>
      </c>
      <c r="J51" s="30">
        <v>0</v>
      </c>
      <c r="K51" s="30">
        <v>1</v>
      </c>
      <c r="L51" s="30">
        <v>0</v>
      </c>
      <c r="M51" s="30">
        <v>0</v>
      </c>
      <c r="N51" s="30">
        <v>0</v>
      </c>
      <c r="O51" s="6">
        <v>646926.15599999984</v>
      </c>
      <c r="P51" s="30">
        <v>3950</v>
      </c>
      <c r="Q51" s="30">
        <v>203</v>
      </c>
      <c r="R51" s="30">
        <v>3.54</v>
      </c>
      <c r="S51" s="30">
        <v>2.76</v>
      </c>
      <c r="T51" s="30">
        <v>10.1</v>
      </c>
      <c r="U51" s="30">
        <v>184</v>
      </c>
      <c r="V51" s="30">
        <v>5000</v>
      </c>
      <c r="W51" s="30">
        <v>17</v>
      </c>
      <c r="X51" s="4">
        <v>36000</v>
      </c>
    </row>
    <row r="52" spans="1:24" x14ac:dyDescent="0.25">
      <c r="A52" s="30">
        <v>51</v>
      </c>
      <c r="B52" s="30" t="s">
        <v>94</v>
      </c>
      <c r="C52" s="30">
        <v>1</v>
      </c>
      <c r="D52" s="30">
        <v>0</v>
      </c>
      <c r="E52" s="30">
        <v>0</v>
      </c>
      <c r="F52" s="30">
        <v>1</v>
      </c>
      <c r="G52" s="30">
        <v>0</v>
      </c>
      <c r="H52" s="30">
        <v>1</v>
      </c>
      <c r="I52" s="30">
        <v>0</v>
      </c>
      <c r="J52" s="30">
        <v>0</v>
      </c>
      <c r="K52" s="30">
        <v>0</v>
      </c>
      <c r="L52" s="30">
        <v>1</v>
      </c>
      <c r="M52" s="30">
        <v>0</v>
      </c>
      <c r="N52" s="30">
        <v>1</v>
      </c>
      <c r="O52" s="6">
        <v>552589.30200000003</v>
      </c>
      <c r="P52" s="30">
        <v>1890</v>
      </c>
      <c r="Q52" s="30">
        <v>91</v>
      </c>
      <c r="R52" s="30">
        <v>3.03</v>
      </c>
      <c r="S52" s="30">
        <v>3.15</v>
      </c>
      <c r="T52" s="30">
        <v>9</v>
      </c>
      <c r="U52" s="30">
        <v>68</v>
      </c>
      <c r="V52" s="30">
        <v>5000</v>
      </c>
      <c r="W52" s="30">
        <v>31</v>
      </c>
      <c r="X52" s="30">
        <v>5195</v>
      </c>
    </row>
    <row r="53" spans="1:24" x14ac:dyDescent="0.25">
      <c r="A53" s="30">
        <v>52</v>
      </c>
      <c r="B53" s="30" t="s">
        <v>95</v>
      </c>
      <c r="C53" s="30">
        <v>1</v>
      </c>
      <c r="D53" s="30">
        <v>0</v>
      </c>
      <c r="E53" s="30">
        <v>0</v>
      </c>
      <c r="F53" s="30">
        <v>1</v>
      </c>
      <c r="G53" s="30">
        <v>0</v>
      </c>
      <c r="H53" s="30">
        <v>1</v>
      </c>
      <c r="I53" s="30">
        <v>0</v>
      </c>
      <c r="J53" s="30">
        <v>0</v>
      </c>
      <c r="K53" s="30">
        <v>0</v>
      </c>
      <c r="L53" s="30">
        <v>1</v>
      </c>
      <c r="M53" s="30">
        <v>0</v>
      </c>
      <c r="N53" s="30">
        <v>1</v>
      </c>
      <c r="O53" s="6">
        <v>552589.30200000003</v>
      </c>
      <c r="P53" s="30">
        <v>1900</v>
      </c>
      <c r="Q53" s="30">
        <v>91</v>
      </c>
      <c r="R53" s="30">
        <v>3.03</v>
      </c>
      <c r="S53" s="30">
        <v>3.15</v>
      </c>
      <c r="T53" s="30">
        <v>9</v>
      </c>
      <c r="U53" s="30">
        <v>68</v>
      </c>
      <c r="V53" s="30">
        <v>5000</v>
      </c>
      <c r="W53" s="30">
        <v>38</v>
      </c>
      <c r="X53" s="30">
        <v>6095</v>
      </c>
    </row>
    <row r="54" spans="1:24" x14ac:dyDescent="0.25">
      <c r="A54" s="30">
        <v>53</v>
      </c>
      <c r="B54" s="30" t="s">
        <v>96</v>
      </c>
      <c r="C54" s="30">
        <v>1</v>
      </c>
      <c r="D54" s="30">
        <v>0</v>
      </c>
      <c r="E54" s="30">
        <v>0</v>
      </c>
      <c r="F54" s="30">
        <v>1</v>
      </c>
      <c r="G54" s="30">
        <v>0</v>
      </c>
      <c r="H54" s="30">
        <v>1</v>
      </c>
      <c r="I54" s="30">
        <v>0</v>
      </c>
      <c r="J54" s="30">
        <v>0</v>
      </c>
      <c r="K54" s="30">
        <v>0</v>
      </c>
      <c r="L54" s="30">
        <v>1</v>
      </c>
      <c r="M54" s="30">
        <v>0</v>
      </c>
      <c r="N54" s="30">
        <v>1</v>
      </c>
      <c r="O54" s="6">
        <v>552589.30200000003</v>
      </c>
      <c r="P54" s="30">
        <v>1905</v>
      </c>
      <c r="Q54" s="30">
        <v>91</v>
      </c>
      <c r="R54" s="30">
        <v>3.03</v>
      </c>
      <c r="S54" s="30">
        <v>3.15</v>
      </c>
      <c r="T54" s="30">
        <v>9</v>
      </c>
      <c r="U54" s="30">
        <v>68</v>
      </c>
      <c r="V54" s="30">
        <v>5000</v>
      </c>
      <c r="W54" s="30">
        <v>38</v>
      </c>
      <c r="X54" s="30">
        <v>6795</v>
      </c>
    </row>
    <row r="55" spans="1:24" x14ac:dyDescent="0.25">
      <c r="A55" s="30">
        <v>54</v>
      </c>
      <c r="B55" s="30" t="s">
        <v>97</v>
      </c>
      <c r="C55" s="30">
        <v>1</v>
      </c>
      <c r="D55" s="30">
        <v>0</v>
      </c>
      <c r="E55" s="30">
        <v>0</v>
      </c>
      <c r="F55" s="30">
        <v>0</v>
      </c>
      <c r="G55" s="30">
        <v>0</v>
      </c>
      <c r="H55" s="30">
        <v>0</v>
      </c>
      <c r="I55" s="30">
        <v>1</v>
      </c>
      <c r="J55" s="30">
        <v>0</v>
      </c>
      <c r="K55" s="30">
        <v>0</v>
      </c>
      <c r="L55" s="30">
        <v>1</v>
      </c>
      <c r="M55" s="30">
        <v>0</v>
      </c>
      <c r="N55" s="30">
        <v>1</v>
      </c>
      <c r="O55" s="6">
        <v>579333.09600000014</v>
      </c>
      <c r="P55" s="30">
        <v>1945</v>
      </c>
      <c r="Q55" s="30">
        <v>91</v>
      </c>
      <c r="R55" s="30">
        <v>3.03</v>
      </c>
      <c r="S55" s="30">
        <v>3.15</v>
      </c>
      <c r="T55" s="30">
        <v>9</v>
      </c>
      <c r="U55" s="30">
        <v>68</v>
      </c>
      <c r="V55" s="30">
        <v>5000</v>
      </c>
      <c r="W55" s="30">
        <v>38</v>
      </c>
      <c r="X55" s="30">
        <v>6695</v>
      </c>
    </row>
    <row r="56" spans="1:24" x14ac:dyDescent="0.25">
      <c r="A56" s="30">
        <v>55</v>
      </c>
      <c r="B56" s="30" t="s">
        <v>98</v>
      </c>
      <c r="C56" s="30">
        <v>1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1</v>
      </c>
      <c r="J56" s="30">
        <v>0</v>
      </c>
      <c r="K56" s="30">
        <v>0</v>
      </c>
      <c r="L56" s="30">
        <v>1</v>
      </c>
      <c r="M56" s="30">
        <v>0</v>
      </c>
      <c r="N56" s="30">
        <v>1</v>
      </c>
      <c r="O56" s="6">
        <v>579333.09600000014</v>
      </c>
      <c r="P56" s="30">
        <v>1950</v>
      </c>
      <c r="Q56" s="30">
        <v>91</v>
      </c>
      <c r="R56" s="30">
        <v>3.08</v>
      </c>
      <c r="S56" s="30">
        <v>3.15</v>
      </c>
      <c r="T56" s="30">
        <v>9</v>
      </c>
      <c r="U56" s="30">
        <v>68</v>
      </c>
      <c r="V56" s="30">
        <v>5000</v>
      </c>
      <c r="W56" s="30">
        <v>38</v>
      </c>
      <c r="X56" s="30">
        <v>7395</v>
      </c>
    </row>
    <row r="57" spans="1:24" x14ac:dyDescent="0.25">
      <c r="A57" s="30">
        <v>56</v>
      </c>
      <c r="B57" s="30" t="s">
        <v>99</v>
      </c>
      <c r="C57" s="30">
        <v>3</v>
      </c>
      <c r="D57" s="30">
        <v>0</v>
      </c>
      <c r="E57" s="30">
        <v>0</v>
      </c>
      <c r="F57" s="30">
        <v>1</v>
      </c>
      <c r="G57" s="30">
        <v>0</v>
      </c>
      <c r="H57" s="30">
        <v>1</v>
      </c>
      <c r="I57" s="30">
        <v>0</v>
      </c>
      <c r="J57" s="30">
        <v>0</v>
      </c>
      <c r="K57" s="30">
        <v>1</v>
      </c>
      <c r="L57" s="30">
        <v>0</v>
      </c>
      <c r="M57" s="30">
        <v>0</v>
      </c>
      <c r="N57" s="30">
        <v>3</v>
      </c>
      <c r="O57" s="6">
        <v>550723.68000000005</v>
      </c>
      <c r="P57" s="30">
        <v>2380</v>
      </c>
      <c r="Q57" s="30">
        <v>70</v>
      </c>
      <c r="R57" s="30">
        <v>3.33</v>
      </c>
      <c r="S57" s="30">
        <v>3.2549999999999999</v>
      </c>
      <c r="T57" s="30">
        <v>9.4</v>
      </c>
      <c r="U57" s="30">
        <v>101</v>
      </c>
      <c r="V57" s="30">
        <v>6000</v>
      </c>
      <c r="W57" s="30">
        <v>23</v>
      </c>
      <c r="X57" s="30">
        <v>10945</v>
      </c>
    </row>
    <row r="58" spans="1:24" x14ac:dyDescent="0.25">
      <c r="A58" s="30">
        <v>57</v>
      </c>
      <c r="B58" s="30" t="s">
        <v>102</v>
      </c>
      <c r="C58" s="30">
        <v>3</v>
      </c>
      <c r="D58" s="30">
        <v>0</v>
      </c>
      <c r="E58" s="30">
        <v>0</v>
      </c>
      <c r="F58" s="30">
        <v>1</v>
      </c>
      <c r="G58" s="30">
        <v>0</v>
      </c>
      <c r="H58" s="30">
        <v>1</v>
      </c>
      <c r="I58" s="30">
        <v>0</v>
      </c>
      <c r="J58" s="30">
        <v>0</v>
      </c>
      <c r="K58" s="30">
        <v>1</v>
      </c>
      <c r="L58" s="30">
        <v>0</v>
      </c>
      <c r="M58" s="30">
        <v>0</v>
      </c>
      <c r="N58" s="30">
        <v>3</v>
      </c>
      <c r="O58" s="6">
        <v>550723.68000000005</v>
      </c>
      <c r="P58" s="30">
        <v>2380</v>
      </c>
      <c r="Q58" s="30">
        <v>70</v>
      </c>
      <c r="R58" s="30">
        <v>3.33</v>
      </c>
      <c r="S58" s="30">
        <v>3.2549999999999999</v>
      </c>
      <c r="T58" s="30">
        <v>9.4</v>
      </c>
      <c r="U58" s="30">
        <v>101</v>
      </c>
      <c r="V58" s="30">
        <v>6000</v>
      </c>
      <c r="W58" s="30">
        <v>23</v>
      </c>
      <c r="X58" s="30">
        <v>11845</v>
      </c>
    </row>
    <row r="59" spans="1:24" x14ac:dyDescent="0.25">
      <c r="A59" s="30">
        <v>58</v>
      </c>
      <c r="B59" s="30" t="s">
        <v>103</v>
      </c>
      <c r="C59" s="30">
        <v>3</v>
      </c>
      <c r="D59" s="30">
        <v>0</v>
      </c>
      <c r="E59" s="30">
        <v>0</v>
      </c>
      <c r="F59" s="30">
        <v>1</v>
      </c>
      <c r="G59" s="30">
        <v>0</v>
      </c>
      <c r="H59" s="30">
        <v>1</v>
      </c>
      <c r="I59" s="30">
        <v>0</v>
      </c>
      <c r="J59" s="30">
        <v>0</v>
      </c>
      <c r="K59" s="30">
        <v>1</v>
      </c>
      <c r="L59" s="30">
        <v>0</v>
      </c>
      <c r="M59" s="30">
        <v>0</v>
      </c>
      <c r="N59" s="30">
        <v>3</v>
      </c>
      <c r="O59" s="6">
        <v>550723.68000000005</v>
      </c>
      <c r="P59" s="30">
        <v>2385</v>
      </c>
      <c r="Q59" s="30">
        <v>70</v>
      </c>
      <c r="R59" s="30">
        <v>3.33</v>
      </c>
      <c r="S59" s="30">
        <v>3.2549999999999999</v>
      </c>
      <c r="T59" s="30">
        <v>9.4</v>
      </c>
      <c r="U59" s="30">
        <v>101</v>
      </c>
      <c r="V59" s="30">
        <v>6000</v>
      </c>
      <c r="W59" s="30">
        <v>23</v>
      </c>
      <c r="X59" s="30">
        <v>13645</v>
      </c>
    </row>
    <row r="60" spans="1:24" x14ac:dyDescent="0.25">
      <c r="A60" s="30">
        <v>59</v>
      </c>
      <c r="B60" s="30" t="s">
        <v>104</v>
      </c>
      <c r="C60" s="30">
        <v>3</v>
      </c>
      <c r="D60" s="30">
        <v>0</v>
      </c>
      <c r="E60" s="30">
        <v>0</v>
      </c>
      <c r="F60" s="30">
        <v>1</v>
      </c>
      <c r="G60" s="30">
        <v>0</v>
      </c>
      <c r="H60" s="30">
        <v>1</v>
      </c>
      <c r="I60" s="30">
        <v>0</v>
      </c>
      <c r="J60" s="30">
        <v>0</v>
      </c>
      <c r="K60" s="30">
        <v>1</v>
      </c>
      <c r="L60" s="30">
        <v>0</v>
      </c>
      <c r="M60" s="30">
        <v>0</v>
      </c>
      <c r="N60" s="30">
        <v>3</v>
      </c>
      <c r="O60" s="6">
        <v>550723.68000000005</v>
      </c>
      <c r="P60" s="30">
        <v>2500</v>
      </c>
      <c r="Q60" s="30">
        <v>80</v>
      </c>
      <c r="R60" s="30">
        <v>3.33</v>
      </c>
      <c r="S60" s="30">
        <v>3.2549999999999999</v>
      </c>
      <c r="T60" s="30">
        <v>9.4</v>
      </c>
      <c r="U60" s="30">
        <v>135</v>
      </c>
      <c r="V60" s="30">
        <v>6000</v>
      </c>
      <c r="W60" s="30">
        <v>23</v>
      </c>
      <c r="X60" s="30">
        <v>15645</v>
      </c>
    </row>
    <row r="61" spans="1:24" x14ac:dyDescent="0.25">
      <c r="A61" s="30">
        <v>60</v>
      </c>
      <c r="B61" s="30" t="s">
        <v>99</v>
      </c>
      <c r="C61" s="30">
        <v>2</v>
      </c>
      <c r="D61" s="30">
        <v>0</v>
      </c>
      <c r="E61" s="30">
        <v>0</v>
      </c>
      <c r="F61" s="30">
        <v>1</v>
      </c>
      <c r="G61" s="30">
        <v>0</v>
      </c>
      <c r="H61" s="30">
        <v>1</v>
      </c>
      <c r="I61" s="30">
        <v>0</v>
      </c>
      <c r="J61" s="30">
        <v>0</v>
      </c>
      <c r="K61" s="30">
        <v>0</v>
      </c>
      <c r="L61" s="30">
        <v>1</v>
      </c>
      <c r="M61" s="30">
        <v>0</v>
      </c>
      <c r="N61" s="30">
        <v>1</v>
      </c>
      <c r="O61" s="6">
        <v>634932.69000000006</v>
      </c>
      <c r="P61" s="30">
        <v>2385</v>
      </c>
      <c r="Q61" s="30">
        <v>122</v>
      </c>
      <c r="R61" s="30">
        <v>3.39</v>
      </c>
      <c r="S61" s="30">
        <v>3.39</v>
      </c>
      <c r="T61" s="30">
        <v>8.6</v>
      </c>
      <c r="U61" s="30">
        <v>84</v>
      </c>
      <c r="V61" s="30">
        <v>4800</v>
      </c>
      <c r="W61" s="30">
        <v>32</v>
      </c>
      <c r="X61" s="30">
        <v>8845</v>
      </c>
    </row>
    <row r="62" spans="1:24" x14ac:dyDescent="0.25">
      <c r="A62" s="30">
        <v>61</v>
      </c>
      <c r="B62" s="30" t="s">
        <v>105</v>
      </c>
      <c r="C62" s="30">
        <v>2</v>
      </c>
      <c r="D62" s="30">
        <v>0</v>
      </c>
      <c r="E62" s="30">
        <v>0</v>
      </c>
      <c r="F62" s="30">
        <v>0</v>
      </c>
      <c r="G62" s="30">
        <v>0</v>
      </c>
      <c r="H62" s="30">
        <v>0</v>
      </c>
      <c r="I62" s="30">
        <v>1</v>
      </c>
      <c r="J62" s="30">
        <v>0</v>
      </c>
      <c r="K62" s="30">
        <v>0</v>
      </c>
      <c r="L62" s="30">
        <v>1</v>
      </c>
      <c r="M62" s="30">
        <v>0</v>
      </c>
      <c r="N62" s="30">
        <v>0</v>
      </c>
      <c r="O62" s="6">
        <v>656215.35000000009</v>
      </c>
      <c r="P62" s="30">
        <v>2410</v>
      </c>
      <c r="Q62" s="30">
        <v>122</v>
      </c>
      <c r="R62" s="30">
        <v>3.39</v>
      </c>
      <c r="S62" s="30">
        <v>3.39</v>
      </c>
      <c r="T62" s="30">
        <v>8.6</v>
      </c>
      <c r="U62" s="30">
        <v>84</v>
      </c>
      <c r="V62" s="30">
        <v>4800</v>
      </c>
      <c r="W62" s="30">
        <v>32</v>
      </c>
      <c r="X62" s="30">
        <v>8495</v>
      </c>
    </row>
    <row r="63" spans="1:24" x14ac:dyDescent="0.25">
      <c r="A63" s="30">
        <v>62</v>
      </c>
      <c r="B63" s="30" t="s">
        <v>106</v>
      </c>
      <c r="C63" s="30">
        <v>3</v>
      </c>
      <c r="D63" s="30">
        <v>0</v>
      </c>
      <c r="E63" s="30">
        <v>0</v>
      </c>
      <c r="F63" s="30">
        <v>1</v>
      </c>
      <c r="G63" s="30">
        <v>0</v>
      </c>
      <c r="H63" s="30">
        <v>1</v>
      </c>
      <c r="I63" s="30">
        <v>0</v>
      </c>
      <c r="J63" s="30">
        <v>0</v>
      </c>
      <c r="K63" s="30">
        <v>0</v>
      </c>
      <c r="L63" s="30">
        <v>1</v>
      </c>
      <c r="M63" s="30">
        <v>0</v>
      </c>
      <c r="N63" s="30">
        <v>1</v>
      </c>
      <c r="O63" s="6">
        <v>634932.69000000006</v>
      </c>
      <c r="P63" s="30">
        <v>2385</v>
      </c>
      <c r="Q63" s="30">
        <v>122</v>
      </c>
      <c r="R63" s="30">
        <v>3.39</v>
      </c>
      <c r="S63" s="30">
        <v>3.39</v>
      </c>
      <c r="T63" s="30">
        <v>8.6</v>
      </c>
      <c r="U63" s="30">
        <v>84</v>
      </c>
      <c r="V63" s="30">
        <v>4800</v>
      </c>
      <c r="W63" s="30">
        <v>32</v>
      </c>
      <c r="X63" s="30">
        <v>10595</v>
      </c>
    </row>
    <row r="64" spans="1:24" x14ac:dyDescent="0.25">
      <c r="A64" s="30">
        <v>63</v>
      </c>
      <c r="B64" s="30" t="s">
        <v>97</v>
      </c>
      <c r="C64" s="30">
        <v>2</v>
      </c>
      <c r="D64" s="30">
        <v>0</v>
      </c>
      <c r="E64" s="30">
        <v>0</v>
      </c>
      <c r="F64" s="30">
        <v>0</v>
      </c>
      <c r="G64" s="30">
        <v>0</v>
      </c>
      <c r="H64" s="30">
        <v>0</v>
      </c>
      <c r="I64" s="30">
        <v>1</v>
      </c>
      <c r="J64" s="30">
        <v>0</v>
      </c>
      <c r="K64" s="30">
        <v>0</v>
      </c>
      <c r="L64" s="30">
        <v>1</v>
      </c>
      <c r="M64" s="30">
        <v>0</v>
      </c>
      <c r="N64" s="30">
        <v>0</v>
      </c>
      <c r="O64" s="6">
        <v>656215.35000000009</v>
      </c>
      <c r="P64" s="30">
        <v>2410</v>
      </c>
      <c r="Q64" s="30">
        <v>122</v>
      </c>
      <c r="R64" s="30">
        <v>3.39</v>
      </c>
      <c r="S64" s="30">
        <v>3.39</v>
      </c>
      <c r="T64" s="30">
        <v>8.6</v>
      </c>
      <c r="U64" s="30">
        <v>84</v>
      </c>
      <c r="V64" s="30">
        <v>4800</v>
      </c>
      <c r="W64" s="30">
        <v>32</v>
      </c>
      <c r="X64" s="30">
        <v>10245</v>
      </c>
    </row>
    <row r="65" spans="1:24" x14ac:dyDescent="0.25">
      <c r="A65" s="30">
        <v>64</v>
      </c>
      <c r="B65" s="30" t="s">
        <v>98</v>
      </c>
      <c r="C65" s="30">
        <v>3</v>
      </c>
      <c r="D65" s="30">
        <v>1</v>
      </c>
      <c r="E65" s="30">
        <v>0</v>
      </c>
      <c r="F65" s="30">
        <v>0</v>
      </c>
      <c r="G65" s="30">
        <v>0</v>
      </c>
      <c r="H65" s="30">
        <v>0</v>
      </c>
      <c r="I65" s="30">
        <v>1</v>
      </c>
      <c r="J65" s="30">
        <v>0</v>
      </c>
      <c r="K65" s="30">
        <v>0</v>
      </c>
      <c r="L65" s="30">
        <v>1</v>
      </c>
      <c r="M65" s="30">
        <v>0</v>
      </c>
      <c r="N65" s="30">
        <v>0</v>
      </c>
      <c r="O65" s="6">
        <v>656215.35000000009</v>
      </c>
      <c r="P65" s="30">
        <v>2443</v>
      </c>
      <c r="Q65" s="30">
        <v>122</v>
      </c>
      <c r="R65" s="30">
        <v>3.39</v>
      </c>
      <c r="S65" s="30">
        <v>3.39</v>
      </c>
      <c r="T65" s="30">
        <v>10.1</v>
      </c>
      <c r="U65" s="30">
        <v>64</v>
      </c>
      <c r="V65" s="30">
        <v>4650</v>
      </c>
      <c r="W65" s="30">
        <v>42</v>
      </c>
      <c r="X65" s="30">
        <v>10795</v>
      </c>
    </row>
    <row r="66" spans="1:24" x14ac:dyDescent="0.25">
      <c r="A66" s="30">
        <v>65</v>
      </c>
      <c r="B66" s="30" t="s">
        <v>99</v>
      </c>
      <c r="C66" s="30">
        <v>3</v>
      </c>
      <c r="D66" s="30">
        <v>0</v>
      </c>
      <c r="E66" s="30">
        <v>0</v>
      </c>
      <c r="F66" s="30">
        <v>0</v>
      </c>
      <c r="G66" s="30">
        <v>0</v>
      </c>
      <c r="H66" s="30">
        <v>1</v>
      </c>
      <c r="I66" s="30">
        <v>0</v>
      </c>
      <c r="J66" s="30">
        <v>0</v>
      </c>
      <c r="K66" s="30">
        <v>0</v>
      </c>
      <c r="L66" s="30">
        <v>1</v>
      </c>
      <c r="M66" s="30">
        <v>0</v>
      </c>
      <c r="N66" s="30">
        <v>0</v>
      </c>
      <c r="O66" s="6">
        <v>656215.35000000009</v>
      </c>
      <c r="P66" s="30">
        <v>2425</v>
      </c>
      <c r="Q66" s="30">
        <v>122</v>
      </c>
      <c r="R66" s="30">
        <v>3.39</v>
      </c>
      <c r="S66" s="30">
        <v>3.39</v>
      </c>
      <c r="T66" s="30">
        <v>8.6</v>
      </c>
      <c r="U66" s="30">
        <v>84</v>
      </c>
      <c r="V66" s="30">
        <v>4800</v>
      </c>
      <c r="W66" s="30">
        <v>32</v>
      </c>
      <c r="X66" s="30">
        <v>11245</v>
      </c>
    </row>
    <row r="67" spans="1:24" x14ac:dyDescent="0.25">
      <c r="A67" s="30">
        <v>66</v>
      </c>
      <c r="B67" s="30" t="s">
        <v>102</v>
      </c>
      <c r="C67" s="30">
        <v>4</v>
      </c>
      <c r="D67" s="30">
        <v>0</v>
      </c>
      <c r="E67" s="30">
        <v>0</v>
      </c>
      <c r="F67" s="30">
        <v>0</v>
      </c>
      <c r="G67" s="30">
        <v>0</v>
      </c>
      <c r="H67" s="30">
        <v>0</v>
      </c>
      <c r="I67" s="30">
        <v>1</v>
      </c>
      <c r="J67" s="30">
        <v>0</v>
      </c>
      <c r="K67" s="30">
        <v>1</v>
      </c>
      <c r="L67" s="30">
        <v>0</v>
      </c>
      <c r="M67" s="30">
        <v>0</v>
      </c>
      <c r="N67" s="30">
        <v>0</v>
      </c>
      <c r="O67" s="6">
        <v>629271.99999999988</v>
      </c>
      <c r="P67" s="30">
        <v>2670</v>
      </c>
      <c r="Q67" s="30">
        <v>140</v>
      </c>
      <c r="R67" s="30">
        <v>3.76</v>
      </c>
      <c r="S67" s="30">
        <v>3.16</v>
      </c>
      <c r="T67" s="30">
        <v>8</v>
      </c>
      <c r="U67" s="30">
        <v>120</v>
      </c>
      <c r="V67" s="30">
        <v>5000</v>
      </c>
      <c r="W67" s="30">
        <v>27</v>
      </c>
      <c r="X67" s="30">
        <v>18280</v>
      </c>
    </row>
    <row r="68" spans="1:24" x14ac:dyDescent="0.25">
      <c r="A68" s="30">
        <v>67</v>
      </c>
      <c r="B68" s="30" t="s">
        <v>103</v>
      </c>
      <c r="C68" s="30">
        <v>4</v>
      </c>
      <c r="D68" s="30">
        <v>1</v>
      </c>
      <c r="E68" s="30">
        <v>0</v>
      </c>
      <c r="F68" s="30">
        <v>0</v>
      </c>
      <c r="G68" s="30">
        <v>0</v>
      </c>
      <c r="H68" s="30">
        <v>0</v>
      </c>
      <c r="I68" s="30">
        <v>1</v>
      </c>
      <c r="J68" s="30">
        <v>0</v>
      </c>
      <c r="K68" s="30">
        <v>1</v>
      </c>
      <c r="L68" s="30">
        <v>0</v>
      </c>
      <c r="M68" s="30">
        <v>0</v>
      </c>
      <c r="N68" s="30">
        <v>0</v>
      </c>
      <c r="O68" s="6">
        <v>629271.99999999988</v>
      </c>
      <c r="P68" s="30">
        <v>2700</v>
      </c>
      <c r="Q68" s="30">
        <v>134</v>
      </c>
      <c r="R68" s="30">
        <v>3.43</v>
      </c>
      <c r="S68" s="30">
        <v>3.64</v>
      </c>
      <c r="T68" s="30">
        <v>10.1</v>
      </c>
      <c r="U68" s="30">
        <v>72</v>
      </c>
      <c r="V68" s="30">
        <v>4200</v>
      </c>
      <c r="W68" s="30">
        <v>39</v>
      </c>
      <c r="X68" s="30">
        <v>18344</v>
      </c>
    </row>
    <row r="69" spans="1:24" x14ac:dyDescent="0.25">
      <c r="A69" s="30">
        <v>68</v>
      </c>
      <c r="B69" s="30" t="s">
        <v>109</v>
      </c>
      <c r="C69" s="30">
        <v>4</v>
      </c>
      <c r="D69" s="30">
        <v>1</v>
      </c>
      <c r="E69" s="30">
        <v>1</v>
      </c>
      <c r="F69" s="30">
        <v>0</v>
      </c>
      <c r="G69" s="30">
        <v>0</v>
      </c>
      <c r="H69" s="30">
        <v>0</v>
      </c>
      <c r="I69" s="30">
        <v>1</v>
      </c>
      <c r="J69" s="30">
        <v>0</v>
      </c>
      <c r="K69" s="30">
        <v>1</v>
      </c>
      <c r="L69" s="30">
        <v>0</v>
      </c>
      <c r="M69" s="30">
        <v>0</v>
      </c>
      <c r="N69" s="30">
        <v>-1</v>
      </c>
      <c r="O69" s="6">
        <v>758245.255</v>
      </c>
      <c r="P69" s="30">
        <v>3515</v>
      </c>
      <c r="Q69" s="30">
        <v>183</v>
      </c>
      <c r="R69" s="30">
        <v>3.58</v>
      </c>
      <c r="S69" s="30">
        <v>3.64</v>
      </c>
      <c r="T69" s="30">
        <v>10.1</v>
      </c>
      <c r="U69" s="30">
        <v>123</v>
      </c>
      <c r="V69" s="30">
        <v>4350</v>
      </c>
      <c r="W69" s="30">
        <v>25</v>
      </c>
      <c r="X69" s="30">
        <v>25552</v>
      </c>
    </row>
    <row r="70" spans="1:24" x14ac:dyDescent="0.25">
      <c r="A70" s="30">
        <v>69</v>
      </c>
      <c r="B70" s="30" t="s">
        <v>110</v>
      </c>
      <c r="C70" s="30">
        <v>4</v>
      </c>
      <c r="D70" s="30">
        <v>1</v>
      </c>
      <c r="E70" s="30">
        <v>1</v>
      </c>
      <c r="F70" s="30">
        <v>0</v>
      </c>
      <c r="G70" s="30">
        <v>0</v>
      </c>
      <c r="H70" s="30">
        <v>0</v>
      </c>
      <c r="I70" s="30">
        <v>0</v>
      </c>
      <c r="J70" s="30">
        <v>1</v>
      </c>
      <c r="K70" s="30">
        <v>1</v>
      </c>
      <c r="L70" s="30">
        <v>0</v>
      </c>
      <c r="M70" s="30">
        <v>0</v>
      </c>
      <c r="N70" s="30">
        <v>-1</v>
      </c>
      <c r="O70" s="6">
        <v>787769.84900000005</v>
      </c>
      <c r="P70" s="30">
        <v>3750</v>
      </c>
      <c r="Q70" s="30">
        <v>183</v>
      </c>
      <c r="R70" s="30">
        <v>3.58</v>
      </c>
      <c r="S70" s="30">
        <v>3.64</v>
      </c>
      <c r="T70" s="30">
        <v>10.1</v>
      </c>
      <c r="U70" s="30">
        <v>123</v>
      </c>
      <c r="V70" s="30">
        <v>4350</v>
      </c>
      <c r="W70" s="30">
        <v>25</v>
      </c>
      <c r="X70" s="30">
        <v>28248</v>
      </c>
    </row>
    <row r="71" spans="1:24" x14ac:dyDescent="0.25">
      <c r="A71" s="30">
        <v>70</v>
      </c>
      <c r="B71" s="30" t="s">
        <v>111</v>
      </c>
      <c r="C71" s="30">
        <v>4</v>
      </c>
      <c r="D71" s="30">
        <v>1</v>
      </c>
      <c r="E71" s="30">
        <v>1</v>
      </c>
      <c r="F71" s="30">
        <v>1</v>
      </c>
      <c r="G71" s="30">
        <v>0</v>
      </c>
      <c r="H71" s="30">
        <v>0</v>
      </c>
      <c r="I71" s="30">
        <v>0</v>
      </c>
      <c r="J71" s="30">
        <v>0</v>
      </c>
      <c r="K71" s="30">
        <v>1</v>
      </c>
      <c r="L71" s="30">
        <v>0</v>
      </c>
      <c r="M71" s="30">
        <v>0</v>
      </c>
      <c r="N71" s="30">
        <v>0</v>
      </c>
      <c r="O71" s="6">
        <v>723650.625</v>
      </c>
      <c r="P71" s="30">
        <v>3495</v>
      </c>
      <c r="Q71" s="30">
        <v>183</v>
      </c>
      <c r="R71" s="30">
        <v>3.58</v>
      </c>
      <c r="S71" s="30">
        <v>3.64</v>
      </c>
      <c r="T71" s="30">
        <v>10.1</v>
      </c>
      <c r="U71" s="30">
        <v>123</v>
      </c>
      <c r="V71" s="30">
        <v>4350</v>
      </c>
      <c r="W71" s="30">
        <v>25</v>
      </c>
      <c r="X71" s="30">
        <v>28176</v>
      </c>
    </row>
    <row r="72" spans="1:24" x14ac:dyDescent="0.25">
      <c r="A72" s="30">
        <v>71</v>
      </c>
      <c r="B72" s="30" t="s">
        <v>113</v>
      </c>
      <c r="C72" s="30">
        <v>4</v>
      </c>
      <c r="D72" s="30">
        <v>1</v>
      </c>
      <c r="E72" s="30">
        <v>1</v>
      </c>
      <c r="F72" s="30">
        <v>0</v>
      </c>
      <c r="G72" s="30">
        <v>0</v>
      </c>
      <c r="H72" s="30">
        <v>0</v>
      </c>
      <c r="I72" s="30">
        <v>1</v>
      </c>
      <c r="J72" s="30">
        <v>0</v>
      </c>
      <c r="K72" s="30">
        <v>1</v>
      </c>
      <c r="L72" s="30">
        <v>0</v>
      </c>
      <c r="M72" s="30">
        <v>0</v>
      </c>
      <c r="N72" s="30">
        <v>-1</v>
      </c>
      <c r="O72" s="6">
        <v>808712.34199999995</v>
      </c>
      <c r="P72" s="30">
        <v>3770</v>
      </c>
      <c r="Q72" s="30">
        <v>183</v>
      </c>
      <c r="R72" s="30">
        <v>3.58</v>
      </c>
      <c r="S72" s="30">
        <v>3.64</v>
      </c>
      <c r="T72" s="30">
        <v>10.1</v>
      </c>
      <c r="U72" s="30">
        <v>123</v>
      </c>
      <c r="V72" s="30">
        <v>4350</v>
      </c>
      <c r="W72" s="30">
        <v>25</v>
      </c>
      <c r="X72" s="4">
        <v>31600</v>
      </c>
    </row>
    <row r="73" spans="1:24" x14ac:dyDescent="0.25">
      <c r="A73" s="30">
        <v>72</v>
      </c>
      <c r="B73" s="30" t="s">
        <v>114</v>
      </c>
      <c r="C73" s="30">
        <v>4</v>
      </c>
      <c r="D73" s="30">
        <v>0</v>
      </c>
      <c r="E73" s="30">
        <v>0</v>
      </c>
      <c r="F73" s="30">
        <v>0</v>
      </c>
      <c r="G73" s="30">
        <v>0</v>
      </c>
      <c r="H73" s="30">
        <v>0</v>
      </c>
      <c r="I73" s="30">
        <v>1</v>
      </c>
      <c r="J73" s="30">
        <v>0</v>
      </c>
      <c r="K73" s="30">
        <v>1</v>
      </c>
      <c r="L73" s="30">
        <v>0</v>
      </c>
      <c r="M73" s="30">
        <v>0</v>
      </c>
      <c r="N73" s="30">
        <v>-1</v>
      </c>
      <c r="O73" s="6">
        <v>811585.21</v>
      </c>
      <c r="P73" s="30">
        <v>3740</v>
      </c>
      <c r="Q73" s="30">
        <v>203</v>
      </c>
      <c r="R73" s="30">
        <v>3.46</v>
      </c>
      <c r="S73" s="30">
        <v>3.1</v>
      </c>
      <c r="T73" s="30">
        <v>8.3000000000000007</v>
      </c>
      <c r="U73" s="30">
        <v>155</v>
      </c>
      <c r="V73" s="30">
        <v>4750</v>
      </c>
      <c r="W73" s="30">
        <v>18</v>
      </c>
      <c r="X73" s="4">
        <v>34184</v>
      </c>
    </row>
    <row r="74" spans="1:24" x14ac:dyDescent="0.25">
      <c r="A74" s="30">
        <v>73</v>
      </c>
      <c r="B74" s="30" t="s">
        <v>116</v>
      </c>
      <c r="C74" s="30">
        <v>4</v>
      </c>
      <c r="D74" s="30">
        <v>0</v>
      </c>
      <c r="E74" s="30">
        <v>0</v>
      </c>
      <c r="F74" s="30">
        <v>1</v>
      </c>
      <c r="G74" s="30">
        <v>1</v>
      </c>
      <c r="H74" s="30">
        <v>0</v>
      </c>
      <c r="I74" s="30">
        <v>0</v>
      </c>
      <c r="J74" s="30">
        <v>0</v>
      </c>
      <c r="K74" s="30">
        <v>1</v>
      </c>
      <c r="L74" s="30">
        <v>0</v>
      </c>
      <c r="M74" s="30">
        <v>0</v>
      </c>
      <c r="N74" s="30">
        <v>3</v>
      </c>
      <c r="O74" s="6">
        <v>645726.42000000004</v>
      </c>
      <c r="P74" s="30">
        <v>3685</v>
      </c>
      <c r="Q74" s="30">
        <v>203</v>
      </c>
      <c r="R74" s="30">
        <v>3.46</v>
      </c>
      <c r="S74" s="30">
        <v>3.1</v>
      </c>
      <c r="T74" s="30">
        <v>8.3000000000000007</v>
      </c>
      <c r="U74" s="30">
        <v>155</v>
      </c>
      <c r="V74" s="30">
        <v>4750</v>
      </c>
      <c r="W74" s="30">
        <v>18</v>
      </c>
      <c r="X74" s="4">
        <v>35056</v>
      </c>
    </row>
    <row r="75" spans="1:24" x14ac:dyDescent="0.25">
      <c r="A75" s="30">
        <v>74</v>
      </c>
      <c r="B75" s="30" t="s">
        <v>117</v>
      </c>
      <c r="C75" s="30">
        <v>4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1</v>
      </c>
      <c r="J75" s="30">
        <v>0</v>
      </c>
      <c r="K75" s="30">
        <v>1</v>
      </c>
      <c r="L75" s="30">
        <v>0</v>
      </c>
      <c r="M75" s="30">
        <v>0</v>
      </c>
      <c r="N75" s="30">
        <v>0</v>
      </c>
      <c r="O75" s="6">
        <v>836568.24300000013</v>
      </c>
      <c r="P75" s="30">
        <v>3900</v>
      </c>
      <c r="Q75" s="30">
        <v>203</v>
      </c>
      <c r="R75" s="30">
        <v>3.8</v>
      </c>
      <c r="S75" s="30">
        <v>3.35</v>
      </c>
      <c r="T75" s="30">
        <v>8</v>
      </c>
      <c r="U75" s="30">
        <v>184</v>
      </c>
      <c r="V75" s="30">
        <v>4500</v>
      </c>
      <c r="W75" s="30">
        <v>16</v>
      </c>
      <c r="X75" s="4">
        <v>40960</v>
      </c>
    </row>
    <row r="76" spans="1:24" x14ac:dyDescent="0.25">
      <c r="A76" s="30">
        <v>75</v>
      </c>
      <c r="B76" s="30" t="s">
        <v>118</v>
      </c>
      <c r="C76" s="30">
        <v>4</v>
      </c>
      <c r="D76" s="30">
        <v>0</v>
      </c>
      <c r="E76" s="30">
        <v>0</v>
      </c>
      <c r="F76" s="30">
        <v>1</v>
      </c>
      <c r="G76" s="30">
        <v>0</v>
      </c>
      <c r="H76" s="30">
        <v>0</v>
      </c>
      <c r="I76" s="30">
        <v>0</v>
      </c>
      <c r="J76" s="30">
        <v>0</v>
      </c>
      <c r="K76" s="30">
        <v>1</v>
      </c>
      <c r="L76" s="30">
        <v>0</v>
      </c>
      <c r="M76" s="30">
        <v>0</v>
      </c>
      <c r="N76" s="30">
        <v>1</v>
      </c>
      <c r="O76" s="6">
        <v>782429.71200000006</v>
      </c>
      <c r="P76" s="30">
        <v>3715</v>
      </c>
      <c r="Q76" s="30">
        <v>203</v>
      </c>
      <c r="R76" s="30">
        <v>3.8</v>
      </c>
      <c r="S76" s="30">
        <v>3.35</v>
      </c>
      <c r="T76" s="30">
        <v>8</v>
      </c>
      <c r="U76" s="30">
        <v>184</v>
      </c>
      <c r="V76" s="30">
        <v>4500</v>
      </c>
      <c r="W76" s="30">
        <v>16</v>
      </c>
      <c r="X76" s="4">
        <v>45400</v>
      </c>
    </row>
    <row r="77" spans="1:24" x14ac:dyDescent="0.25">
      <c r="A77" s="30">
        <v>76</v>
      </c>
      <c r="B77" s="30" t="s">
        <v>119</v>
      </c>
      <c r="C77" s="30">
        <v>4</v>
      </c>
      <c r="D77" s="30">
        <v>0</v>
      </c>
      <c r="E77" s="30">
        <v>1</v>
      </c>
      <c r="F77" s="30">
        <v>1</v>
      </c>
      <c r="G77" s="30">
        <v>0</v>
      </c>
      <c r="H77" s="30">
        <v>1</v>
      </c>
      <c r="I77" s="30">
        <v>0</v>
      </c>
      <c r="J77" s="30">
        <v>0</v>
      </c>
      <c r="K77" s="30">
        <v>1</v>
      </c>
      <c r="L77" s="30">
        <v>0</v>
      </c>
      <c r="M77" s="30">
        <v>0</v>
      </c>
      <c r="N77" s="30">
        <v>1</v>
      </c>
      <c r="O77" s="6">
        <v>664789.76000000001</v>
      </c>
      <c r="P77" s="30">
        <v>2910</v>
      </c>
      <c r="Q77" s="30">
        <v>140</v>
      </c>
      <c r="R77" s="30">
        <v>3.78</v>
      </c>
      <c r="S77" s="30">
        <v>3.12</v>
      </c>
      <c r="T77" s="30">
        <v>8</v>
      </c>
      <c r="U77" s="30">
        <v>175</v>
      </c>
      <c r="V77" s="30">
        <v>5000</v>
      </c>
      <c r="W77" s="30">
        <v>24</v>
      </c>
      <c r="X77" s="30">
        <v>16503</v>
      </c>
    </row>
    <row r="78" spans="1:24" x14ac:dyDescent="0.25">
      <c r="A78" s="30">
        <v>77</v>
      </c>
      <c r="B78" s="30" t="s">
        <v>120</v>
      </c>
      <c r="C78" s="30">
        <v>1</v>
      </c>
      <c r="D78" s="30">
        <v>0</v>
      </c>
      <c r="E78" s="30">
        <v>0</v>
      </c>
      <c r="F78" s="30">
        <v>1</v>
      </c>
      <c r="G78" s="30">
        <v>0</v>
      </c>
      <c r="H78" s="30">
        <v>1</v>
      </c>
      <c r="I78" s="30">
        <v>0</v>
      </c>
      <c r="J78" s="30">
        <v>0</v>
      </c>
      <c r="K78" s="30">
        <v>0</v>
      </c>
      <c r="L78" s="30">
        <v>1</v>
      </c>
      <c r="M78" s="30">
        <v>0</v>
      </c>
      <c r="N78" s="30">
        <v>2</v>
      </c>
      <c r="O78" s="6">
        <v>514610.09600000002</v>
      </c>
      <c r="P78" s="30">
        <v>1918</v>
      </c>
      <c r="Q78" s="30">
        <v>92</v>
      </c>
      <c r="R78" s="30">
        <v>2.97</v>
      </c>
      <c r="S78" s="30">
        <v>3.23</v>
      </c>
      <c r="T78" s="30">
        <v>9.4</v>
      </c>
      <c r="U78" s="30">
        <v>68</v>
      </c>
      <c r="V78" s="30">
        <v>5500</v>
      </c>
      <c r="W78" s="30">
        <v>41</v>
      </c>
      <c r="X78" s="30">
        <v>5389</v>
      </c>
    </row>
    <row r="79" spans="1:24" x14ac:dyDescent="0.25">
      <c r="A79" s="30">
        <v>78</v>
      </c>
      <c r="B79" s="30" t="s">
        <v>121</v>
      </c>
      <c r="C79" s="30">
        <v>1</v>
      </c>
      <c r="D79" s="30">
        <v>0</v>
      </c>
      <c r="E79" s="30">
        <v>0</v>
      </c>
      <c r="F79" s="30">
        <v>1</v>
      </c>
      <c r="G79" s="30">
        <v>0</v>
      </c>
      <c r="H79" s="30">
        <v>1</v>
      </c>
      <c r="I79" s="30">
        <v>0</v>
      </c>
      <c r="J79" s="30">
        <v>0</v>
      </c>
      <c r="K79" s="30">
        <v>0</v>
      </c>
      <c r="L79" s="30">
        <v>1</v>
      </c>
      <c r="M79" s="30">
        <v>0</v>
      </c>
      <c r="N79" s="30">
        <v>2</v>
      </c>
      <c r="O79" s="6">
        <v>514610.09600000002</v>
      </c>
      <c r="P79" s="30">
        <v>1944</v>
      </c>
      <c r="Q79" s="30">
        <v>92</v>
      </c>
      <c r="R79" s="30">
        <v>2.97</v>
      </c>
      <c r="S79" s="30">
        <v>3.23</v>
      </c>
      <c r="T79" s="30">
        <v>9.4</v>
      </c>
      <c r="U79" s="30">
        <v>68</v>
      </c>
      <c r="V79" s="30">
        <v>5500</v>
      </c>
      <c r="W79" s="30">
        <v>38</v>
      </c>
      <c r="X79" s="30">
        <v>6189</v>
      </c>
    </row>
    <row r="80" spans="1:24" x14ac:dyDescent="0.25">
      <c r="A80" s="30">
        <v>79</v>
      </c>
      <c r="B80" s="30" t="s">
        <v>122</v>
      </c>
      <c r="C80" s="30">
        <v>1</v>
      </c>
      <c r="D80" s="30">
        <v>0</v>
      </c>
      <c r="E80" s="30">
        <v>0</v>
      </c>
      <c r="F80" s="30">
        <v>1</v>
      </c>
      <c r="G80" s="30">
        <v>0</v>
      </c>
      <c r="H80" s="30">
        <v>1</v>
      </c>
      <c r="I80" s="30">
        <v>0</v>
      </c>
      <c r="J80" s="30">
        <v>0</v>
      </c>
      <c r="K80" s="30">
        <v>0</v>
      </c>
      <c r="L80" s="30">
        <v>1</v>
      </c>
      <c r="M80" s="30">
        <v>0</v>
      </c>
      <c r="N80" s="30">
        <v>2</v>
      </c>
      <c r="O80" s="6">
        <v>514610.09600000002</v>
      </c>
      <c r="P80" s="30">
        <v>2004</v>
      </c>
      <c r="Q80" s="30">
        <v>92</v>
      </c>
      <c r="R80" s="30">
        <v>2.97</v>
      </c>
      <c r="S80" s="30">
        <v>3.23</v>
      </c>
      <c r="T80" s="30">
        <v>9.4</v>
      </c>
      <c r="U80" s="30">
        <v>68</v>
      </c>
      <c r="V80" s="30">
        <v>5500</v>
      </c>
      <c r="W80" s="30">
        <v>38</v>
      </c>
      <c r="X80" s="30">
        <v>6669</v>
      </c>
    </row>
    <row r="81" spans="1:24" x14ac:dyDescent="0.25">
      <c r="A81" s="30">
        <v>80</v>
      </c>
      <c r="B81" s="30" t="s">
        <v>123</v>
      </c>
      <c r="C81" s="30">
        <v>1</v>
      </c>
      <c r="D81" s="30">
        <v>0</v>
      </c>
      <c r="E81" s="30">
        <v>1</v>
      </c>
      <c r="F81" s="30">
        <v>1</v>
      </c>
      <c r="G81" s="30">
        <v>0</v>
      </c>
      <c r="H81" s="30">
        <v>1</v>
      </c>
      <c r="I81" s="30">
        <v>0</v>
      </c>
      <c r="J81" s="30">
        <v>0</v>
      </c>
      <c r="K81" s="30">
        <v>0</v>
      </c>
      <c r="L81" s="30">
        <v>1</v>
      </c>
      <c r="M81" s="30">
        <v>0</v>
      </c>
      <c r="N81" s="30">
        <v>1</v>
      </c>
      <c r="O81" s="6">
        <v>509815.59199999995</v>
      </c>
      <c r="P81" s="30">
        <v>2145</v>
      </c>
      <c r="Q81" s="30">
        <v>98</v>
      </c>
      <c r="R81" s="30">
        <v>3.03</v>
      </c>
      <c r="S81" s="30">
        <v>3.39</v>
      </c>
      <c r="T81" s="30">
        <v>7.6</v>
      </c>
      <c r="U81" s="30">
        <v>102</v>
      </c>
      <c r="V81" s="30">
        <v>5500</v>
      </c>
      <c r="W81" s="30">
        <v>30</v>
      </c>
      <c r="X81" s="30">
        <v>7689</v>
      </c>
    </row>
    <row r="82" spans="1:24" x14ac:dyDescent="0.25">
      <c r="A82" s="30">
        <v>81</v>
      </c>
      <c r="B82" s="30" t="s">
        <v>125</v>
      </c>
      <c r="C82" s="30">
        <v>2</v>
      </c>
      <c r="D82" s="30">
        <v>0</v>
      </c>
      <c r="E82" s="30">
        <v>1</v>
      </c>
      <c r="F82" s="30">
        <v>1</v>
      </c>
      <c r="G82" s="30">
        <v>0</v>
      </c>
      <c r="H82" s="30">
        <v>1</v>
      </c>
      <c r="I82" s="30">
        <v>0</v>
      </c>
      <c r="J82" s="30">
        <v>0</v>
      </c>
      <c r="K82" s="30">
        <v>0</v>
      </c>
      <c r="L82" s="30">
        <v>1</v>
      </c>
      <c r="M82" s="30">
        <v>0</v>
      </c>
      <c r="N82" s="30">
        <v>3</v>
      </c>
      <c r="O82" s="6">
        <v>558921.48</v>
      </c>
      <c r="P82" s="30">
        <v>2370</v>
      </c>
      <c r="Q82" s="30">
        <v>110</v>
      </c>
      <c r="R82" s="30">
        <v>3.17</v>
      </c>
      <c r="S82" s="30">
        <v>3.46</v>
      </c>
      <c r="T82" s="30">
        <v>7.5</v>
      </c>
      <c r="U82" s="30">
        <v>116</v>
      </c>
      <c r="V82" s="30">
        <v>5500</v>
      </c>
      <c r="W82" s="30">
        <v>30</v>
      </c>
      <c r="X82" s="30">
        <v>9959</v>
      </c>
    </row>
    <row r="83" spans="1:24" x14ac:dyDescent="0.25">
      <c r="A83" s="30">
        <v>82</v>
      </c>
      <c r="B83" s="30" t="s">
        <v>123</v>
      </c>
      <c r="C83" s="30">
        <v>2</v>
      </c>
      <c r="D83" s="30">
        <v>0</v>
      </c>
      <c r="E83" s="30">
        <v>0</v>
      </c>
      <c r="F83" s="30">
        <v>1</v>
      </c>
      <c r="G83" s="30">
        <v>0</v>
      </c>
      <c r="H83" s="30">
        <v>1</v>
      </c>
      <c r="I83" s="30">
        <v>0</v>
      </c>
      <c r="J83" s="30">
        <v>0</v>
      </c>
      <c r="K83" s="30">
        <v>0</v>
      </c>
      <c r="L83" s="30">
        <v>1</v>
      </c>
      <c r="M83" s="30">
        <v>0</v>
      </c>
      <c r="N83" s="30">
        <v>3</v>
      </c>
      <c r="O83" s="6">
        <v>558921.48</v>
      </c>
      <c r="P83" s="30">
        <v>2328</v>
      </c>
      <c r="Q83" s="30">
        <v>122</v>
      </c>
      <c r="R83" s="30">
        <v>3.35</v>
      </c>
      <c r="S83" s="30">
        <v>3.46</v>
      </c>
      <c r="T83" s="30">
        <v>8.5</v>
      </c>
      <c r="U83" s="30">
        <v>88</v>
      </c>
      <c r="V83" s="30">
        <v>5000</v>
      </c>
      <c r="W83" s="30">
        <v>32</v>
      </c>
      <c r="X83" s="30">
        <v>8499</v>
      </c>
    </row>
    <row r="84" spans="1:24" x14ac:dyDescent="0.25">
      <c r="A84" s="30">
        <v>83</v>
      </c>
      <c r="B84" s="30" t="s">
        <v>122</v>
      </c>
      <c r="C84" s="30">
        <v>3</v>
      </c>
      <c r="D84" s="30">
        <v>0</v>
      </c>
      <c r="E84" s="30">
        <v>1</v>
      </c>
      <c r="F84" s="30">
        <v>1</v>
      </c>
      <c r="G84" s="30">
        <v>0</v>
      </c>
      <c r="H84" s="30">
        <v>1</v>
      </c>
      <c r="I84" s="30">
        <v>0</v>
      </c>
      <c r="J84" s="30">
        <v>0</v>
      </c>
      <c r="K84" s="30">
        <v>0</v>
      </c>
      <c r="L84" s="30">
        <v>1</v>
      </c>
      <c r="M84" s="30">
        <v>0</v>
      </c>
      <c r="N84" s="30">
        <v>3</v>
      </c>
      <c r="O84" s="6">
        <v>576454.63199999998</v>
      </c>
      <c r="P84" s="30">
        <v>2833</v>
      </c>
      <c r="Q84" s="30">
        <v>156</v>
      </c>
      <c r="R84" s="30">
        <v>3.58</v>
      </c>
      <c r="S84" s="30">
        <v>3.86</v>
      </c>
      <c r="T84" s="30">
        <v>7.5</v>
      </c>
      <c r="U84" s="30">
        <v>145</v>
      </c>
      <c r="V84" s="30">
        <v>5000</v>
      </c>
      <c r="W84" s="30">
        <v>24</v>
      </c>
      <c r="X84" s="30">
        <v>12629</v>
      </c>
    </row>
    <row r="85" spans="1:24" x14ac:dyDescent="0.25">
      <c r="A85" s="30">
        <v>84</v>
      </c>
      <c r="B85" s="30" t="s">
        <v>123</v>
      </c>
      <c r="C85" s="30">
        <v>3</v>
      </c>
      <c r="D85" s="30">
        <v>0</v>
      </c>
      <c r="E85" s="30">
        <v>1</v>
      </c>
      <c r="F85" s="30">
        <v>1</v>
      </c>
      <c r="G85" s="30">
        <v>0</v>
      </c>
      <c r="H85" s="30">
        <v>1</v>
      </c>
      <c r="I85" s="30">
        <v>0</v>
      </c>
      <c r="J85" s="30">
        <v>0</v>
      </c>
      <c r="K85" s="30">
        <v>0</v>
      </c>
      <c r="L85" s="30">
        <v>1</v>
      </c>
      <c r="M85" s="30">
        <v>0</v>
      </c>
      <c r="N85" s="30">
        <v>3</v>
      </c>
      <c r="O85" s="6">
        <v>576454.63199999998</v>
      </c>
      <c r="P85" s="30">
        <v>2921</v>
      </c>
      <c r="Q85" s="30">
        <v>156</v>
      </c>
      <c r="R85" s="30">
        <v>3.59</v>
      </c>
      <c r="S85" s="30">
        <v>3.86</v>
      </c>
      <c r="T85" s="30">
        <v>7.5</v>
      </c>
      <c r="U85" s="30">
        <v>145</v>
      </c>
      <c r="V85" s="30">
        <v>5000</v>
      </c>
      <c r="W85" s="30">
        <v>24</v>
      </c>
      <c r="X85" s="30">
        <v>14869</v>
      </c>
    </row>
    <row r="86" spans="1:24" x14ac:dyDescent="0.25">
      <c r="A86" s="30">
        <v>85</v>
      </c>
      <c r="B86" s="30" t="s">
        <v>125</v>
      </c>
      <c r="C86" s="30">
        <v>3</v>
      </c>
      <c r="D86" s="30">
        <v>0</v>
      </c>
      <c r="E86" s="30">
        <v>1</v>
      </c>
      <c r="F86" s="30">
        <v>1</v>
      </c>
      <c r="G86" s="30">
        <v>0</v>
      </c>
      <c r="H86" s="30">
        <v>1</v>
      </c>
      <c r="I86" s="30">
        <v>0</v>
      </c>
      <c r="J86" s="30">
        <v>0</v>
      </c>
      <c r="K86" s="30">
        <v>0</v>
      </c>
      <c r="L86" s="30">
        <v>1</v>
      </c>
      <c r="M86" s="30">
        <v>0</v>
      </c>
      <c r="N86" s="30">
        <v>3</v>
      </c>
      <c r="O86" s="6">
        <v>576454.63199999998</v>
      </c>
      <c r="P86" s="30">
        <v>2926</v>
      </c>
      <c r="Q86" s="30">
        <v>156</v>
      </c>
      <c r="R86" s="30">
        <v>3.59</v>
      </c>
      <c r="S86" s="30">
        <v>3.86</v>
      </c>
      <c r="T86" s="30">
        <v>7.5</v>
      </c>
      <c r="U86" s="30">
        <v>145</v>
      </c>
      <c r="V86" s="30">
        <v>5000</v>
      </c>
      <c r="W86" s="30">
        <v>24</v>
      </c>
      <c r="X86" s="30">
        <v>14489</v>
      </c>
    </row>
    <row r="87" spans="1:24" x14ac:dyDescent="0.25">
      <c r="A87" s="30">
        <v>86</v>
      </c>
      <c r="B87" s="30" t="s">
        <v>126</v>
      </c>
      <c r="C87" s="30">
        <v>1</v>
      </c>
      <c r="D87" s="30">
        <v>0</v>
      </c>
      <c r="E87" s="30">
        <v>0</v>
      </c>
      <c r="F87" s="30">
        <v>0</v>
      </c>
      <c r="G87" s="30">
        <v>0</v>
      </c>
      <c r="H87" s="30">
        <v>0</v>
      </c>
      <c r="I87" s="30">
        <v>1</v>
      </c>
      <c r="J87" s="30">
        <v>0</v>
      </c>
      <c r="K87" s="30">
        <v>0</v>
      </c>
      <c r="L87" s="30">
        <v>1</v>
      </c>
      <c r="M87" s="30">
        <v>0</v>
      </c>
      <c r="N87" s="30">
        <v>1</v>
      </c>
      <c r="O87" s="6">
        <v>581787.9360000001</v>
      </c>
      <c r="P87" s="30">
        <v>2365</v>
      </c>
      <c r="Q87" s="30">
        <v>122</v>
      </c>
      <c r="R87" s="30">
        <v>3.35</v>
      </c>
      <c r="S87" s="30">
        <v>3.46</v>
      </c>
      <c r="T87" s="30">
        <v>8.5</v>
      </c>
      <c r="U87" s="30">
        <v>88</v>
      </c>
      <c r="V87" s="30">
        <v>5000</v>
      </c>
      <c r="W87" s="30">
        <v>32</v>
      </c>
      <c r="X87" s="30">
        <v>6989</v>
      </c>
    </row>
    <row r="88" spans="1:24" x14ac:dyDescent="0.25">
      <c r="A88" s="30">
        <v>87</v>
      </c>
      <c r="B88" s="30" t="s">
        <v>127</v>
      </c>
      <c r="C88" s="30">
        <v>2</v>
      </c>
      <c r="D88" s="30">
        <v>0</v>
      </c>
      <c r="E88" s="30">
        <v>0</v>
      </c>
      <c r="F88" s="30">
        <v>0</v>
      </c>
      <c r="G88" s="30">
        <v>0</v>
      </c>
      <c r="H88" s="30">
        <v>0</v>
      </c>
      <c r="I88" s="30">
        <v>1</v>
      </c>
      <c r="J88" s="30">
        <v>0</v>
      </c>
      <c r="K88" s="30">
        <v>0</v>
      </c>
      <c r="L88" s="30">
        <v>1</v>
      </c>
      <c r="M88" s="30">
        <v>0</v>
      </c>
      <c r="N88" s="30">
        <v>1</v>
      </c>
      <c r="O88" s="6">
        <v>581787.9360000001</v>
      </c>
      <c r="P88" s="30">
        <v>2405</v>
      </c>
      <c r="Q88" s="30">
        <v>122</v>
      </c>
      <c r="R88" s="30">
        <v>3.35</v>
      </c>
      <c r="S88" s="30">
        <v>3.46</v>
      </c>
      <c r="T88" s="30">
        <v>8.5</v>
      </c>
      <c r="U88" s="30">
        <v>88</v>
      </c>
      <c r="V88" s="30">
        <v>5000</v>
      </c>
      <c r="W88" s="30">
        <v>32</v>
      </c>
      <c r="X88" s="30">
        <v>8189</v>
      </c>
    </row>
    <row r="89" spans="1:24" x14ac:dyDescent="0.25">
      <c r="A89" s="30">
        <v>88</v>
      </c>
      <c r="B89" s="30" t="s">
        <v>122</v>
      </c>
      <c r="C89" s="30">
        <v>2</v>
      </c>
      <c r="D89" s="30">
        <v>0</v>
      </c>
      <c r="E89" s="30">
        <v>1</v>
      </c>
      <c r="F89" s="30">
        <v>0</v>
      </c>
      <c r="G89" s="30">
        <v>0</v>
      </c>
      <c r="H89" s="30">
        <v>0</v>
      </c>
      <c r="I89" s="30">
        <v>1</v>
      </c>
      <c r="J89" s="30">
        <v>0</v>
      </c>
      <c r="K89" s="30">
        <v>0</v>
      </c>
      <c r="L89" s="30">
        <v>1</v>
      </c>
      <c r="M89" s="30">
        <v>0</v>
      </c>
      <c r="N89" s="30">
        <v>1</v>
      </c>
      <c r="O89" s="6">
        <v>581787.9360000001</v>
      </c>
      <c r="P89" s="30">
        <v>2403</v>
      </c>
      <c r="Q89" s="30">
        <v>110</v>
      </c>
      <c r="R89" s="30">
        <v>3.17</v>
      </c>
      <c r="S89" s="30">
        <v>3.46</v>
      </c>
      <c r="T89" s="30">
        <v>7.5</v>
      </c>
      <c r="U89" s="30">
        <v>116</v>
      </c>
      <c r="V89" s="30">
        <v>5500</v>
      </c>
      <c r="W89" s="30">
        <v>30</v>
      </c>
      <c r="X89" s="30">
        <v>9279</v>
      </c>
    </row>
    <row r="90" spans="1:24" x14ac:dyDescent="0.25">
      <c r="A90" s="30">
        <v>89</v>
      </c>
      <c r="B90" s="30" t="s">
        <v>125</v>
      </c>
      <c r="C90" s="30">
        <v>2</v>
      </c>
      <c r="D90" s="30">
        <v>0</v>
      </c>
      <c r="E90" s="30">
        <v>0</v>
      </c>
      <c r="F90" s="30">
        <v>0</v>
      </c>
      <c r="G90" s="30">
        <v>0</v>
      </c>
      <c r="H90" s="30">
        <v>0</v>
      </c>
      <c r="I90" s="30">
        <v>1</v>
      </c>
      <c r="J90" s="30">
        <v>0</v>
      </c>
      <c r="K90" s="30">
        <v>0</v>
      </c>
      <c r="L90" s="30">
        <v>1</v>
      </c>
      <c r="M90" s="30">
        <v>0</v>
      </c>
      <c r="N90" s="30">
        <v>-1</v>
      </c>
      <c r="O90" s="6">
        <v>581787.9360000001</v>
      </c>
      <c r="P90" s="30">
        <v>2403</v>
      </c>
      <c r="Q90" s="30">
        <v>110</v>
      </c>
      <c r="R90" s="30">
        <v>3.17</v>
      </c>
      <c r="S90" s="30">
        <v>3.46</v>
      </c>
      <c r="T90" s="30">
        <v>7.5</v>
      </c>
      <c r="U90" s="30">
        <v>116</v>
      </c>
      <c r="V90" s="30">
        <v>5500</v>
      </c>
      <c r="W90" s="30">
        <v>30</v>
      </c>
      <c r="X90" s="30">
        <v>9279</v>
      </c>
    </row>
    <row r="91" spans="1:24" x14ac:dyDescent="0.25">
      <c r="A91" s="30">
        <v>90</v>
      </c>
      <c r="B91" s="30" t="s">
        <v>128</v>
      </c>
      <c r="C91" s="30">
        <v>1</v>
      </c>
      <c r="D91" s="30">
        <v>0</v>
      </c>
      <c r="E91" s="30">
        <v>0</v>
      </c>
      <c r="F91" s="30">
        <v>1</v>
      </c>
      <c r="G91" s="30">
        <v>0</v>
      </c>
      <c r="H91" s="30">
        <v>0</v>
      </c>
      <c r="I91" s="30">
        <v>1</v>
      </c>
      <c r="J91" s="30">
        <v>0</v>
      </c>
      <c r="K91" s="30">
        <v>0</v>
      </c>
      <c r="L91" s="30">
        <v>1</v>
      </c>
      <c r="M91" s="30">
        <v>0</v>
      </c>
      <c r="N91" s="30">
        <v>1</v>
      </c>
      <c r="O91" s="6">
        <v>574764.63</v>
      </c>
      <c r="P91" s="30">
        <v>1889</v>
      </c>
      <c r="Q91" s="30">
        <v>97</v>
      </c>
      <c r="R91" s="30">
        <v>3.15</v>
      </c>
      <c r="S91" s="30">
        <v>3.29</v>
      </c>
      <c r="T91" s="30">
        <v>9.4</v>
      </c>
      <c r="U91" s="30">
        <v>69</v>
      </c>
      <c r="V91" s="30">
        <v>5200</v>
      </c>
      <c r="W91" s="30">
        <v>37</v>
      </c>
      <c r="X91" s="30">
        <v>5499</v>
      </c>
    </row>
    <row r="92" spans="1:24" x14ac:dyDescent="0.25">
      <c r="A92" s="30">
        <v>91</v>
      </c>
      <c r="B92" s="30" t="s">
        <v>129</v>
      </c>
      <c r="C92" s="30">
        <v>1</v>
      </c>
      <c r="D92" s="30">
        <v>1</v>
      </c>
      <c r="E92" s="30">
        <v>0</v>
      </c>
      <c r="F92" s="30">
        <v>1</v>
      </c>
      <c r="G92" s="30">
        <v>0</v>
      </c>
      <c r="H92" s="30">
        <v>0</v>
      </c>
      <c r="I92" s="30">
        <v>1</v>
      </c>
      <c r="J92" s="30">
        <v>0</v>
      </c>
      <c r="K92" s="30">
        <v>0</v>
      </c>
      <c r="L92" s="30">
        <v>1</v>
      </c>
      <c r="M92" s="30">
        <v>0</v>
      </c>
      <c r="N92" s="30">
        <v>1</v>
      </c>
      <c r="O92" s="6">
        <v>574764.63</v>
      </c>
      <c r="P92" s="30">
        <v>2017</v>
      </c>
      <c r="Q92" s="30">
        <v>103</v>
      </c>
      <c r="R92" s="30">
        <v>2.99</v>
      </c>
      <c r="S92" s="30">
        <v>3.47</v>
      </c>
      <c r="T92" s="30">
        <v>10.1</v>
      </c>
      <c r="U92" s="30">
        <v>55</v>
      </c>
      <c r="V92" s="30">
        <v>4800</v>
      </c>
      <c r="W92" s="30">
        <v>47</v>
      </c>
      <c r="X92" s="30">
        <v>7099</v>
      </c>
    </row>
    <row r="93" spans="1:24" x14ac:dyDescent="0.25">
      <c r="A93" s="30">
        <v>92</v>
      </c>
      <c r="B93" s="30" t="s">
        <v>130</v>
      </c>
      <c r="C93" s="30">
        <v>1</v>
      </c>
      <c r="D93" s="30">
        <v>0</v>
      </c>
      <c r="E93" s="30">
        <v>0</v>
      </c>
      <c r="F93" s="30">
        <v>1</v>
      </c>
      <c r="G93" s="30">
        <v>0</v>
      </c>
      <c r="H93" s="30">
        <v>0</v>
      </c>
      <c r="I93" s="30">
        <v>1</v>
      </c>
      <c r="J93" s="30">
        <v>0</v>
      </c>
      <c r="K93" s="30">
        <v>0</v>
      </c>
      <c r="L93" s="30">
        <v>1</v>
      </c>
      <c r="M93" s="30">
        <v>0</v>
      </c>
      <c r="N93" s="30">
        <v>1</v>
      </c>
      <c r="O93" s="6">
        <v>574764.63</v>
      </c>
      <c r="P93" s="30">
        <v>1918</v>
      </c>
      <c r="Q93" s="30">
        <v>97</v>
      </c>
      <c r="R93" s="30">
        <v>3.15</v>
      </c>
      <c r="S93" s="30">
        <v>3.29</v>
      </c>
      <c r="T93" s="30">
        <v>9.4</v>
      </c>
      <c r="U93" s="30">
        <v>69</v>
      </c>
      <c r="V93" s="30">
        <v>5200</v>
      </c>
      <c r="W93" s="30">
        <v>37</v>
      </c>
      <c r="X93" s="30">
        <v>6649</v>
      </c>
    </row>
    <row r="94" spans="1:24" x14ac:dyDescent="0.25">
      <c r="A94" s="30">
        <v>93</v>
      </c>
      <c r="B94" s="30" t="s">
        <v>131</v>
      </c>
      <c r="C94" s="30">
        <v>1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1</v>
      </c>
      <c r="J94" s="30">
        <v>0</v>
      </c>
      <c r="K94" s="30">
        <v>0</v>
      </c>
      <c r="L94" s="30">
        <v>1</v>
      </c>
      <c r="M94" s="30">
        <v>0</v>
      </c>
      <c r="N94" s="30">
        <v>1</v>
      </c>
      <c r="O94" s="6">
        <v>574764.63</v>
      </c>
      <c r="P94" s="30">
        <v>1938</v>
      </c>
      <c r="Q94" s="30">
        <v>97</v>
      </c>
      <c r="R94" s="30">
        <v>3.15</v>
      </c>
      <c r="S94" s="30">
        <v>3.29</v>
      </c>
      <c r="T94" s="30">
        <v>9.4</v>
      </c>
      <c r="U94" s="30">
        <v>69</v>
      </c>
      <c r="V94" s="30">
        <v>5200</v>
      </c>
      <c r="W94" s="30">
        <v>37</v>
      </c>
      <c r="X94" s="30">
        <v>6849</v>
      </c>
    </row>
    <row r="95" spans="1:24" x14ac:dyDescent="0.25">
      <c r="A95" s="30">
        <v>94</v>
      </c>
      <c r="B95" s="30" t="s">
        <v>132</v>
      </c>
      <c r="C95" s="30">
        <v>1</v>
      </c>
      <c r="D95" s="30">
        <v>0</v>
      </c>
      <c r="E95" s="30">
        <v>0</v>
      </c>
      <c r="F95" s="30">
        <v>0</v>
      </c>
      <c r="G95" s="30">
        <v>0</v>
      </c>
      <c r="H95" s="30">
        <v>0</v>
      </c>
      <c r="I95" s="30">
        <v>0</v>
      </c>
      <c r="J95" s="30">
        <v>1</v>
      </c>
      <c r="K95" s="30">
        <v>0</v>
      </c>
      <c r="L95" s="30">
        <v>1</v>
      </c>
      <c r="M95" s="30">
        <v>0</v>
      </c>
      <c r="N95" s="30">
        <v>1</v>
      </c>
      <c r="O95" s="6">
        <v>580943.65999999992</v>
      </c>
      <c r="P95" s="30">
        <v>2024</v>
      </c>
      <c r="Q95" s="30">
        <v>97</v>
      </c>
      <c r="R95" s="30">
        <v>3.15</v>
      </c>
      <c r="S95" s="30">
        <v>3.29</v>
      </c>
      <c r="T95" s="30">
        <v>9.4</v>
      </c>
      <c r="U95" s="30">
        <v>69</v>
      </c>
      <c r="V95" s="30">
        <v>5200</v>
      </c>
      <c r="W95" s="30">
        <v>37</v>
      </c>
      <c r="X95" s="30">
        <v>7349</v>
      </c>
    </row>
    <row r="96" spans="1:24" x14ac:dyDescent="0.25">
      <c r="A96" s="30">
        <v>95</v>
      </c>
      <c r="B96" s="30" t="s">
        <v>133</v>
      </c>
      <c r="C96" s="30">
        <v>1</v>
      </c>
      <c r="D96" s="30">
        <v>0</v>
      </c>
      <c r="E96" s="30">
        <v>0</v>
      </c>
      <c r="F96" s="30">
        <v>1</v>
      </c>
      <c r="G96" s="30">
        <v>0</v>
      </c>
      <c r="H96" s="30">
        <v>0</v>
      </c>
      <c r="I96" s="30">
        <v>1</v>
      </c>
      <c r="J96" s="30">
        <v>0</v>
      </c>
      <c r="K96" s="30">
        <v>0</v>
      </c>
      <c r="L96" s="30">
        <v>1</v>
      </c>
      <c r="M96" s="30">
        <v>0</v>
      </c>
      <c r="N96" s="30">
        <v>1</v>
      </c>
      <c r="O96" s="6">
        <v>574764.63</v>
      </c>
      <c r="P96" s="30">
        <v>1951</v>
      </c>
      <c r="Q96" s="30">
        <v>97</v>
      </c>
      <c r="R96" s="30">
        <v>3.15</v>
      </c>
      <c r="S96" s="30">
        <v>3.29</v>
      </c>
      <c r="T96" s="30">
        <v>9.4</v>
      </c>
      <c r="U96" s="30">
        <v>69</v>
      </c>
      <c r="V96" s="30">
        <v>5200</v>
      </c>
      <c r="W96" s="30">
        <v>37</v>
      </c>
      <c r="X96" s="30">
        <v>7299</v>
      </c>
    </row>
    <row r="97" spans="1:24" x14ac:dyDescent="0.25">
      <c r="A97" s="30">
        <v>96</v>
      </c>
      <c r="B97" s="30" t="s">
        <v>134</v>
      </c>
      <c r="C97" s="30">
        <v>2</v>
      </c>
      <c r="D97" s="30">
        <v>0</v>
      </c>
      <c r="E97" s="30">
        <v>0</v>
      </c>
      <c r="F97" s="30">
        <v>1</v>
      </c>
      <c r="G97" s="30">
        <v>0</v>
      </c>
      <c r="H97" s="30">
        <v>1</v>
      </c>
      <c r="I97" s="30">
        <v>0</v>
      </c>
      <c r="J97" s="30">
        <v>0</v>
      </c>
      <c r="K97" s="30">
        <v>0</v>
      </c>
      <c r="L97" s="30">
        <v>1</v>
      </c>
      <c r="M97" s="30">
        <v>0</v>
      </c>
      <c r="N97" s="30">
        <v>1</v>
      </c>
      <c r="O97" s="6">
        <v>563129.42399999988</v>
      </c>
      <c r="P97" s="30">
        <v>2028</v>
      </c>
      <c r="Q97" s="30">
        <v>97</v>
      </c>
      <c r="R97" s="30">
        <v>3.15</v>
      </c>
      <c r="S97" s="30">
        <v>3.29</v>
      </c>
      <c r="T97" s="30">
        <v>9.4</v>
      </c>
      <c r="U97" s="30">
        <v>69</v>
      </c>
      <c r="V97" s="30">
        <v>5200</v>
      </c>
      <c r="W97" s="30">
        <v>37</v>
      </c>
      <c r="X97" s="30">
        <v>7799</v>
      </c>
    </row>
    <row r="98" spans="1:24" x14ac:dyDescent="0.25">
      <c r="A98" s="30">
        <v>97</v>
      </c>
      <c r="B98" s="30" t="s">
        <v>131</v>
      </c>
      <c r="C98" s="30">
        <v>1</v>
      </c>
      <c r="D98" s="30">
        <v>0</v>
      </c>
      <c r="E98" s="30">
        <v>0</v>
      </c>
      <c r="F98" s="30">
        <v>0</v>
      </c>
      <c r="G98" s="30">
        <v>0</v>
      </c>
      <c r="H98" s="30">
        <v>0</v>
      </c>
      <c r="I98" s="30">
        <v>1</v>
      </c>
      <c r="J98" s="30">
        <v>0</v>
      </c>
      <c r="K98" s="30">
        <v>0</v>
      </c>
      <c r="L98" s="30">
        <v>1</v>
      </c>
      <c r="M98" s="30">
        <v>0</v>
      </c>
      <c r="N98" s="30">
        <v>1</v>
      </c>
      <c r="O98" s="6">
        <v>574764.63</v>
      </c>
      <c r="P98" s="30">
        <v>1971</v>
      </c>
      <c r="Q98" s="30">
        <v>97</v>
      </c>
      <c r="R98" s="30">
        <v>3.15</v>
      </c>
      <c r="S98" s="30">
        <v>3.29</v>
      </c>
      <c r="T98" s="30">
        <v>9.4</v>
      </c>
      <c r="U98" s="30">
        <v>69</v>
      </c>
      <c r="V98" s="30">
        <v>5200</v>
      </c>
      <c r="W98" s="30">
        <v>37</v>
      </c>
      <c r="X98" s="30">
        <v>7499</v>
      </c>
    </row>
    <row r="99" spans="1:24" x14ac:dyDescent="0.25">
      <c r="A99" s="30">
        <v>98</v>
      </c>
      <c r="B99" s="30" t="s">
        <v>135</v>
      </c>
      <c r="C99" s="30">
        <v>2</v>
      </c>
      <c r="D99" s="30">
        <v>0</v>
      </c>
      <c r="E99" s="30">
        <v>0</v>
      </c>
      <c r="F99" s="30">
        <v>0</v>
      </c>
      <c r="G99" s="30">
        <v>0</v>
      </c>
      <c r="H99" s="30">
        <v>0</v>
      </c>
      <c r="I99" s="30">
        <v>0</v>
      </c>
      <c r="J99" s="30">
        <v>1</v>
      </c>
      <c r="K99" s="30">
        <v>0</v>
      </c>
      <c r="L99" s="30">
        <v>1</v>
      </c>
      <c r="M99" s="30">
        <v>0</v>
      </c>
      <c r="N99" s="30">
        <v>1</v>
      </c>
      <c r="O99" s="6">
        <v>580943.65999999992</v>
      </c>
      <c r="P99" s="30">
        <v>2037</v>
      </c>
      <c r="Q99" s="30">
        <v>97</v>
      </c>
      <c r="R99" s="30">
        <v>3.15</v>
      </c>
      <c r="S99" s="30">
        <v>3.29</v>
      </c>
      <c r="T99" s="30">
        <v>9.4</v>
      </c>
      <c r="U99" s="30">
        <v>69</v>
      </c>
      <c r="V99" s="30">
        <v>5200</v>
      </c>
      <c r="W99" s="30">
        <v>37</v>
      </c>
      <c r="X99" s="30">
        <v>7999</v>
      </c>
    </row>
    <row r="100" spans="1:24" x14ac:dyDescent="0.25">
      <c r="A100" s="30">
        <v>99</v>
      </c>
      <c r="B100" s="30" t="s">
        <v>136</v>
      </c>
      <c r="C100" s="30">
        <v>2</v>
      </c>
      <c r="D100" s="30">
        <v>0</v>
      </c>
      <c r="E100" s="30">
        <v>0</v>
      </c>
      <c r="F100" s="30">
        <v>1</v>
      </c>
      <c r="G100" s="30">
        <v>0</v>
      </c>
      <c r="H100" s="30">
        <v>0</v>
      </c>
      <c r="I100" s="30">
        <v>0</v>
      </c>
      <c r="J100" s="30">
        <v>0</v>
      </c>
      <c r="K100" s="30">
        <v>0</v>
      </c>
      <c r="L100" s="30">
        <v>1</v>
      </c>
      <c r="M100" s="30">
        <v>0</v>
      </c>
      <c r="N100" s="30">
        <v>2</v>
      </c>
      <c r="O100" s="6">
        <v>552247.696</v>
      </c>
      <c r="P100" s="30">
        <v>2008</v>
      </c>
      <c r="Q100" s="30">
        <v>97</v>
      </c>
      <c r="R100" s="30">
        <v>3.15</v>
      </c>
      <c r="S100" s="30">
        <v>3.29</v>
      </c>
      <c r="T100" s="30">
        <v>9.4</v>
      </c>
      <c r="U100" s="30">
        <v>69</v>
      </c>
      <c r="V100" s="30">
        <v>5200</v>
      </c>
      <c r="W100" s="30">
        <v>37</v>
      </c>
      <c r="X100" s="30">
        <v>8249</v>
      </c>
    </row>
    <row r="101" spans="1:24" x14ac:dyDescent="0.25">
      <c r="A101" s="30">
        <v>100</v>
      </c>
      <c r="B101" s="30" t="s">
        <v>130</v>
      </c>
      <c r="C101" s="30">
        <v>2</v>
      </c>
      <c r="D101" s="30">
        <v>0</v>
      </c>
      <c r="E101" s="30">
        <v>0</v>
      </c>
      <c r="F101" s="30">
        <v>0</v>
      </c>
      <c r="G101" s="30">
        <v>0</v>
      </c>
      <c r="H101" s="30">
        <v>1</v>
      </c>
      <c r="I101" s="30">
        <v>0</v>
      </c>
      <c r="J101" s="30">
        <v>0</v>
      </c>
      <c r="K101" s="30">
        <v>0</v>
      </c>
      <c r="L101" s="30">
        <v>1</v>
      </c>
      <c r="M101" s="30">
        <v>0</v>
      </c>
      <c r="N101" s="30">
        <v>0</v>
      </c>
      <c r="O101" s="6">
        <v>618420.696</v>
      </c>
      <c r="P101" s="30">
        <v>2324</v>
      </c>
      <c r="Q101" s="30">
        <v>120</v>
      </c>
      <c r="R101" s="30">
        <v>3.33</v>
      </c>
      <c r="S101" s="30">
        <v>3.47</v>
      </c>
      <c r="T101" s="30">
        <v>8.5</v>
      </c>
      <c r="U101" s="30">
        <v>97</v>
      </c>
      <c r="V101" s="30">
        <v>5200</v>
      </c>
      <c r="W101" s="30">
        <v>34</v>
      </c>
      <c r="X101" s="30">
        <v>8949</v>
      </c>
    </row>
    <row r="102" spans="1:24" x14ac:dyDescent="0.25">
      <c r="A102" s="30">
        <v>101</v>
      </c>
      <c r="B102" s="30" t="s">
        <v>137</v>
      </c>
      <c r="C102" s="30">
        <v>2</v>
      </c>
      <c r="D102" s="30">
        <v>0</v>
      </c>
      <c r="E102" s="30">
        <v>0</v>
      </c>
      <c r="F102" s="30">
        <v>0</v>
      </c>
      <c r="G102" s="30">
        <v>0</v>
      </c>
      <c r="H102" s="30">
        <v>0</v>
      </c>
      <c r="I102" s="30">
        <v>1</v>
      </c>
      <c r="J102" s="30">
        <v>0</v>
      </c>
      <c r="K102" s="30">
        <v>0</v>
      </c>
      <c r="L102" s="30">
        <v>1</v>
      </c>
      <c r="M102" s="30">
        <v>0</v>
      </c>
      <c r="N102" s="30">
        <v>0</v>
      </c>
      <c r="O102" s="6">
        <v>618420.696</v>
      </c>
      <c r="P102" s="30">
        <v>2302</v>
      </c>
      <c r="Q102" s="30">
        <v>120</v>
      </c>
      <c r="R102" s="30">
        <v>3.33</v>
      </c>
      <c r="S102" s="30">
        <v>3.47</v>
      </c>
      <c r="T102" s="30">
        <v>8.5</v>
      </c>
      <c r="U102" s="30">
        <v>97</v>
      </c>
      <c r="V102" s="30">
        <v>5200</v>
      </c>
      <c r="W102" s="30">
        <v>34</v>
      </c>
      <c r="X102" s="30">
        <v>9549</v>
      </c>
    </row>
    <row r="103" spans="1:24" x14ac:dyDescent="0.25">
      <c r="A103" s="30">
        <v>102</v>
      </c>
      <c r="B103" s="30" t="s">
        <v>138</v>
      </c>
      <c r="C103" s="30">
        <v>3</v>
      </c>
      <c r="D103" s="30">
        <v>0</v>
      </c>
      <c r="E103" s="30">
        <v>0</v>
      </c>
      <c r="F103" s="30">
        <v>0</v>
      </c>
      <c r="G103" s="30">
        <v>0</v>
      </c>
      <c r="H103" s="30">
        <v>0</v>
      </c>
      <c r="I103" s="30">
        <v>1</v>
      </c>
      <c r="J103" s="30">
        <v>0</v>
      </c>
      <c r="K103" s="30">
        <v>0</v>
      </c>
      <c r="L103" s="30">
        <v>1</v>
      </c>
      <c r="M103" s="30">
        <v>0</v>
      </c>
      <c r="N103" s="30">
        <v>0</v>
      </c>
      <c r="O103" s="6">
        <v>665776.05499999993</v>
      </c>
      <c r="P103" s="30">
        <v>3095</v>
      </c>
      <c r="Q103" s="30">
        <v>181</v>
      </c>
      <c r="R103" s="30">
        <v>3.43</v>
      </c>
      <c r="S103" s="30">
        <v>3.27</v>
      </c>
      <c r="T103" s="30">
        <v>9</v>
      </c>
      <c r="U103" s="30">
        <v>152</v>
      </c>
      <c r="V103" s="30">
        <v>5200</v>
      </c>
      <c r="W103" s="30">
        <v>22</v>
      </c>
      <c r="X103" s="30">
        <v>13499</v>
      </c>
    </row>
    <row r="104" spans="1:24" x14ac:dyDescent="0.25">
      <c r="A104" s="30">
        <v>103</v>
      </c>
      <c r="B104" s="30" t="s">
        <v>139</v>
      </c>
      <c r="C104" s="30">
        <v>3</v>
      </c>
      <c r="D104" s="30">
        <v>0</v>
      </c>
      <c r="E104" s="30">
        <v>0</v>
      </c>
      <c r="F104" s="30">
        <v>0</v>
      </c>
      <c r="G104" s="30">
        <v>0</v>
      </c>
      <c r="H104" s="30">
        <v>0</v>
      </c>
      <c r="I104" s="30">
        <v>0</v>
      </c>
      <c r="J104" s="30">
        <v>1</v>
      </c>
      <c r="K104" s="30">
        <v>0</v>
      </c>
      <c r="L104" s="30">
        <v>1</v>
      </c>
      <c r="M104" s="30">
        <v>0</v>
      </c>
      <c r="N104" s="30">
        <v>0</v>
      </c>
      <c r="O104" s="6">
        <v>688677.99</v>
      </c>
      <c r="P104" s="30">
        <v>3296</v>
      </c>
      <c r="Q104" s="30">
        <v>181</v>
      </c>
      <c r="R104" s="30">
        <v>3.43</v>
      </c>
      <c r="S104" s="30">
        <v>3.27</v>
      </c>
      <c r="T104" s="30">
        <v>9</v>
      </c>
      <c r="U104" s="30">
        <v>152</v>
      </c>
      <c r="V104" s="30">
        <v>5200</v>
      </c>
      <c r="W104" s="30">
        <v>22</v>
      </c>
      <c r="X104" s="30">
        <v>14399</v>
      </c>
    </row>
    <row r="105" spans="1:24" x14ac:dyDescent="0.25">
      <c r="A105" s="30">
        <v>104</v>
      </c>
      <c r="B105" s="30" t="s">
        <v>140</v>
      </c>
      <c r="C105" s="30">
        <v>3</v>
      </c>
      <c r="D105" s="30">
        <v>0</v>
      </c>
      <c r="E105" s="30">
        <v>0</v>
      </c>
      <c r="F105" s="30">
        <v>0</v>
      </c>
      <c r="G105" s="30">
        <v>0</v>
      </c>
      <c r="H105" s="30">
        <v>0</v>
      </c>
      <c r="I105" s="30">
        <v>1</v>
      </c>
      <c r="J105" s="30">
        <v>0</v>
      </c>
      <c r="K105" s="30">
        <v>0</v>
      </c>
      <c r="L105" s="30">
        <v>1</v>
      </c>
      <c r="M105" s="30">
        <v>0</v>
      </c>
      <c r="N105" s="30">
        <v>0</v>
      </c>
      <c r="O105" s="6">
        <v>676402.09</v>
      </c>
      <c r="P105" s="30">
        <v>3060</v>
      </c>
      <c r="Q105" s="30">
        <v>181</v>
      </c>
      <c r="R105" s="30">
        <v>3.43</v>
      </c>
      <c r="S105" s="30">
        <v>3.27</v>
      </c>
      <c r="T105" s="30">
        <v>9</v>
      </c>
      <c r="U105" s="30">
        <v>152</v>
      </c>
      <c r="V105" s="30">
        <v>5200</v>
      </c>
      <c r="W105" s="30">
        <v>25</v>
      </c>
      <c r="X105" s="30">
        <v>13499</v>
      </c>
    </row>
    <row r="106" spans="1:24" x14ac:dyDescent="0.25">
      <c r="A106" s="30">
        <v>105</v>
      </c>
      <c r="B106" s="30" t="s">
        <v>141</v>
      </c>
      <c r="C106" s="30">
        <v>4</v>
      </c>
      <c r="D106" s="30">
        <v>0</v>
      </c>
      <c r="E106" s="30">
        <v>0</v>
      </c>
      <c r="F106" s="30">
        <v>1</v>
      </c>
      <c r="G106" s="30">
        <v>0</v>
      </c>
      <c r="H106" s="30">
        <v>1</v>
      </c>
      <c r="I106" s="30">
        <v>0</v>
      </c>
      <c r="J106" s="30">
        <v>0</v>
      </c>
      <c r="K106" s="30">
        <v>1</v>
      </c>
      <c r="L106" s="30">
        <v>0</v>
      </c>
      <c r="M106" s="30">
        <v>0</v>
      </c>
      <c r="N106" s="30">
        <v>3</v>
      </c>
      <c r="O106" s="6">
        <v>576049.34100000001</v>
      </c>
      <c r="P106" s="30">
        <v>3071</v>
      </c>
      <c r="Q106" s="30">
        <v>181</v>
      </c>
      <c r="R106" s="30">
        <v>3.43</v>
      </c>
      <c r="S106" s="30">
        <v>3.27</v>
      </c>
      <c r="T106" s="30">
        <v>9</v>
      </c>
      <c r="U106" s="30">
        <v>160</v>
      </c>
      <c r="V106" s="30">
        <v>5200</v>
      </c>
      <c r="W106" s="30">
        <v>25</v>
      </c>
      <c r="X106" s="30">
        <v>17199</v>
      </c>
    </row>
    <row r="107" spans="1:24" x14ac:dyDescent="0.25">
      <c r="A107" s="30">
        <v>106</v>
      </c>
      <c r="B107" s="30" t="s">
        <v>142</v>
      </c>
      <c r="C107" s="30">
        <v>4</v>
      </c>
      <c r="D107" s="30">
        <v>0</v>
      </c>
      <c r="E107" s="30">
        <v>1</v>
      </c>
      <c r="F107" s="30">
        <v>1</v>
      </c>
      <c r="G107" s="30">
        <v>0</v>
      </c>
      <c r="H107" s="30">
        <v>1</v>
      </c>
      <c r="I107" s="30">
        <v>0</v>
      </c>
      <c r="J107" s="30">
        <v>0</v>
      </c>
      <c r="K107" s="30">
        <v>1</v>
      </c>
      <c r="L107" s="30">
        <v>0</v>
      </c>
      <c r="M107" s="30">
        <v>0</v>
      </c>
      <c r="N107" s="30">
        <v>3</v>
      </c>
      <c r="O107" s="6">
        <v>576049.34100000001</v>
      </c>
      <c r="P107" s="30">
        <v>3139</v>
      </c>
      <c r="Q107" s="30">
        <v>181</v>
      </c>
      <c r="R107" s="30">
        <v>3.43</v>
      </c>
      <c r="S107" s="30">
        <v>3.27</v>
      </c>
      <c r="T107" s="30">
        <v>7.8</v>
      </c>
      <c r="U107" s="30">
        <v>184</v>
      </c>
      <c r="V107" s="30">
        <v>5200</v>
      </c>
      <c r="W107" s="30">
        <v>23</v>
      </c>
      <c r="X107" s="30">
        <v>19699</v>
      </c>
    </row>
    <row r="108" spans="1:24" x14ac:dyDescent="0.25">
      <c r="A108" s="30">
        <v>107</v>
      </c>
      <c r="B108" s="30" t="s">
        <v>136</v>
      </c>
      <c r="C108" s="30">
        <v>4</v>
      </c>
      <c r="D108" s="30">
        <v>0</v>
      </c>
      <c r="E108" s="30">
        <v>0</v>
      </c>
      <c r="F108" s="30">
        <v>1</v>
      </c>
      <c r="G108" s="30">
        <v>0</v>
      </c>
      <c r="H108" s="30">
        <v>1</v>
      </c>
      <c r="I108" s="30">
        <v>0</v>
      </c>
      <c r="J108" s="30">
        <v>0</v>
      </c>
      <c r="K108" s="30">
        <v>1</v>
      </c>
      <c r="L108" s="30">
        <v>0</v>
      </c>
      <c r="M108" s="30">
        <v>0</v>
      </c>
      <c r="N108" s="30">
        <v>1</v>
      </c>
      <c r="O108" s="6">
        <v>602371.45500000007</v>
      </c>
      <c r="P108" s="30">
        <v>3139</v>
      </c>
      <c r="Q108" s="30">
        <v>181</v>
      </c>
      <c r="R108" s="30">
        <v>3.43</v>
      </c>
      <c r="S108" s="30">
        <v>3.27</v>
      </c>
      <c r="T108" s="30">
        <v>9</v>
      </c>
      <c r="U108" s="30">
        <v>160</v>
      </c>
      <c r="V108" s="30">
        <v>5200</v>
      </c>
      <c r="W108" s="30">
        <v>25</v>
      </c>
      <c r="X108" s="30">
        <v>18399</v>
      </c>
    </row>
    <row r="109" spans="1:24" x14ac:dyDescent="0.25">
      <c r="A109" s="30">
        <v>108</v>
      </c>
      <c r="B109" s="30" t="s">
        <v>143</v>
      </c>
      <c r="C109" s="30">
        <v>3</v>
      </c>
      <c r="D109" s="30">
        <v>0</v>
      </c>
      <c r="E109" s="30">
        <v>0</v>
      </c>
      <c r="F109" s="30">
        <v>0</v>
      </c>
      <c r="G109" s="30">
        <v>0</v>
      </c>
      <c r="H109" s="30">
        <v>0</v>
      </c>
      <c r="I109" s="30">
        <v>1</v>
      </c>
      <c r="J109" s="30">
        <v>0</v>
      </c>
      <c r="K109" s="30">
        <v>1</v>
      </c>
      <c r="L109" s="30">
        <v>0</v>
      </c>
      <c r="M109" s="30">
        <v>0</v>
      </c>
      <c r="N109" s="30">
        <v>0</v>
      </c>
      <c r="O109" s="6">
        <v>724074.87600000005</v>
      </c>
      <c r="P109" s="30">
        <v>3020</v>
      </c>
      <c r="Q109" s="30">
        <v>120</v>
      </c>
      <c r="R109" s="30">
        <v>3.46</v>
      </c>
      <c r="S109" s="30">
        <v>3.19</v>
      </c>
      <c r="T109" s="30">
        <v>8.4</v>
      </c>
      <c r="U109" s="30">
        <v>97</v>
      </c>
      <c r="V109" s="30">
        <v>5000</v>
      </c>
      <c r="W109" s="30">
        <v>24</v>
      </c>
      <c r="X109" s="30">
        <v>11900</v>
      </c>
    </row>
    <row r="110" spans="1:24" x14ac:dyDescent="0.25">
      <c r="A110" s="30">
        <v>109</v>
      </c>
      <c r="B110" s="30" t="s">
        <v>144</v>
      </c>
      <c r="C110" s="30">
        <v>3</v>
      </c>
      <c r="D110" s="30">
        <v>1</v>
      </c>
      <c r="E110" s="30">
        <v>1</v>
      </c>
      <c r="F110" s="30">
        <v>0</v>
      </c>
      <c r="G110" s="30">
        <v>0</v>
      </c>
      <c r="H110" s="30">
        <v>0</v>
      </c>
      <c r="I110" s="30">
        <v>1</v>
      </c>
      <c r="J110" s="30">
        <v>0</v>
      </c>
      <c r="K110" s="30">
        <v>1</v>
      </c>
      <c r="L110" s="30">
        <v>0</v>
      </c>
      <c r="M110" s="30">
        <v>0</v>
      </c>
      <c r="N110" s="30">
        <v>0</v>
      </c>
      <c r="O110" s="6">
        <v>724074.87600000005</v>
      </c>
      <c r="P110" s="30">
        <v>3197</v>
      </c>
      <c r="Q110" s="30">
        <v>152</v>
      </c>
      <c r="R110" s="30">
        <v>3.7</v>
      </c>
      <c r="S110" s="30">
        <v>3.52</v>
      </c>
      <c r="T110" s="30">
        <v>10.1</v>
      </c>
      <c r="U110" s="30">
        <v>95</v>
      </c>
      <c r="V110" s="30">
        <v>4150</v>
      </c>
      <c r="W110" s="30">
        <v>33</v>
      </c>
      <c r="X110" s="30">
        <v>13200</v>
      </c>
    </row>
    <row r="111" spans="1:24" x14ac:dyDescent="0.25">
      <c r="A111" s="30">
        <v>110</v>
      </c>
      <c r="B111" s="30" t="s">
        <v>145</v>
      </c>
      <c r="C111" s="30">
        <v>3</v>
      </c>
      <c r="D111" s="30">
        <v>0</v>
      </c>
      <c r="E111" s="30">
        <v>0</v>
      </c>
      <c r="F111" s="30">
        <v>0</v>
      </c>
      <c r="G111" s="30">
        <v>0</v>
      </c>
      <c r="H111" s="30">
        <v>0</v>
      </c>
      <c r="I111" s="30">
        <v>0</v>
      </c>
      <c r="J111" s="30">
        <v>1</v>
      </c>
      <c r="K111" s="30">
        <v>1</v>
      </c>
      <c r="L111" s="30">
        <v>0</v>
      </c>
      <c r="M111" s="30">
        <v>0</v>
      </c>
      <c r="N111" s="30">
        <v>0</v>
      </c>
      <c r="O111" s="6">
        <v>798599.41200000013</v>
      </c>
      <c r="P111" s="30">
        <v>3230</v>
      </c>
      <c r="Q111" s="30">
        <v>120</v>
      </c>
      <c r="R111" s="30">
        <v>3.46</v>
      </c>
      <c r="S111" s="30">
        <v>3.19</v>
      </c>
      <c r="T111" s="30">
        <v>8.4</v>
      </c>
      <c r="U111" s="30">
        <v>97</v>
      </c>
      <c r="V111" s="30">
        <v>5000</v>
      </c>
      <c r="W111" s="30">
        <v>24</v>
      </c>
      <c r="X111" s="30">
        <v>12440</v>
      </c>
    </row>
    <row r="112" spans="1:24" x14ac:dyDescent="0.25">
      <c r="A112" s="30">
        <v>111</v>
      </c>
      <c r="B112" s="30" t="s">
        <v>143</v>
      </c>
      <c r="C112" s="30">
        <v>3</v>
      </c>
      <c r="D112" s="30">
        <v>1</v>
      </c>
      <c r="E112" s="30">
        <v>1</v>
      </c>
      <c r="F112" s="30">
        <v>0</v>
      </c>
      <c r="G112" s="30">
        <v>0</v>
      </c>
      <c r="H112" s="30">
        <v>0</v>
      </c>
      <c r="I112" s="30">
        <v>0</v>
      </c>
      <c r="J112" s="30">
        <v>1</v>
      </c>
      <c r="K112" s="30">
        <v>1</v>
      </c>
      <c r="L112" s="30">
        <v>0</v>
      </c>
      <c r="M112" s="30">
        <v>0</v>
      </c>
      <c r="N112" s="30">
        <v>0</v>
      </c>
      <c r="O112" s="6">
        <v>798599.41200000013</v>
      </c>
      <c r="P112" s="30">
        <v>3430</v>
      </c>
      <c r="Q112" s="30">
        <v>152</v>
      </c>
      <c r="R112" s="30">
        <v>3.7</v>
      </c>
      <c r="S112" s="30">
        <v>3.52</v>
      </c>
      <c r="T112" s="30">
        <v>10.1</v>
      </c>
      <c r="U112" s="30">
        <v>95</v>
      </c>
      <c r="V112" s="30">
        <v>4150</v>
      </c>
      <c r="W112" s="30">
        <v>25</v>
      </c>
      <c r="X112" s="30">
        <v>13860</v>
      </c>
    </row>
    <row r="113" spans="1:24" x14ac:dyDescent="0.25">
      <c r="A113" s="30">
        <v>112</v>
      </c>
      <c r="B113" s="30" t="s">
        <v>143</v>
      </c>
      <c r="C113" s="30">
        <v>3</v>
      </c>
      <c r="D113" s="30">
        <v>0</v>
      </c>
      <c r="E113" s="30">
        <v>0</v>
      </c>
      <c r="F113" s="30">
        <v>0</v>
      </c>
      <c r="G113" s="30">
        <v>0</v>
      </c>
      <c r="H113" s="30">
        <v>0</v>
      </c>
      <c r="I113" s="30">
        <v>1</v>
      </c>
      <c r="J113" s="30">
        <v>0</v>
      </c>
      <c r="K113" s="30">
        <v>1</v>
      </c>
      <c r="L113" s="30">
        <v>0</v>
      </c>
      <c r="M113" s="30">
        <v>0</v>
      </c>
      <c r="N113" s="30">
        <v>0</v>
      </c>
      <c r="O113" s="6">
        <v>724074.87600000005</v>
      </c>
      <c r="P113" s="30">
        <v>3075</v>
      </c>
      <c r="Q113" s="30">
        <v>120</v>
      </c>
      <c r="R113" s="30">
        <v>3.46</v>
      </c>
      <c r="S113" s="30">
        <v>2.68</v>
      </c>
      <c r="T113" s="30">
        <v>8.4</v>
      </c>
      <c r="U113" s="30">
        <v>95</v>
      </c>
      <c r="V113" s="30">
        <v>5000</v>
      </c>
      <c r="W113" s="30">
        <v>24</v>
      </c>
      <c r="X113" s="30">
        <v>15580</v>
      </c>
    </row>
    <row r="114" spans="1:24" x14ac:dyDescent="0.25">
      <c r="A114" s="30">
        <v>113</v>
      </c>
      <c r="B114" s="30" t="s">
        <v>146</v>
      </c>
      <c r="C114" s="30">
        <v>4</v>
      </c>
      <c r="D114" s="30">
        <v>1</v>
      </c>
      <c r="E114" s="30">
        <v>1</v>
      </c>
      <c r="F114" s="30">
        <v>0</v>
      </c>
      <c r="G114" s="30">
        <v>0</v>
      </c>
      <c r="H114" s="30">
        <v>0</v>
      </c>
      <c r="I114" s="30">
        <v>1</v>
      </c>
      <c r="J114" s="30">
        <v>0</v>
      </c>
      <c r="K114" s="30">
        <v>1</v>
      </c>
      <c r="L114" s="30">
        <v>0</v>
      </c>
      <c r="M114" s="30">
        <v>0</v>
      </c>
      <c r="N114" s="30">
        <v>0</v>
      </c>
      <c r="O114" s="6">
        <v>724074.87600000005</v>
      </c>
      <c r="P114" s="30">
        <v>3252</v>
      </c>
      <c r="Q114" s="30">
        <v>152</v>
      </c>
      <c r="R114" s="30">
        <v>3.7</v>
      </c>
      <c r="S114" s="30">
        <v>3.52</v>
      </c>
      <c r="T114" s="30">
        <v>10.1</v>
      </c>
      <c r="U114" s="30">
        <v>95</v>
      </c>
      <c r="V114" s="30">
        <v>4150</v>
      </c>
      <c r="W114" s="30">
        <v>33</v>
      </c>
      <c r="X114" s="30">
        <v>16900</v>
      </c>
    </row>
    <row r="115" spans="1:24" x14ac:dyDescent="0.25">
      <c r="A115" s="30">
        <v>114</v>
      </c>
      <c r="B115" s="30" t="s">
        <v>143</v>
      </c>
      <c r="C115" s="30">
        <v>4</v>
      </c>
      <c r="D115" s="30">
        <v>0</v>
      </c>
      <c r="E115" s="30">
        <v>0</v>
      </c>
      <c r="F115" s="30">
        <v>0</v>
      </c>
      <c r="G115" s="30">
        <v>0</v>
      </c>
      <c r="H115" s="30">
        <v>0</v>
      </c>
      <c r="I115" s="30">
        <v>0</v>
      </c>
      <c r="J115" s="30">
        <v>1</v>
      </c>
      <c r="K115" s="30">
        <v>1</v>
      </c>
      <c r="L115" s="30">
        <v>0</v>
      </c>
      <c r="M115" s="30">
        <v>0</v>
      </c>
      <c r="N115" s="30">
        <v>0</v>
      </c>
      <c r="O115" s="6">
        <v>771389.89200000011</v>
      </c>
      <c r="P115" s="30">
        <v>3285</v>
      </c>
      <c r="Q115" s="30">
        <v>120</v>
      </c>
      <c r="R115" s="30">
        <v>3.46</v>
      </c>
      <c r="S115" s="30">
        <v>2.68</v>
      </c>
      <c r="T115" s="30">
        <v>8.4</v>
      </c>
      <c r="U115" s="30">
        <v>95</v>
      </c>
      <c r="V115" s="30">
        <v>5000</v>
      </c>
      <c r="W115" s="30">
        <v>24</v>
      </c>
      <c r="X115" s="30">
        <v>16695</v>
      </c>
    </row>
    <row r="116" spans="1:24" x14ac:dyDescent="0.25">
      <c r="A116" s="30">
        <v>115</v>
      </c>
      <c r="B116" s="30" t="s">
        <v>147</v>
      </c>
      <c r="C116" s="30">
        <v>4</v>
      </c>
      <c r="D116" s="30">
        <v>1</v>
      </c>
      <c r="E116" s="30">
        <v>1</v>
      </c>
      <c r="F116" s="30">
        <v>0</v>
      </c>
      <c r="G116" s="30">
        <v>0</v>
      </c>
      <c r="H116" s="30">
        <v>0</v>
      </c>
      <c r="I116" s="30">
        <v>0</v>
      </c>
      <c r="J116" s="30">
        <v>1</v>
      </c>
      <c r="K116" s="30">
        <v>1</v>
      </c>
      <c r="L116" s="30">
        <v>0</v>
      </c>
      <c r="M116" s="30">
        <v>0</v>
      </c>
      <c r="N116" s="30">
        <v>0</v>
      </c>
      <c r="O116" s="6">
        <v>798599.41200000013</v>
      </c>
      <c r="P116" s="30">
        <v>3485</v>
      </c>
      <c r="Q116" s="30">
        <v>152</v>
      </c>
      <c r="R116" s="30">
        <v>3.7</v>
      </c>
      <c r="S116" s="30">
        <v>3.52</v>
      </c>
      <c r="T116" s="30">
        <v>10.1</v>
      </c>
      <c r="U116" s="30">
        <v>95</v>
      </c>
      <c r="V116" s="30">
        <v>4150</v>
      </c>
      <c r="W116" s="30">
        <v>25</v>
      </c>
      <c r="X116" s="30">
        <v>17075</v>
      </c>
    </row>
    <row r="117" spans="1:24" x14ac:dyDescent="0.25">
      <c r="A117" s="30">
        <v>116</v>
      </c>
      <c r="B117" s="30" t="s">
        <v>143</v>
      </c>
      <c r="C117" s="30">
        <v>4</v>
      </c>
      <c r="D117" s="30">
        <v>0</v>
      </c>
      <c r="E117" s="30">
        <v>0</v>
      </c>
      <c r="F117" s="30">
        <v>0</v>
      </c>
      <c r="G117" s="30">
        <v>0</v>
      </c>
      <c r="H117" s="30">
        <v>0</v>
      </c>
      <c r="I117" s="30">
        <v>1</v>
      </c>
      <c r="J117" s="30">
        <v>0</v>
      </c>
      <c r="K117" s="30">
        <v>1</v>
      </c>
      <c r="L117" s="30">
        <v>0</v>
      </c>
      <c r="M117" s="30">
        <v>0</v>
      </c>
      <c r="N117" s="30">
        <v>0</v>
      </c>
      <c r="O117" s="6">
        <v>724074.87600000005</v>
      </c>
      <c r="P117" s="30">
        <v>3075</v>
      </c>
      <c r="Q117" s="30">
        <v>120</v>
      </c>
      <c r="R117" s="30">
        <v>3.46</v>
      </c>
      <c r="S117" s="30">
        <v>3.19</v>
      </c>
      <c r="T117" s="30">
        <v>8.4</v>
      </c>
      <c r="U117" s="30">
        <v>97</v>
      </c>
      <c r="V117" s="30">
        <v>5000</v>
      </c>
      <c r="W117" s="30">
        <v>24</v>
      </c>
      <c r="X117" s="30">
        <v>16630</v>
      </c>
    </row>
    <row r="118" spans="1:24" x14ac:dyDescent="0.25">
      <c r="A118" s="30">
        <v>117</v>
      </c>
      <c r="B118" s="30" t="s">
        <v>143</v>
      </c>
      <c r="C118" s="30">
        <v>4</v>
      </c>
      <c r="D118" s="30">
        <v>1</v>
      </c>
      <c r="E118" s="30">
        <v>1</v>
      </c>
      <c r="F118" s="30">
        <v>0</v>
      </c>
      <c r="G118" s="30">
        <v>0</v>
      </c>
      <c r="H118" s="30">
        <v>0</v>
      </c>
      <c r="I118" s="30">
        <v>1</v>
      </c>
      <c r="J118" s="30">
        <v>0</v>
      </c>
      <c r="K118" s="30">
        <v>1</v>
      </c>
      <c r="L118" s="30">
        <v>0</v>
      </c>
      <c r="M118" s="30">
        <v>0</v>
      </c>
      <c r="N118" s="30">
        <v>0</v>
      </c>
      <c r="O118" s="6">
        <v>724074.87600000005</v>
      </c>
      <c r="P118" s="30">
        <v>3252</v>
      </c>
      <c r="Q118" s="30">
        <v>152</v>
      </c>
      <c r="R118" s="30">
        <v>3.7</v>
      </c>
      <c r="S118" s="30">
        <v>3.52</v>
      </c>
      <c r="T118" s="30">
        <v>10.1</v>
      </c>
      <c r="U118" s="30">
        <v>95</v>
      </c>
      <c r="V118" s="30">
        <v>4150</v>
      </c>
      <c r="W118" s="30">
        <v>33</v>
      </c>
      <c r="X118" s="30">
        <v>17950</v>
      </c>
    </row>
    <row r="119" spans="1:24" x14ac:dyDescent="0.25">
      <c r="A119" s="30">
        <v>118</v>
      </c>
      <c r="B119" s="30" t="s">
        <v>146</v>
      </c>
      <c r="C119" s="30">
        <v>4</v>
      </c>
      <c r="D119" s="30">
        <v>0</v>
      </c>
      <c r="E119" s="30">
        <v>1</v>
      </c>
      <c r="F119" s="30">
        <v>0</v>
      </c>
      <c r="G119" s="30">
        <v>0</v>
      </c>
      <c r="H119" s="30">
        <v>0</v>
      </c>
      <c r="I119" s="30">
        <v>1</v>
      </c>
      <c r="J119" s="30">
        <v>0</v>
      </c>
      <c r="K119" s="30">
        <v>1</v>
      </c>
      <c r="L119" s="30">
        <v>0</v>
      </c>
      <c r="M119" s="30">
        <v>0</v>
      </c>
      <c r="N119" s="30">
        <v>0</v>
      </c>
      <c r="O119" s="6">
        <v>714090.15999999992</v>
      </c>
      <c r="P119" s="30">
        <v>3130</v>
      </c>
      <c r="Q119" s="30">
        <v>134</v>
      </c>
      <c r="R119" s="30">
        <v>3.61</v>
      </c>
      <c r="S119" s="30">
        <v>3.21</v>
      </c>
      <c r="T119" s="30">
        <v>7.5</v>
      </c>
      <c r="U119" s="30">
        <v>142</v>
      </c>
      <c r="V119" s="30">
        <v>5600</v>
      </c>
      <c r="W119" s="30">
        <v>24</v>
      </c>
      <c r="X119" s="30">
        <v>18150</v>
      </c>
    </row>
    <row r="120" spans="1:24" x14ac:dyDescent="0.25">
      <c r="A120" s="30">
        <v>119</v>
      </c>
      <c r="B120" s="30" t="s">
        <v>148</v>
      </c>
      <c r="C120" s="30">
        <v>1</v>
      </c>
      <c r="D120" s="30">
        <v>0</v>
      </c>
      <c r="E120" s="30">
        <v>0</v>
      </c>
      <c r="F120" s="30">
        <v>1</v>
      </c>
      <c r="G120" s="30">
        <v>0</v>
      </c>
      <c r="H120" s="30">
        <v>1</v>
      </c>
      <c r="I120" s="30">
        <v>0</v>
      </c>
      <c r="J120" s="30">
        <v>0</v>
      </c>
      <c r="K120" s="30">
        <v>0</v>
      </c>
      <c r="L120" s="30">
        <v>1</v>
      </c>
      <c r="M120" s="30">
        <v>0</v>
      </c>
      <c r="N120" s="30">
        <v>1</v>
      </c>
      <c r="O120" s="6">
        <v>509815.59199999995</v>
      </c>
      <c r="P120" s="30">
        <v>1918</v>
      </c>
      <c r="Q120" s="30">
        <v>90</v>
      </c>
      <c r="R120" s="30">
        <v>2.97</v>
      </c>
      <c r="S120" s="30">
        <v>3.23</v>
      </c>
      <c r="T120" s="30">
        <v>9.4</v>
      </c>
      <c r="U120" s="30">
        <v>68</v>
      </c>
      <c r="V120" s="30">
        <v>5500</v>
      </c>
      <c r="W120" s="30">
        <v>41</v>
      </c>
      <c r="X120" s="30">
        <v>5572</v>
      </c>
    </row>
    <row r="121" spans="1:24" x14ac:dyDescent="0.25">
      <c r="A121" s="30">
        <v>120</v>
      </c>
      <c r="B121" s="30" t="s">
        <v>149</v>
      </c>
      <c r="C121" s="30">
        <v>2</v>
      </c>
      <c r="D121" s="30">
        <v>0</v>
      </c>
      <c r="E121" s="30">
        <v>1</v>
      </c>
      <c r="F121" s="30">
        <v>1</v>
      </c>
      <c r="G121" s="30">
        <v>0</v>
      </c>
      <c r="H121" s="30">
        <v>1</v>
      </c>
      <c r="I121" s="30">
        <v>0</v>
      </c>
      <c r="J121" s="30">
        <v>0</v>
      </c>
      <c r="K121" s="30">
        <v>0</v>
      </c>
      <c r="L121" s="30">
        <v>1</v>
      </c>
      <c r="M121" s="30">
        <v>0</v>
      </c>
      <c r="N121" s="30">
        <v>1</v>
      </c>
      <c r="O121" s="6">
        <v>509815.59199999995</v>
      </c>
      <c r="P121" s="30">
        <v>2128</v>
      </c>
      <c r="Q121" s="30">
        <v>98</v>
      </c>
      <c r="R121" s="30">
        <v>3.03</v>
      </c>
      <c r="S121" s="30">
        <v>3.39</v>
      </c>
      <c r="T121" s="30">
        <v>7.6</v>
      </c>
      <c r="U121" s="30">
        <v>102</v>
      </c>
      <c r="V121" s="30">
        <v>5500</v>
      </c>
      <c r="W121" s="30">
        <v>30</v>
      </c>
      <c r="X121" s="30">
        <v>7957</v>
      </c>
    </row>
    <row r="122" spans="1:24" x14ac:dyDescent="0.25">
      <c r="A122" s="30">
        <v>121</v>
      </c>
      <c r="B122" s="30" t="s">
        <v>148</v>
      </c>
      <c r="C122" s="30">
        <v>1</v>
      </c>
      <c r="D122" s="30">
        <v>0</v>
      </c>
      <c r="E122" s="30">
        <v>0</v>
      </c>
      <c r="F122" s="30">
        <v>0</v>
      </c>
      <c r="G122" s="30">
        <v>0</v>
      </c>
      <c r="H122" s="30">
        <v>1</v>
      </c>
      <c r="I122" s="30">
        <v>0</v>
      </c>
      <c r="J122" s="30">
        <v>0</v>
      </c>
      <c r="K122" s="30">
        <v>0</v>
      </c>
      <c r="L122" s="30">
        <v>1</v>
      </c>
      <c r="M122" s="30">
        <v>0</v>
      </c>
      <c r="N122" s="30">
        <v>1</v>
      </c>
      <c r="O122" s="6">
        <v>507808.44400000002</v>
      </c>
      <c r="P122" s="30">
        <v>1967</v>
      </c>
      <c r="Q122" s="30">
        <v>90</v>
      </c>
      <c r="R122" s="30">
        <v>2.97</v>
      </c>
      <c r="S122" s="30">
        <v>3.23</v>
      </c>
      <c r="T122" s="30">
        <v>9.4</v>
      </c>
      <c r="U122" s="30">
        <v>68</v>
      </c>
      <c r="V122" s="30">
        <v>5500</v>
      </c>
      <c r="W122" s="30">
        <v>38</v>
      </c>
      <c r="X122" s="30">
        <v>6229</v>
      </c>
    </row>
    <row r="123" spans="1:24" x14ac:dyDescent="0.25">
      <c r="A123" s="30">
        <v>122</v>
      </c>
      <c r="B123" s="30" t="s">
        <v>150</v>
      </c>
      <c r="C123" s="30">
        <v>1</v>
      </c>
      <c r="D123" s="30">
        <v>0</v>
      </c>
      <c r="E123" s="30">
        <v>0</v>
      </c>
      <c r="F123" s="30">
        <v>0</v>
      </c>
      <c r="G123" s="30">
        <v>0</v>
      </c>
      <c r="H123" s="30">
        <v>0</v>
      </c>
      <c r="I123" s="30">
        <v>1</v>
      </c>
      <c r="J123" s="30">
        <v>0</v>
      </c>
      <c r="K123" s="30">
        <v>0</v>
      </c>
      <c r="L123" s="30">
        <v>1</v>
      </c>
      <c r="M123" s="30">
        <v>0</v>
      </c>
      <c r="N123" s="30">
        <v>1</v>
      </c>
      <c r="O123" s="6">
        <v>542225.99199999997</v>
      </c>
      <c r="P123" s="30">
        <v>1989</v>
      </c>
      <c r="Q123" s="30">
        <v>90</v>
      </c>
      <c r="R123" s="30">
        <v>2.97</v>
      </c>
      <c r="S123" s="30">
        <v>3.23</v>
      </c>
      <c r="T123" s="30">
        <v>9.4</v>
      </c>
      <c r="U123" s="30">
        <v>68</v>
      </c>
      <c r="V123" s="30">
        <v>5500</v>
      </c>
      <c r="W123" s="30">
        <v>38</v>
      </c>
      <c r="X123" s="30">
        <v>6692</v>
      </c>
    </row>
    <row r="124" spans="1:24" x14ac:dyDescent="0.25">
      <c r="A124" s="30">
        <v>123</v>
      </c>
      <c r="B124" s="30" t="s">
        <v>151</v>
      </c>
      <c r="C124" s="30">
        <v>1</v>
      </c>
      <c r="D124" s="30">
        <v>0</v>
      </c>
      <c r="E124" s="30">
        <v>0</v>
      </c>
      <c r="F124" s="30">
        <v>0</v>
      </c>
      <c r="G124" s="30">
        <v>0</v>
      </c>
      <c r="H124" s="30">
        <v>0</v>
      </c>
      <c r="I124" s="30">
        <v>1</v>
      </c>
      <c r="J124" s="30">
        <v>0</v>
      </c>
      <c r="K124" s="30">
        <v>0</v>
      </c>
      <c r="L124" s="30">
        <v>1</v>
      </c>
      <c r="M124" s="30">
        <v>0</v>
      </c>
      <c r="N124" s="30">
        <v>1</v>
      </c>
      <c r="O124" s="6">
        <v>542225.99199999997</v>
      </c>
      <c r="P124" s="30">
        <v>2191</v>
      </c>
      <c r="Q124" s="30">
        <v>98</v>
      </c>
      <c r="R124" s="30">
        <v>2.97</v>
      </c>
      <c r="S124" s="30">
        <v>3.23</v>
      </c>
      <c r="T124" s="30">
        <v>9.4</v>
      </c>
      <c r="U124" s="30">
        <v>68</v>
      </c>
      <c r="V124" s="30">
        <v>5500</v>
      </c>
      <c r="W124" s="30">
        <v>38</v>
      </c>
      <c r="X124" s="30">
        <v>7609</v>
      </c>
    </row>
    <row r="125" spans="1:24" x14ac:dyDescent="0.25">
      <c r="A125" s="30">
        <v>124</v>
      </c>
      <c r="B125" s="30" t="s">
        <v>152</v>
      </c>
      <c r="C125" s="30">
        <v>2</v>
      </c>
      <c r="D125" s="30">
        <v>0</v>
      </c>
      <c r="E125" s="30">
        <v>0</v>
      </c>
      <c r="F125" s="30">
        <v>0</v>
      </c>
      <c r="G125" s="30">
        <v>0</v>
      </c>
      <c r="H125" s="30">
        <v>0</v>
      </c>
      <c r="I125" s="30">
        <v>0</v>
      </c>
      <c r="J125" s="30">
        <v>1</v>
      </c>
      <c r="K125" s="30">
        <v>0</v>
      </c>
      <c r="L125" s="30">
        <v>1</v>
      </c>
      <c r="M125" s="30">
        <v>0</v>
      </c>
      <c r="N125" s="30">
        <v>-1</v>
      </c>
      <c r="O125" s="6">
        <v>674493.76799999981</v>
      </c>
      <c r="P125" s="30">
        <v>2535</v>
      </c>
      <c r="Q125" s="30">
        <v>122</v>
      </c>
      <c r="R125" s="30">
        <v>3.35</v>
      </c>
      <c r="S125" s="30">
        <v>3.46</v>
      </c>
      <c r="T125" s="30">
        <v>8.5</v>
      </c>
      <c r="U125" s="30">
        <v>88</v>
      </c>
      <c r="V125" s="30">
        <v>5000</v>
      </c>
      <c r="W125" s="30">
        <v>30</v>
      </c>
      <c r="X125" s="30">
        <v>8921</v>
      </c>
    </row>
    <row r="126" spans="1:24" x14ac:dyDescent="0.25">
      <c r="A126" s="30">
        <v>125</v>
      </c>
      <c r="B126" s="30" t="s">
        <v>153</v>
      </c>
      <c r="C126" s="30">
        <v>3</v>
      </c>
      <c r="D126" s="30">
        <v>0</v>
      </c>
      <c r="E126" s="30">
        <v>1</v>
      </c>
      <c r="F126" s="30">
        <v>1</v>
      </c>
      <c r="G126" s="30">
        <v>0</v>
      </c>
      <c r="H126" s="30">
        <v>1</v>
      </c>
      <c r="I126" s="30">
        <v>0</v>
      </c>
      <c r="J126" s="30">
        <v>0</v>
      </c>
      <c r="K126" s="30">
        <v>1</v>
      </c>
      <c r="L126" s="30">
        <v>0</v>
      </c>
      <c r="M126" s="30">
        <v>0</v>
      </c>
      <c r="N126" s="30">
        <v>3</v>
      </c>
      <c r="O126" s="6">
        <v>576454.63199999998</v>
      </c>
      <c r="P126" s="30">
        <v>2818</v>
      </c>
      <c r="Q126" s="30">
        <v>156</v>
      </c>
      <c r="R126" s="30">
        <v>3.59</v>
      </c>
      <c r="S126" s="30">
        <v>3.86</v>
      </c>
      <c r="T126" s="30">
        <v>7.5</v>
      </c>
      <c r="U126" s="30">
        <v>145</v>
      </c>
      <c r="V126" s="30">
        <v>5000</v>
      </c>
      <c r="W126" s="30">
        <v>24</v>
      </c>
      <c r="X126" s="30">
        <v>12764</v>
      </c>
    </row>
    <row r="127" spans="1:24" x14ac:dyDescent="0.25">
      <c r="A127" s="30">
        <v>126</v>
      </c>
      <c r="B127" s="30" t="s">
        <v>154</v>
      </c>
      <c r="C127" s="30">
        <v>4</v>
      </c>
      <c r="D127" s="30">
        <v>0</v>
      </c>
      <c r="E127" s="30">
        <v>0</v>
      </c>
      <c r="F127" s="30">
        <v>1</v>
      </c>
      <c r="G127" s="30">
        <v>0</v>
      </c>
      <c r="H127" s="30">
        <v>1</v>
      </c>
      <c r="I127" s="30">
        <v>0</v>
      </c>
      <c r="J127" s="30">
        <v>0</v>
      </c>
      <c r="K127" s="30">
        <v>1</v>
      </c>
      <c r="L127" s="30">
        <v>0</v>
      </c>
      <c r="M127" s="30">
        <v>0</v>
      </c>
      <c r="N127" s="30">
        <v>3</v>
      </c>
      <c r="O127" s="6">
        <v>579100.67400000012</v>
      </c>
      <c r="P127" s="30">
        <v>2778</v>
      </c>
      <c r="Q127" s="30">
        <v>151</v>
      </c>
      <c r="R127" s="30">
        <v>3.94</v>
      </c>
      <c r="S127" s="30">
        <v>3.11</v>
      </c>
      <c r="T127" s="30">
        <v>9.5</v>
      </c>
      <c r="U127" s="30">
        <v>143</v>
      </c>
      <c r="V127" s="30">
        <v>5500</v>
      </c>
      <c r="W127" s="30">
        <v>27</v>
      </c>
      <c r="X127" s="30">
        <v>22018</v>
      </c>
    </row>
    <row r="128" spans="1:24" x14ac:dyDescent="0.25">
      <c r="A128" s="30">
        <v>127</v>
      </c>
      <c r="B128" s="30" t="s">
        <v>155</v>
      </c>
      <c r="C128" s="30">
        <v>4</v>
      </c>
      <c r="D128" s="30">
        <v>0</v>
      </c>
      <c r="E128" s="30">
        <v>0</v>
      </c>
      <c r="F128" s="30">
        <v>1</v>
      </c>
      <c r="G128" s="30">
        <v>0</v>
      </c>
      <c r="H128" s="30">
        <v>0</v>
      </c>
      <c r="I128" s="30">
        <v>0</v>
      </c>
      <c r="J128" s="30">
        <v>0</v>
      </c>
      <c r="K128" s="30">
        <v>1</v>
      </c>
      <c r="L128" s="30">
        <v>0</v>
      </c>
      <c r="M128" s="30">
        <v>0</v>
      </c>
      <c r="N128" s="30">
        <v>3</v>
      </c>
      <c r="O128" s="6">
        <v>566490.6</v>
      </c>
      <c r="P128" s="30">
        <v>2756</v>
      </c>
      <c r="Q128" s="30">
        <v>194</v>
      </c>
      <c r="R128" s="30">
        <v>3.74</v>
      </c>
      <c r="S128" s="30">
        <v>2.9</v>
      </c>
      <c r="T128" s="30">
        <v>9.5</v>
      </c>
      <c r="U128" s="30">
        <v>184</v>
      </c>
      <c r="V128" s="30">
        <v>5900</v>
      </c>
      <c r="W128" s="30">
        <v>25</v>
      </c>
      <c r="X128" s="4">
        <v>32528</v>
      </c>
    </row>
    <row r="129" spans="1:24" x14ac:dyDescent="0.25">
      <c r="A129" s="30">
        <v>128</v>
      </c>
      <c r="B129" s="30" t="s">
        <v>158</v>
      </c>
      <c r="C129" s="30">
        <v>4</v>
      </c>
      <c r="D129" s="30">
        <v>0</v>
      </c>
      <c r="E129" s="30">
        <v>0</v>
      </c>
      <c r="F129" s="30">
        <v>1</v>
      </c>
      <c r="G129" s="30">
        <v>0</v>
      </c>
      <c r="H129" s="30">
        <v>0</v>
      </c>
      <c r="I129" s="30">
        <v>0</v>
      </c>
      <c r="J129" s="30">
        <v>0</v>
      </c>
      <c r="K129" s="30">
        <v>1</v>
      </c>
      <c r="L129" s="30">
        <v>0</v>
      </c>
      <c r="M129" s="30">
        <v>0</v>
      </c>
      <c r="N129" s="30">
        <v>3</v>
      </c>
      <c r="O129" s="6">
        <v>566490.6</v>
      </c>
      <c r="P129" s="30">
        <v>2756</v>
      </c>
      <c r="Q129" s="30">
        <v>194</v>
      </c>
      <c r="R129" s="30">
        <v>3.74</v>
      </c>
      <c r="S129" s="30">
        <v>2.9</v>
      </c>
      <c r="T129" s="30">
        <v>9.5</v>
      </c>
      <c r="U129" s="30">
        <v>184</v>
      </c>
      <c r="V129" s="30">
        <v>5900</v>
      </c>
      <c r="W129" s="30">
        <v>25</v>
      </c>
      <c r="X129" s="4">
        <v>34028</v>
      </c>
    </row>
    <row r="130" spans="1:24" x14ac:dyDescent="0.25">
      <c r="A130" s="30">
        <v>129</v>
      </c>
      <c r="B130" s="30" t="s">
        <v>159</v>
      </c>
      <c r="C130" s="30">
        <v>4</v>
      </c>
      <c r="D130" s="30">
        <v>0</v>
      </c>
      <c r="E130" s="30">
        <v>0</v>
      </c>
      <c r="F130" s="30">
        <v>1</v>
      </c>
      <c r="G130" s="30">
        <v>1</v>
      </c>
      <c r="H130" s="30">
        <v>0</v>
      </c>
      <c r="I130" s="30">
        <v>0</v>
      </c>
      <c r="J130" s="30">
        <v>0</v>
      </c>
      <c r="K130" s="30">
        <v>1</v>
      </c>
      <c r="L130" s="30">
        <v>0</v>
      </c>
      <c r="M130" s="30">
        <v>0</v>
      </c>
      <c r="N130" s="30">
        <v>3</v>
      </c>
      <c r="O130" s="6">
        <v>566490.6</v>
      </c>
      <c r="P130" s="30">
        <v>2800</v>
      </c>
      <c r="Q130" s="30">
        <v>194</v>
      </c>
      <c r="R130" s="30">
        <v>3.74</v>
      </c>
      <c r="S130" s="30">
        <v>2.9</v>
      </c>
      <c r="T130" s="30">
        <v>9.5</v>
      </c>
      <c r="U130" s="30">
        <v>184</v>
      </c>
      <c r="V130" s="30">
        <v>5900</v>
      </c>
      <c r="W130" s="30">
        <v>25</v>
      </c>
      <c r="X130" s="4">
        <v>37028</v>
      </c>
    </row>
    <row r="131" spans="1:24" x14ac:dyDescent="0.25">
      <c r="A131" s="30">
        <v>130</v>
      </c>
      <c r="B131" s="30" t="s">
        <v>158</v>
      </c>
      <c r="C131" s="30">
        <v>4</v>
      </c>
      <c r="D131" s="30">
        <v>0</v>
      </c>
      <c r="E131" s="30">
        <v>0</v>
      </c>
      <c r="F131" s="30">
        <v>1</v>
      </c>
      <c r="G131" s="30">
        <v>0</v>
      </c>
      <c r="H131" s="30">
        <v>1</v>
      </c>
      <c r="I131" s="30">
        <v>0</v>
      </c>
      <c r="J131" s="30">
        <v>0</v>
      </c>
      <c r="K131" s="30">
        <v>1</v>
      </c>
      <c r="L131" s="30">
        <v>0</v>
      </c>
      <c r="M131" s="30">
        <v>0</v>
      </c>
      <c r="N131" s="30">
        <v>1</v>
      </c>
      <c r="O131" s="6">
        <v>629085.06500000006</v>
      </c>
      <c r="P131" s="30">
        <v>3366</v>
      </c>
      <c r="Q131" s="30">
        <v>203</v>
      </c>
      <c r="R131" s="30">
        <v>3.94</v>
      </c>
      <c r="S131" s="30">
        <v>3.11</v>
      </c>
      <c r="T131" s="30">
        <v>10</v>
      </c>
      <c r="U131" s="30">
        <v>184</v>
      </c>
      <c r="V131" s="30">
        <v>5750</v>
      </c>
      <c r="W131" s="30">
        <v>28</v>
      </c>
      <c r="X131" s="4">
        <v>31400.5</v>
      </c>
    </row>
    <row r="132" spans="1:24" x14ac:dyDescent="0.25">
      <c r="A132" s="30">
        <v>131</v>
      </c>
      <c r="B132" s="30" t="s">
        <v>161</v>
      </c>
      <c r="C132" s="30">
        <v>2</v>
      </c>
      <c r="D132" s="30">
        <v>0</v>
      </c>
      <c r="E132" s="30">
        <v>0</v>
      </c>
      <c r="F132" s="30">
        <v>0</v>
      </c>
      <c r="G132" s="30">
        <v>0</v>
      </c>
      <c r="H132" s="30">
        <v>0</v>
      </c>
      <c r="I132" s="30">
        <v>0</v>
      </c>
      <c r="J132" s="30">
        <v>1</v>
      </c>
      <c r="K132" s="30">
        <v>0</v>
      </c>
      <c r="L132" s="30">
        <v>1</v>
      </c>
      <c r="M132" s="30">
        <v>0</v>
      </c>
      <c r="N132" s="30">
        <v>0</v>
      </c>
      <c r="O132" s="6">
        <v>666250.20000000007</v>
      </c>
      <c r="P132" s="30">
        <v>2579</v>
      </c>
      <c r="Q132" s="30">
        <v>132</v>
      </c>
      <c r="R132" s="30">
        <v>3.46</v>
      </c>
      <c r="S132" s="30">
        <v>3.86</v>
      </c>
      <c r="T132" s="30">
        <v>8.6999999999999993</v>
      </c>
      <c r="U132" s="30">
        <v>90</v>
      </c>
      <c r="V132" s="30">
        <v>5100</v>
      </c>
      <c r="W132" s="30">
        <v>31</v>
      </c>
      <c r="X132" s="30">
        <v>9295</v>
      </c>
    </row>
    <row r="133" spans="1:24" x14ac:dyDescent="0.25">
      <c r="A133" s="30">
        <v>132</v>
      </c>
      <c r="B133" s="30" t="s">
        <v>162</v>
      </c>
      <c r="C133" s="30">
        <v>2</v>
      </c>
      <c r="D133" s="30">
        <v>0</v>
      </c>
      <c r="E133" s="30">
        <v>0</v>
      </c>
      <c r="F133" s="30">
        <v>1</v>
      </c>
      <c r="G133" s="30">
        <v>0</v>
      </c>
      <c r="H133" s="30">
        <v>1</v>
      </c>
      <c r="I133" s="30">
        <v>0</v>
      </c>
      <c r="J133" s="30">
        <v>0</v>
      </c>
      <c r="K133" s="30">
        <v>0</v>
      </c>
      <c r="L133" s="30">
        <v>1</v>
      </c>
      <c r="M133" s="30">
        <v>0</v>
      </c>
      <c r="N133" s="30">
        <v>2</v>
      </c>
      <c r="O133" s="6">
        <v>594631.43999999994</v>
      </c>
      <c r="P133" s="30">
        <v>2460</v>
      </c>
      <c r="Q133" s="30">
        <v>132</v>
      </c>
      <c r="R133" s="30">
        <v>3.46</v>
      </c>
      <c r="S133" s="30">
        <v>3.86</v>
      </c>
      <c r="T133" s="30">
        <v>8.6999999999999993</v>
      </c>
      <c r="U133" s="30">
        <v>90</v>
      </c>
      <c r="V133" s="30">
        <v>5100</v>
      </c>
      <c r="W133" s="30">
        <v>31</v>
      </c>
      <c r="X133" s="30">
        <v>9895</v>
      </c>
    </row>
    <row r="134" spans="1:24" x14ac:dyDescent="0.25">
      <c r="A134" s="30">
        <v>133</v>
      </c>
      <c r="B134" s="30" t="s">
        <v>163</v>
      </c>
      <c r="C134" s="30">
        <v>3</v>
      </c>
      <c r="D134" s="30">
        <v>0</v>
      </c>
      <c r="E134" s="30">
        <v>0</v>
      </c>
      <c r="F134" s="30">
        <v>1</v>
      </c>
      <c r="G134" s="30">
        <v>0</v>
      </c>
      <c r="H134" s="30">
        <v>1</v>
      </c>
      <c r="I134" s="30">
        <v>0</v>
      </c>
      <c r="J134" s="30">
        <v>0</v>
      </c>
      <c r="K134" s="30">
        <v>0</v>
      </c>
      <c r="L134" s="30">
        <v>1</v>
      </c>
      <c r="M134" s="30">
        <v>0</v>
      </c>
      <c r="N134" s="30">
        <v>3</v>
      </c>
      <c r="O134" s="6">
        <v>696139.29</v>
      </c>
      <c r="P134" s="30">
        <v>2658</v>
      </c>
      <c r="Q134" s="30">
        <v>121</v>
      </c>
      <c r="R134" s="30">
        <v>3.54</v>
      </c>
      <c r="S134" s="30">
        <v>3.07</v>
      </c>
      <c r="T134" s="30">
        <v>9.31</v>
      </c>
      <c r="U134" s="30">
        <v>110</v>
      </c>
      <c r="V134" s="30">
        <v>5250</v>
      </c>
      <c r="W134" s="30">
        <v>28</v>
      </c>
      <c r="X134" s="30">
        <v>11850</v>
      </c>
    </row>
    <row r="135" spans="1:24" x14ac:dyDescent="0.25">
      <c r="A135" s="30">
        <v>134</v>
      </c>
      <c r="B135" s="30" t="s">
        <v>164</v>
      </c>
      <c r="C135" s="30">
        <v>3</v>
      </c>
      <c r="D135" s="30">
        <v>0</v>
      </c>
      <c r="E135" s="30">
        <v>0</v>
      </c>
      <c r="F135" s="30">
        <v>0</v>
      </c>
      <c r="G135" s="30">
        <v>0</v>
      </c>
      <c r="H135" s="30">
        <v>0</v>
      </c>
      <c r="I135" s="30">
        <v>1</v>
      </c>
      <c r="J135" s="30">
        <v>0</v>
      </c>
      <c r="K135" s="30">
        <v>0</v>
      </c>
      <c r="L135" s="30">
        <v>1</v>
      </c>
      <c r="M135" s="30">
        <v>0</v>
      </c>
      <c r="N135" s="30">
        <v>2</v>
      </c>
      <c r="O135" s="6">
        <v>696139.29</v>
      </c>
      <c r="P135" s="30">
        <v>2695</v>
      </c>
      <c r="Q135" s="30">
        <v>121</v>
      </c>
      <c r="R135" s="30">
        <v>3.54</v>
      </c>
      <c r="S135" s="30">
        <v>3.07</v>
      </c>
      <c r="T135" s="30">
        <v>9.3000000000000007</v>
      </c>
      <c r="U135" s="30">
        <v>110</v>
      </c>
      <c r="V135" s="30">
        <v>5250</v>
      </c>
      <c r="W135" s="30">
        <v>28</v>
      </c>
      <c r="X135" s="30">
        <v>12170</v>
      </c>
    </row>
    <row r="136" spans="1:24" x14ac:dyDescent="0.25">
      <c r="A136" s="30">
        <v>135</v>
      </c>
      <c r="B136" s="30" t="s">
        <v>164</v>
      </c>
      <c r="C136" s="30">
        <v>3</v>
      </c>
      <c r="D136" s="30">
        <v>0</v>
      </c>
      <c r="E136" s="30">
        <v>0</v>
      </c>
      <c r="F136" s="30">
        <v>1</v>
      </c>
      <c r="G136" s="30">
        <v>0</v>
      </c>
      <c r="H136" s="30">
        <v>1</v>
      </c>
      <c r="I136" s="30">
        <v>0</v>
      </c>
      <c r="J136" s="30">
        <v>0</v>
      </c>
      <c r="K136" s="30">
        <v>0</v>
      </c>
      <c r="L136" s="30">
        <v>1</v>
      </c>
      <c r="M136" s="30">
        <v>0</v>
      </c>
      <c r="N136" s="30">
        <v>3</v>
      </c>
      <c r="O136" s="6">
        <v>696139.29</v>
      </c>
      <c r="P136" s="30">
        <v>2707</v>
      </c>
      <c r="Q136" s="30">
        <v>121</v>
      </c>
      <c r="R136" s="30">
        <v>2.54</v>
      </c>
      <c r="S136" s="30">
        <v>2.68</v>
      </c>
      <c r="T136" s="30">
        <v>9.3000000000000007</v>
      </c>
      <c r="U136" s="30">
        <v>110</v>
      </c>
      <c r="V136" s="30">
        <v>5250</v>
      </c>
      <c r="W136" s="30">
        <v>28</v>
      </c>
      <c r="X136" s="30">
        <v>15040</v>
      </c>
    </row>
    <row r="137" spans="1:24" x14ac:dyDescent="0.25">
      <c r="A137" s="30">
        <v>136</v>
      </c>
      <c r="B137" s="30" t="s">
        <v>165</v>
      </c>
      <c r="C137" s="30">
        <v>3</v>
      </c>
      <c r="D137" s="30">
        <v>0</v>
      </c>
      <c r="E137" s="30">
        <v>0</v>
      </c>
      <c r="F137" s="30">
        <v>0</v>
      </c>
      <c r="G137" s="30">
        <v>0</v>
      </c>
      <c r="H137" s="30">
        <v>0</v>
      </c>
      <c r="I137" s="30">
        <v>1</v>
      </c>
      <c r="J137" s="30">
        <v>0</v>
      </c>
      <c r="K137" s="30">
        <v>0</v>
      </c>
      <c r="L137" s="30">
        <v>1</v>
      </c>
      <c r="M137" s="30">
        <v>0</v>
      </c>
      <c r="N137" s="30">
        <v>2</v>
      </c>
      <c r="O137" s="6">
        <v>696139.29</v>
      </c>
      <c r="P137" s="30">
        <v>2758</v>
      </c>
      <c r="Q137" s="30">
        <v>121</v>
      </c>
      <c r="R137" s="30">
        <v>3.54</v>
      </c>
      <c r="S137" s="30">
        <v>3.07</v>
      </c>
      <c r="T137" s="30">
        <v>9.3000000000000007</v>
      </c>
      <c r="U137" s="30">
        <v>110</v>
      </c>
      <c r="V137" s="30">
        <v>5250</v>
      </c>
      <c r="W137" s="30">
        <v>28</v>
      </c>
      <c r="X137" s="30">
        <v>15510</v>
      </c>
    </row>
    <row r="138" spans="1:24" x14ac:dyDescent="0.25">
      <c r="A138" s="30">
        <v>137</v>
      </c>
      <c r="B138" s="30" t="s">
        <v>165</v>
      </c>
      <c r="C138" s="30">
        <v>4</v>
      </c>
      <c r="D138" s="30">
        <v>0</v>
      </c>
      <c r="E138" s="30">
        <v>1</v>
      </c>
      <c r="F138" s="30">
        <v>1</v>
      </c>
      <c r="G138" s="30">
        <v>0</v>
      </c>
      <c r="H138" s="30">
        <v>1</v>
      </c>
      <c r="I138" s="30">
        <v>0</v>
      </c>
      <c r="J138" s="30">
        <v>0</v>
      </c>
      <c r="K138" s="30">
        <v>0</v>
      </c>
      <c r="L138" s="30">
        <v>1</v>
      </c>
      <c r="M138" s="30">
        <v>0</v>
      </c>
      <c r="N138" s="30">
        <v>3</v>
      </c>
      <c r="O138" s="6">
        <v>696139.29</v>
      </c>
      <c r="P138" s="30">
        <v>2808</v>
      </c>
      <c r="Q138" s="30">
        <v>121</v>
      </c>
      <c r="R138" s="30">
        <v>3.54</v>
      </c>
      <c r="S138" s="30">
        <v>3.07</v>
      </c>
      <c r="T138" s="30">
        <v>9</v>
      </c>
      <c r="U138" s="30">
        <v>160</v>
      </c>
      <c r="V138" s="30">
        <v>5500</v>
      </c>
      <c r="W138" s="30">
        <v>26</v>
      </c>
      <c r="X138" s="30">
        <v>18150</v>
      </c>
    </row>
    <row r="139" spans="1:24" x14ac:dyDescent="0.25">
      <c r="A139" s="30">
        <v>138</v>
      </c>
      <c r="B139" s="30" t="s">
        <v>163</v>
      </c>
      <c r="C139" s="30">
        <v>4</v>
      </c>
      <c r="D139" s="30">
        <v>0</v>
      </c>
      <c r="E139" s="30">
        <v>1</v>
      </c>
      <c r="F139" s="30">
        <v>0</v>
      </c>
      <c r="G139" s="30">
        <v>0</v>
      </c>
      <c r="H139" s="30">
        <v>0</v>
      </c>
      <c r="I139" s="30">
        <v>1</v>
      </c>
      <c r="J139" s="30">
        <v>0</v>
      </c>
      <c r="K139" s="30">
        <v>0</v>
      </c>
      <c r="L139" s="30">
        <v>1</v>
      </c>
      <c r="M139" s="30">
        <v>0</v>
      </c>
      <c r="N139" s="30">
        <v>2</v>
      </c>
      <c r="O139" s="6">
        <v>696139.29</v>
      </c>
      <c r="P139" s="30">
        <v>2847</v>
      </c>
      <c r="Q139" s="30">
        <v>121</v>
      </c>
      <c r="R139" s="30">
        <v>3.54</v>
      </c>
      <c r="S139" s="30">
        <v>3.07</v>
      </c>
      <c r="T139" s="30">
        <v>9</v>
      </c>
      <c r="U139" s="30">
        <v>160</v>
      </c>
      <c r="V139" s="30">
        <v>5500</v>
      </c>
      <c r="W139" s="30">
        <v>26</v>
      </c>
      <c r="X139" s="30">
        <v>18620</v>
      </c>
    </row>
    <row r="140" spans="1:24" x14ac:dyDescent="0.25">
      <c r="A140" s="30">
        <v>139</v>
      </c>
      <c r="B140" s="30" t="s">
        <v>166</v>
      </c>
      <c r="C140" s="30">
        <v>1</v>
      </c>
      <c r="D140" s="30">
        <v>0</v>
      </c>
      <c r="E140" s="30">
        <v>0</v>
      </c>
      <c r="F140" s="30">
        <v>1</v>
      </c>
      <c r="G140" s="30">
        <v>0</v>
      </c>
      <c r="H140" s="30">
        <v>1</v>
      </c>
      <c r="I140" s="30">
        <v>0</v>
      </c>
      <c r="J140" s="30">
        <v>0</v>
      </c>
      <c r="K140" s="30">
        <v>0</v>
      </c>
      <c r="L140" s="30">
        <v>1</v>
      </c>
      <c r="M140" s="30">
        <v>0</v>
      </c>
      <c r="N140" s="30">
        <v>2</v>
      </c>
      <c r="O140" s="6">
        <v>534178.60200000007</v>
      </c>
      <c r="P140" s="30">
        <v>2050</v>
      </c>
      <c r="Q140" s="30">
        <v>97</v>
      </c>
      <c r="R140" s="30">
        <v>3.62</v>
      </c>
      <c r="S140" s="30">
        <v>2.68</v>
      </c>
      <c r="T140" s="30">
        <v>9</v>
      </c>
      <c r="U140" s="30">
        <v>69</v>
      </c>
      <c r="V140" s="30">
        <v>4900</v>
      </c>
      <c r="W140" s="30">
        <v>36</v>
      </c>
      <c r="X140" s="30">
        <v>5118</v>
      </c>
    </row>
    <row r="141" spans="1:24" x14ac:dyDescent="0.25">
      <c r="A141" s="30">
        <v>140</v>
      </c>
      <c r="B141" s="30" t="s">
        <v>167</v>
      </c>
      <c r="C141" s="30">
        <v>1</v>
      </c>
      <c r="D141" s="30">
        <v>0</v>
      </c>
      <c r="E141" s="30">
        <v>0</v>
      </c>
      <c r="F141" s="30">
        <v>1</v>
      </c>
      <c r="G141" s="30">
        <v>0</v>
      </c>
      <c r="H141" s="30">
        <v>1</v>
      </c>
      <c r="I141" s="30">
        <v>0</v>
      </c>
      <c r="J141" s="30">
        <v>0</v>
      </c>
      <c r="K141" s="30">
        <v>0</v>
      </c>
      <c r="L141" s="30">
        <v>1</v>
      </c>
      <c r="M141" s="30">
        <v>0</v>
      </c>
      <c r="N141" s="30">
        <v>2</v>
      </c>
      <c r="O141" s="6">
        <v>539279.02800000005</v>
      </c>
      <c r="P141" s="30">
        <v>2120</v>
      </c>
      <c r="Q141" s="30">
        <v>108</v>
      </c>
      <c r="R141" s="30">
        <v>3.62</v>
      </c>
      <c r="S141" s="30">
        <v>2.68</v>
      </c>
      <c r="T141" s="30">
        <v>8.6999999999999993</v>
      </c>
      <c r="U141" s="30">
        <v>73</v>
      </c>
      <c r="V141" s="30">
        <v>4400</v>
      </c>
      <c r="W141" s="30">
        <v>31</v>
      </c>
      <c r="X141" s="30">
        <v>7053</v>
      </c>
    </row>
    <row r="142" spans="1:24" x14ac:dyDescent="0.25">
      <c r="A142" s="30">
        <v>141</v>
      </c>
      <c r="B142" s="30" t="s">
        <v>167</v>
      </c>
      <c r="C142" s="30">
        <v>1</v>
      </c>
      <c r="D142" s="30">
        <v>0</v>
      </c>
      <c r="E142" s="30">
        <v>0</v>
      </c>
      <c r="F142" s="30">
        <v>1</v>
      </c>
      <c r="G142" s="30">
        <v>0</v>
      </c>
      <c r="H142" s="30">
        <v>1</v>
      </c>
      <c r="I142" s="30">
        <v>0</v>
      </c>
      <c r="J142" s="30">
        <v>0</v>
      </c>
      <c r="K142" s="30">
        <v>0</v>
      </c>
      <c r="L142" s="30">
        <v>0</v>
      </c>
      <c r="M142" s="30">
        <v>1</v>
      </c>
      <c r="N142" s="30">
        <v>2</v>
      </c>
      <c r="O142" s="6">
        <v>558990.71799999999</v>
      </c>
      <c r="P142" s="30">
        <v>2240</v>
      </c>
      <c r="Q142" s="30">
        <v>108</v>
      </c>
      <c r="R142" s="30">
        <v>3.62</v>
      </c>
      <c r="S142" s="30">
        <v>2.68</v>
      </c>
      <c r="T142" s="30">
        <v>8.6999999999999993</v>
      </c>
      <c r="U142" s="30">
        <v>73</v>
      </c>
      <c r="V142" s="30">
        <v>4400</v>
      </c>
      <c r="W142" s="30">
        <v>31</v>
      </c>
      <c r="X142" s="30">
        <v>7603</v>
      </c>
    </row>
    <row r="143" spans="1:24" x14ac:dyDescent="0.25">
      <c r="A143" s="30">
        <v>142</v>
      </c>
      <c r="B143" s="30" t="s">
        <v>166</v>
      </c>
      <c r="C143" s="30">
        <v>1</v>
      </c>
      <c r="D143" s="30">
        <v>0</v>
      </c>
      <c r="E143" s="30">
        <v>0</v>
      </c>
      <c r="F143" s="30">
        <v>0</v>
      </c>
      <c r="G143" s="30">
        <v>0</v>
      </c>
      <c r="H143" s="30">
        <v>0</v>
      </c>
      <c r="I143" s="30">
        <v>1</v>
      </c>
      <c r="J143" s="30">
        <v>0</v>
      </c>
      <c r="K143" s="30">
        <v>0</v>
      </c>
      <c r="L143" s="30">
        <v>1</v>
      </c>
      <c r="M143" s="30">
        <v>0</v>
      </c>
      <c r="N143" s="30">
        <v>0</v>
      </c>
      <c r="O143" s="6">
        <v>590562</v>
      </c>
      <c r="P143" s="30">
        <v>2145</v>
      </c>
      <c r="Q143" s="30">
        <v>108</v>
      </c>
      <c r="R143" s="30">
        <v>3.62</v>
      </c>
      <c r="S143" s="30">
        <v>2.68</v>
      </c>
      <c r="T143" s="30">
        <v>9.5</v>
      </c>
      <c r="U143" s="30">
        <v>82</v>
      </c>
      <c r="V143" s="30">
        <v>4800</v>
      </c>
      <c r="W143" s="30">
        <v>37</v>
      </c>
      <c r="X143" s="30">
        <v>7126</v>
      </c>
    </row>
    <row r="144" spans="1:24" x14ac:dyDescent="0.25">
      <c r="A144" s="30">
        <v>143</v>
      </c>
      <c r="B144" s="30" t="s">
        <v>168</v>
      </c>
      <c r="C144" s="30">
        <v>1</v>
      </c>
      <c r="D144" s="30">
        <v>0</v>
      </c>
      <c r="E144" s="30">
        <v>0</v>
      </c>
      <c r="F144" s="30">
        <v>0</v>
      </c>
      <c r="G144" s="30">
        <v>0</v>
      </c>
      <c r="H144" s="30">
        <v>0</v>
      </c>
      <c r="I144" s="30">
        <v>1</v>
      </c>
      <c r="J144" s="30">
        <v>0</v>
      </c>
      <c r="K144" s="30">
        <v>0</v>
      </c>
      <c r="L144" s="30">
        <v>1</v>
      </c>
      <c r="M144" s="30">
        <v>0</v>
      </c>
      <c r="N144" s="30">
        <v>0</v>
      </c>
      <c r="O144" s="6">
        <v>590562</v>
      </c>
      <c r="P144" s="30">
        <v>2190</v>
      </c>
      <c r="Q144" s="30">
        <v>108</v>
      </c>
      <c r="R144" s="30">
        <v>3.62</v>
      </c>
      <c r="S144" s="30">
        <v>2.68</v>
      </c>
      <c r="T144" s="30">
        <v>9.5</v>
      </c>
      <c r="U144" s="30">
        <v>82</v>
      </c>
      <c r="V144" s="30">
        <v>4400</v>
      </c>
      <c r="W144" s="30">
        <v>33</v>
      </c>
      <c r="X144" s="30">
        <v>7775</v>
      </c>
    </row>
    <row r="145" spans="1:24" x14ac:dyDescent="0.25">
      <c r="A145" s="30">
        <v>144</v>
      </c>
      <c r="B145" s="30" t="s">
        <v>169</v>
      </c>
      <c r="C145" s="30">
        <v>2</v>
      </c>
      <c r="D145" s="30">
        <v>0</v>
      </c>
      <c r="E145" s="30">
        <v>0</v>
      </c>
      <c r="F145" s="30">
        <v>0</v>
      </c>
      <c r="G145" s="30">
        <v>0</v>
      </c>
      <c r="H145" s="30">
        <v>0</v>
      </c>
      <c r="I145" s="30">
        <v>1</v>
      </c>
      <c r="J145" s="30">
        <v>0</v>
      </c>
      <c r="K145" s="30">
        <v>0</v>
      </c>
      <c r="L145" s="30">
        <v>1</v>
      </c>
      <c r="M145" s="30">
        <v>0</v>
      </c>
      <c r="N145" s="30">
        <v>0</v>
      </c>
      <c r="O145" s="6">
        <v>590562</v>
      </c>
      <c r="P145" s="30">
        <v>2340</v>
      </c>
      <c r="Q145" s="30">
        <v>108</v>
      </c>
      <c r="R145" s="30">
        <v>3.62</v>
      </c>
      <c r="S145" s="30">
        <v>2.68</v>
      </c>
      <c r="T145" s="30">
        <v>9</v>
      </c>
      <c r="U145" s="30">
        <v>94</v>
      </c>
      <c r="V145" s="30">
        <v>5200</v>
      </c>
      <c r="W145" s="30">
        <v>32</v>
      </c>
      <c r="X145" s="30">
        <v>9960</v>
      </c>
    </row>
    <row r="146" spans="1:24" x14ac:dyDescent="0.25">
      <c r="A146" s="30">
        <v>145</v>
      </c>
      <c r="B146" s="30" t="s">
        <v>170</v>
      </c>
      <c r="C146" s="30">
        <v>2</v>
      </c>
      <c r="D146" s="30">
        <v>0</v>
      </c>
      <c r="E146" s="30">
        <v>0</v>
      </c>
      <c r="F146" s="30">
        <v>0</v>
      </c>
      <c r="G146" s="30">
        <v>0</v>
      </c>
      <c r="H146" s="30">
        <v>0</v>
      </c>
      <c r="I146" s="30">
        <v>1</v>
      </c>
      <c r="J146" s="30">
        <v>0</v>
      </c>
      <c r="K146" s="30">
        <v>0</v>
      </c>
      <c r="L146" s="30">
        <v>0</v>
      </c>
      <c r="M146" s="30">
        <v>1</v>
      </c>
      <c r="N146" s="30">
        <v>0</v>
      </c>
      <c r="O146" s="6">
        <v>610809.84000000008</v>
      </c>
      <c r="P146" s="30">
        <v>2385</v>
      </c>
      <c r="Q146" s="30">
        <v>108</v>
      </c>
      <c r="R146" s="30">
        <v>3.62</v>
      </c>
      <c r="S146" s="30">
        <v>2.68</v>
      </c>
      <c r="T146" s="30">
        <v>9</v>
      </c>
      <c r="U146" s="30">
        <v>82</v>
      </c>
      <c r="V146" s="30">
        <v>4800</v>
      </c>
      <c r="W146" s="30">
        <v>25</v>
      </c>
      <c r="X146" s="30">
        <v>9233</v>
      </c>
    </row>
    <row r="147" spans="1:24" x14ac:dyDescent="0.25">
      <c r="A147" s="30">
        <v>146</v>
      </c>
      <c r="B147" s="30" t="s">
        <v>171</v>
      </c>
      <c r="C147" s="30">
        <v>3</v>
      </c>
      <c r="D147" s="30">
        <v>0</v>
      </c>
      <c r="E147" s="30">
        <v>1</v>
      </c>
      <c r="F147" s="30">
        <v>0</v>
      </c>
      <c r="G147" s="30">
        <v>0</v>
      </c>
      <c r="H147" s="30">
        <v>0</v>
      </c>
      <c r="I147" s="30">
        <v>1</v>
      </c>
      <c r="J147" s="30">
        <v>0</v>
      </c>
      <c r="K147" s="30">
        <v>0</v>
      </c>
      <c r="L147" s="30">
        <v>0</v>
      </c>
      <c r="M147" s="30">
        <v>1</v>
      </c>
      <c r="N147" s="30">
        <v>0</v>
      </c>
      <c r="O147" s="6">
        <v>610809.84000000008</v>
      </c>
      <c r="P147" s="30">
        <v>2510</v>
      </c>
      <c r="Q147" s="30">
        <v>108</v>
      </c>
      <c r="R147" s="30">
        <v>3.62</v>
      </c>
      <c r="S147" s="30">
        <v>2.68</v>
      </c>
      <c r="T147" s="30">
        <v>7.7</v>
      </c>
      <c r="U147" s="30">
        <v>111</v>
      </c>
      <c r="V147" s="30">
        <v>4800</v>
      </c>
      <c r="W147" s="30">
        <v>29</v>
      </c>
      <c r="X147" s="30">
        <v>11259</v>
      </c>
    </row>
    <row r="148" spans="1:24" x14ac:dyDescent="0.25">
      <c r="A148" s="30">
        <v>147</v>
      </c>
      <c r="B148" s="30" t="s">
        <v>172</v>
      </c>
      <c r="C148" s="30">
        <v>1</v>
      </c>
      <c r="D148" s="30">
        <v>0</v>
      </c>
      <c r="E148" s="30">
        <v>0</v>
      </c>
      <c r="F148" s="30">
        <v>0</v>
      </c>
      <c r="G148" s="30">
        <v>0</v>
      </c>
      <c r="H148" s="30">
        <v>0</v>
      </c>
      <c r="I148" s="30">
        <v>0</v>
      </c>
      <c r="J148" s="30">
        <v>1</v>
      </c>
      <c r="K148" s="30">
        <v>0</v>
      </c>
      <c r="L148" s="30">
        <v>1</v>
      </c>
      <c r="M148" s="30">
        <v>0</v>
      </c>
      <c r="N148" s="30">
        <v>0</v>
      </c>
      <c r="O148" s="6">
        <v>601385.70000000007</v>
      </c>
      <c r="P148" s="30">
        <v>2290</v>
      </c>
      <c r="Q148" s="30">
        <v>108</v>
      </c>
      <c r="R148" s="30">
        <v>3.62</v>
      </c>
      <c r="S148" s="30">
        <v>2.68</v>
      </c>
      <c r="T148" s="30">
        <v>9</v>
      </c>
      <c r="U148" s="30">
        <v>82</v>
      </c>
      <c r="V148" s="30">
        <v>4800</v>
      </c>
      <c r="W148" s="30">
        <v>32</v>
      </c>
      <c r="X148" s="30">
        <v>7463</v>
      </c>
    </row>
    <row r="149" spans="1:24" x14ac:dyDescent="0.25">
      <c r="A149" s="30">
        <v>148</v>
      </c>
      <c r="B149" s="30" t="s">
        <v>173</v>
      </c>
      <c r="C149" s="30">
        <v>2</v>
      </c>
      <c r="D149" s="30">
        <v>0</v>
      </c>
      <c r="E149" s="30">
        <v>0</v>
      </c>
      <c r="F149" s="30">
        <v>0</v>
      </c>
      <c r="G149" s="30">
        <v>0</v>
      </c>
      <c r="H149" s="30">
        <v>0</v>
      </c>
      <c r="I149" s="30">
        <v>0</v>
      </c>
      <c r="J149" s="30">
        <v>1</v>
      </c>
      <c r="K149" s="30">
        <v>0</v>
      </c>
      <c r="L149" s="30">
        <v>1</v>
      </c>
      <c r="M149" s="30">
        <v>0</v>
      </c>
      <c r="N149" s="30">
        <v>0</v>
      </c>
      <c r="O149" s="6">
        <v>601385.70000000007</v>
      </c>
      <c r="P149" s="30">
        <v>2455</v>
      </c>
      <c r="Q149" s="30">
        <v>108</v>
      </c>
      <c r="R149" s="30">
        <v>3.62</v>
      </c>
      <c r="S149" s="30">
        <v>2.68</v>
      </c>
      <c r="T149" s="30">
        <v>9</v>
      </c>
      <c r="U149" s="30">
        <v>94</v>
      </c>
      <c r="V149" s="30">
        <v>5200</v>
      </c>
      <c r="W149" s="30">
        <v>31</v>
      </c>
      <c r="X149" s="30">
        <v>10198</v>
      </c>
    </row>
    <row r="150" spans="1:24" x14ac:dyDescent="0.25">
      <c r="A150" s="30">
        <v>149</v>
      </c>
      <c r="B150" s="30" t="s">
        <v>167</v>
      </c>
      <c r="C150" s="30">
        <v>2</v>
      </c>
      <c r="D150" s="30">
        <v>0</v>
      </c>
      <c r="E150" s="30">
        <v>0</v>
      </c>
      <c r="F150" s="30">
        <v>0</v>
      </c>
      <c r="G150" s="30">
        <v>0</v>
      </c>
      <c r="H150" s="30">
        <v>0</v>
      </c>
      <c r="I150" s="30">
        <v>0</v>
      </c>
      <c r="J150" s="30">
        <v>1</v>
      </c>
      <c r="K150" s="30">
        <v>0</v>
      </c>
      <c r="L150" s="30">
        <v>0</v>
      </c>
      <c r="M150" s="30">
        <v>1</v>
      </c>
      <c r="N150" s="30">
        <v>0</v>
      </c>
      <c r="O150" s="6">
        <v>623303.85600000003</v>
      </c>
      <c r="P150" s="30">
        <v>2420</v>
      </c>
      <c r="Q150" s="30">
        <v>108</v>
      </c>
      <c r="R150" s="30">
        <v>3.62</v>
      </c>
      <c r="S150" s="30">
        <v>2.68</v>
      </c>
      <c r="T150" s="30">
        <v>9</v>
      </c>
      <c r="U150" s="30">
        <v>82</v>
      </c>
      <c r="V150" s="30">
        <v>4800</v>
      </c>
      <c r="W150" s="30">
        <v>29</v>
      </c>
      <c r="X150" s="30">
        <v>8013</v>
      </c>
    </row>
    <row r="151" spans="1:24" x14ac:dyDescent="0.25">
      <c r="A151" s="30">
        <v>150</v>
      </c>
      <c r="B151" s="30" t="s">
        <v>167</v>
      </c>
      <c r="C151" s="30">
        <v>3</v>
      </c>
      <c r="D151" s="30">
        <v>0</v>
      </c>
      <c r="E151" s="30">
        <v>1</v>
      </c>
      <c r="F151" s="30">
        <v>0</v>
      </c>
      <c r="G151" s="30">
        <v>0</v>
      </c>
      <c r="H151" s="30">
        <v>0</v>
      </c>
      <c r="I151" s="30">
        <v>0</v>
      </c>
      <c r="J151" s="30">
        <v>1</v>
      </c>
      <c r="K151" s="30">
        <v>0</v>
      </c>
      <c r="L151" s="30">
        <v>0</v>
      </c>
      <c r="M151" s="30">
        <v>1</v>
      </c>
      <c r="N151" s="30">
        <v>0</v>
      </c>
      <c r="O151" s="6">
        <v>623303.85600000003</v>
      </c>
      <c r="P151" s="30">
        <v>2650</v>
      </c>
      <c r="Q151" s="30">
        <v>108</v>
      </c>
      <c r="R151" s="30">
        <v>3.62</v>
      </c>
      <c r="S151" s="30">
        <v>2.68</v>
      </c>
      <c r="T151" s="30">
        <v>7.7</v>
      </c>
      <c r="U151" s="30">
        <v>111</v>
      </c>
      <c r="V151" s="30">
        <v>4800</v>
      </c>
      <c r="W151" s="30">
        <v>23</v>
      </c>
      <c r="X151" s="30">
        <v>11694</v>
      </c>
    </row>
    <row r="152" spans="1:24" x14ac:dyDescent="0.25">
      <c r="A152" s="30">
        <v>151</v>
      </c>
      <c r="B152" s="30" t="s">
        <v>174</v>
      </c>
      <c r="C152" s="30">
        <v>1</v>
      </c>
      <c r="D152" s="30">
        <v>0</v>
      </c>
      <c r="E152" s="30">
        <v>0</v>
      </c>
      <c r="F152" s="30">
        <v>1</v>
      </c>
      <c r="G152" s="30">
        <v>0</v>
      </c>
      <c r="H152" s="30">
        <v>1</v>
      </c>
      <c r="I152" s="30">
        <v>0</v>
      </c>
      <c r="J152" s="30">
        <v>0</v>
      </c>
      <c r="K152" s="30">
        <v>0</v>
      </c>
      <c r="L152" s="30">
        <v>1</v>
      </c>
      <c r="M152" s="30">
        <v>0</v>
      </c>
      <c r="N152" s="30">
        <v>1</v>
      </c>
      <c r="O152" s="6">
        <v>550085.93999999994</v>
      </c>
      <c r="P152" s="30">
        <v>1985</v>
      </c>
      <c r="Q152" s="30">
        <v>92</v>
      </c>
      <c r="R152" s="30">
        <v>3.05</v>
      </c>
      <c r="S152" s="30">
        <v>3.03</v>
      </c>
      <c r="T152" s="30">
        <v>9</v>
      </c>
      <c r="U152" s="30">
        <v>62</v>
      </c>
      <c r="V152" s="30">
        <v>4800</v>
      </c>
      <c r="W152" s="30">
        <v>39</v>
      </c>
      <c r="X152" s="30">
        <v>5348</v>
      </c>
    </row>
    <row r="153" spans="1:24" x14ac:dyDescent="0.25">
      <c r="A153" s="30">
        <v>152</v>
      </c>
      <c r="B153" s="30" t="s">
        <v>175</v>
      </c>
      <c r="C153" s="30">
        <v>1</v>
      </c>
      <c r="D153" s="30">
        <v>0</v>
      </c>
      <c r="E153" s="30">
        <v>0</v>
      </c>
      <c r="F153" s="30">
        <v>1</v>
      </c>
      <c r="G153" s="30">
        <v>0</v>
      </c>
      <c r="H153" s="30">
        <v>1</v>
      </c>
      <c r="I153" s="30">
        <v>0</v>
      </c>
      <c r="J153" s="30">
        <v>0</v>
      </c>
      <c r="K153" s="30">
        <v>0</v>
      </c>
      <c r="L153" s="30">
        <v>1</v>
      </c>
      <c r="M153" s="30">
        <v>0</v>
      </c>
      <c r="N153" s="30">
        <v>1</v>
      </c>
      <c r="O153" s="6">
        <v>550085.93999999994</v>
      </c>
      <c r="P153" s="30">
        <v>2040</v>
      </c>
      <c r="Q153" s="30">
        <v>92</v>
      </c>
      <c r="R153" s="30">
        <v>3.05</v>
      </c>
      <c r="S153" s="30">
        <v>3.03</v>
      </c>
      <c r="T153" s="30">
        <v>9</v>
      </c>
      <c r="U153" s="30">
        <v>62</v>
      </c>
      <c r="V153" s="30">
        <v>4800</v>
      </c>
      <c r="W153" s="30">
        <v>38</v>
      </c>
      <c r="X153" s="30">
        <v>6338</v>
      </c>
    </row>
    <row r="154" spans="1:24" x14ac:dyDescent="0.25">
      <c r="A154" s="30">
        <v>153</v>
      </c>
      <c r="B154" s="30" t="s">
        <v>176</v>
      </c>
      <c r="C154" s="30">
        <v>1</v>
      </c>
      <c r="D154" s="30">
        <v>0</v>
      </c>
      <c r="E154" s="30">
        <v>0</v>
      </c>
      <c r="F154" s="30">
        <v>0</v>
      </c>
      <c r="G154" s="30">
        <v>0</v>
      </c>
      <c r="H154" s="30">
        <v>1</v>
      </c>
      <c r="I154" s="30">
        <v>0</v>
      </c>
      <c r="J154" s="30">
        <v>0</v>
      </c>
      <c r="K154" s="30">
        <v>0</v>
      </c>
      <c r="L154" s="30">
        <v>1</v>
      </c>
      <c r="M154" s="30">
        <v>0</v>
      </c>
      <c r="N154" s="30">
        <v>1</v>
      </c>
      <c r="O154" s="6">
        <v>550085.93999999994</v>
      </c>
      <c r="P154" s="30">
        <v>2015</v>
      </c>
      <c r="Q154" s="30">
        <v>92</v>
      </c>
      <c r="R154" s="30">
        <v>3.05</v>
      </c>
      <c r="S154" s="30">
        <v>3.03</v>
      </c>
      <c r="T154" s="30">
        <v>9</v>
      </c>
      <c r="U154" s="30">
        <v>62</v>
      </c>
      <c r="V154" s="30">
        <v>4800</v>
      </c>
      <c r="W154" s="30">
        <v>38</v>
      </c>
      <c r="X154" s="30">
        <v>6488</v>
      </c>
    </row>
    <row r="155" spans="1:24" x14ac:dyDescent="0.25">
      <c r="A155" s="30">
        <v>154</v>
      </c>
      <c r="B155" s="30" t="s">
        <v>177</v>
      </c>
      <c r="C155" s="30">
        <v>1</v>
      </c>
      <c r="D155" s="30">
        <v>0</v>
      </c>
      <c r="E155" s="30">
        <v>0</v>
      </c>
      <c r="F155" s="30">
        <v>0</v>
      </c>
      <c r="G155" s="30">
        <v>0</v>
      </c>
      <c r="H155" s="30">
        <v>0</v>
      </c>
      <c r="I155" s="30">
        <v>0</v>
      </c>
      <c r="J155" s="30">
        <v>1</v>
      </c>
      <c r="K155" s="30">
        <v>0</v>
      </c>
      <c r="L155" s="30">
        <v>1</v>
      </c>
      <c r="M155" s="30">
        <v>0</v>
      </c>
      <c r="N155" s="30">
        <v>0</v>
      </c>
      <c r="O155" s="6">
        <v>637861.57200000004</v>
      </c>
      <c r="P155" s="30">
        <v>2280</v>
      </c>
      <c r="Q155" s="30">
        <v>92</v>
      </c>
      <c r="R155" s="30">
        <v>3.05</v>
      </c>
      <c r="S155" s="30">
        <v>3.03</v>
      </c>
      <c r="T155" s="30">
        <v>9</v>
      </c>
      <c r="U155" s="30">
        <v>62</v>
      </c>
      <c r="V155" s="30">
        <v>4800</v>
      </c>
      <c r="W155" s="30">
        <v>37</v>
      </c>
      <c r="X155" s="30">
        <v>6918</v>
      </c>
    </row>
    <row r="156" spans="1:24" x14ac:dyDescent="0.25">
      <c r="A156" s="30">
        <v>155</v>
      </c>
      <c r="B156" s="30" t="s">
        <v>178</v>
      </c>
      <c r="C156" s="30">
        <v>2</v>
      </c>
      <c r="D156" s="30">
        <v>0</v>
      </c>
      <c r="E156" s="30">
        <v>0</v>
      </c>
      <c r="F156" s="30">
        <v>0</v>
      </c>
      <c r="G156" s="30">
        <v>0</v>
      </c>
      <c r="H156" s="30">
        <v>0</v>
      </c>
      <c r="I156" s="30">
        <v>0</v>
      </c>
      <c r="J156" s="30">
        <v>1</v>
      </c>
      <c r="K156" s="30">
        <v>0</v>
      </c>
      <c r="L156" s="30">
        <v>0</v>
      </c>
      <c r="M156" s="30">
        <v>1</v>
      </c>
      <c r="N156" s="30">
        <v>0</v>
      </c>
      <c r="O156" s="6">
        <v>637861.57200000004</v>
      </c>
      <c r="P156" s="30">
        <v>2290</v>
      </c>
      <c r="Q156" s="30">
        <v>92</v>
      </c>
      <c r="R156" s="30">
        <v>3.05</v>
      </c>
      <c r="S156" s="30">
        <v>3.03</v>
      </c>
      <c r="T156" s="30">
        <v>9</v>
      </c>
      <c r="U156" s="30">
        <v>62</v>
      </c>
      <c r="V156" s="30">
        <v>4800</v>
      </c>
      <c r="W156" s="30">
        <v>32</v>
      </c>
      <c r="X156" s="30">
        <v>7898</v>
      </c>
    </row>
    <row r="157" spans="1:24" x14ac:dyDescent="0.25">
      <c r="A157" s="30">
        <v>156</v>
      </c>
      <c r="B157" s="30" t="s">
        <v>179</v>
      </c>
      <c r="C157" s="30">
        <v>2</v>
      </c>
      <c r="D157" s="30">
        <v>0</v>
      </c>
      <c r="E157" s="30">
        <v>0</v>
      </c>
      <c r="F157" s="30">
        <v>0</v>
      </c>
      <c r="G157" s="30">
        <v>0</v>
      </c>
      <c r="H157" s="30">
        <v>0</v>
      </c>
      <c r="I157" s="30">
        <v>0</v>
      </c>
      <c r="J157" s="30">
        <v>1</v>
      </c>
      <c r="K157" s="30">
        <v>0</v>
      </c>
      <c r="L157" s="30">
        <v>0</v>
      </c>
      <c r="M157" s="30">
        <v>1</v>
      </c>
      <c r="N157" s="30">
        <v>0</v>
      </c>
      <c r="O157" s="6">
        <v>637861.57200000004</v>
      </c>
      <c r="P157" s="30">
        <v>3110</v>
      </c>
      <c r="Q157" s="30">
        <v>92</v>
      </c>
      <c r="R157" s="30">
        <v>3.05</v>
      </c>
      <c r="S157" s="30">
        <v>3.03</v>
      </c>
      <c r="T157" s="30">
        <v>9</v>
      </c>
      <c r="U157" s="30">
        <v>62</v>
      </c>
      <c r="V157" s="30">
        <v>4800</v>
      </c>
      <c r="W157" s="30">
        <v>32</v>
      </c>
      <c r="X157" s="30">
        <v>8778</v>
      </c>
    </row>
    <row r="158" spans="1:24" x14ac:dyDescent="0.25">
      <c r="A158" s="30">
        <v>157</v>
      </c>
      <c r="B158" s="30" t="s">
        <v>180</v>
      </c>
      <c r="C158" s="30">
        <v>1</v>
      </c>
      <c r="D158" s="30">
        <v>0</v>
      </c>
      <c r="E158" s="30">
        <v>0</v>
      </c>
      <c r="F158" s="30">
        <v>0</v>
      </c>
      <c r="G158" s="30">
        <v>0</v>
      </c>
      <c r="H158" s="30">
        <v>0</v>
      </c>
      <c r="I158" s="30">
        <v>1</v>
      </c>
      <c r="J158" s="30">
        <v>0</v>
      </c>
      <c r="K158" s="30">
        <v>0</v>
      </c>
      <c r="L158" s="30">
        <v>1</v>
      </c>
      <c r="M158" s="30">
        <v>0</v>
      </c>
      <c r="N158" s="30">
        <v>0</v>
      </c>
      <c r="O158" s="6">
        <v>567615.16</v>
      </c>
      <c r="P158" s="30">
        <v>2081</v>
      </c>
      <c r="Q158" s="30">
        <v>98</v>
      </c>
      <c r="R158" s="30">
        <v>3.19</v>
      </c>
      <c r="S158" s="30">
        <v>3.03</v>
      </c>
      <c r="T158" s="30">
        <v>9</v>
      </c>
      <c r="U158" s="30">
        <v>70</v>
      </c>
      <c r="V158" s="30">
        <v>4800</v>
      </c>
      <c r="W158" s="30">
        <v>37</v>
      </c>
      <c r="X158" s="30">
        <v>6938</v>
      </c>
    </row>
    <row r="159" spans="1:24" x14ac:dyDescent="0.25">
      <c r="A159" s="30">
        <v>158</v>
      </c>
      <c r="B159" s="30" t="s">
        <v>176</v>
      </c>
      <c r="C159" s="30">
        <v>1</v>
      </c>
      <c r="D159" s="30">
        <v>0</v>
      </c>
      <c r="E159" s="30">
        <v>0</v>
      </c>
      <c r="F159" s="30">
        <v>0</v>
      </c>
      <c r="G159" s="30">
        <v>0</v>
      </c>
      <c r="H159" s="30">
        <v>1</v>
      </c>
      <c r="I159" s="30">
        <v>0</v>
      </c>
      <c r="J159" s="30">
        <v>0</v>
      </c>
      <c r="K159" s="30">
        <v>0</v>
      </c>
      <c r="L159" s="30">
        <v>1</v>
      </c>
      <c r="M159" s="30">
        <v>0</v>
      </c>
      <c r="N159" s="30">
        <v>0</v>
      </c>
      <c r="O159" s="6">
        <v>565473.21600000001</v>
      </c>
      <c r="P159" s="30">
        <v>2109</v>
      </c>
      <c r="Q159" s="30">
        <v>98</v>
      </c>
      <c r="R159" s="30">
        <v>3.19</v>
      </c>
      <c r="S159" s="30">
        <v>3.03</v>
      </c>
      <c r="T159" s="30">
        <v>9</v>
      </c>
      <c r="U159" s="30">
        <v>70</v>
      </c>
      <c r="V159" s="30">
        <v>4800</v>
      </c>
      <c r="W159" s="30">
        <v>37</v>
      </c>
      <c r="X159" s="30">
        <v>7198</v>
      </c>
    </row>
    <row r="160" spans="1:24" x14ac:dyDescent="0.25">
      <c r="A160" s="30">
        <v>159</v>
      </c>
      <c r="B160" s="30" t="s">
        <v>175</v>
      </c>
      <c r="C160" s="30">
        <v>2</v>
      </c>
      <c r="D160" s="30">
        <v>1</v>
      </c>
      <c r="E160" s="30">
        <v>0</v>
      </c>
      <c r="F160" s="30">
        <v>0</v>
      </c>
      <c r="G160" s="30">
        <v>0</v>
      </c>
      <c r="H160" s="30">
        <v>0</v>
      </c>
      <c r="I160" s="30">
        <v>1</v>
      </c>
      <c r="J160" s="30">
        <v>0</v>
      </c>
      <c r="K160" s="30">
        <v>0</v>
      </c>
      <c r="L160" s="30">
        <v>1</v>
      </c>
      <c r="M160" s="30">
        <v>0</v>
      </c>
      <c r="N160" s="30">
        <v>0</v>
      </c>
      <c r="O160" s="6">
        <v>567615.16</v>
      </c>
      <c r="P160" s="30">
        <v>2275</v>
      </c>
      <c r="Q160" s="30">
        <v>110</v>
      </c>
      <c r="R160" s="30">
        <v>3.27</v>
      </c>
      <c r="S160" s="30">
        <v>3.35</v>
      </c>
      <c r="T160" s="30">
        <v>10.1</v>
      </c>
      <c r="U160" s="30">
        <v>56</v>
      </c>
      <c r="V160" s="30">
        <v>4500</v>
      </c>
      <c r="W160" s="30">
        <v>36</v>
      </c>
      <c r="X160" s="30">
        <v>7898</v>
      </c>
    </row>
    <row r="161" spans="1:24" x14ac:dyDescent="0.25">
      <c r="A161" s="30">
        <v>160</v>
      </c>
      <c r="B161" s="30" t="s">
        <v>181</v>
      </c>
      <c r="C161" s="30">
        <v>2</v>
      </c>
      <c r="D161" s="30">
        <v>1</v>
      </c>
      <c r="E161" s="30">
        <v>0</v>
      </c>
      <c r="F161" s="30">
        <v>0</v>
      </c>
      <c r="G161" s="30">
        <v>0</v>
      </c>
      <c r="H161" s="30">
        <v>1</v>
      </c>
      <c r="I161" s="30">
        <v>0</v>
      </c>
      <c r="J161" s="30">
        <v>0</v>
      </c>
      <c r="K161" s="30">
        <v>0</v>
      </c>
      <c r="L161" s="30">
        <v>1</v>
      </c>
      <c r="M161" s="30">
        <v>0</v>
      </c>
      <c r="N161" s="30">
        <v>0</v>
      </c>
      <c r="O161" s="6">
        <v>565473.21600000001</v>
      </c>
      <c r="P161" s="30">
        <v>2275</v>
      </c>
      <c r="Q161" s="30">
        <v>110</v>
      </c>
      <c r="R161" s="30">
        <v>3.27</v>
      </c>
      <c r="S161" s="30">
        <v>3.35</v>
      </c>
      <c r="T161" s="30">
        <v>10.1</v>
      </c>
      <c r="U161" s="30">
        <v>56</v>
      </c>
      <c r="V161" s="30">
        <v>4500</v>
      </c>
      <c r="W161" s="30">
        <v>47</v>
      </c>
      <c r="X161" s="30">
        <v>7788</v>
      </c>
    </row>
    <row r="162" spans="1:24" x14ac:dyDescent="0.25">
      <c r="A162" s="30">
        <v>161</v>
      </c>
      <c r="B162" s="30" t="s">
        <v>175</v>
      </c>
      <c r="C162" s="30">
        <v>1</v>
      </c>
      <c r="D162" s="30">
        <v>0</v>
      </c>
      <c r="E162" s="30">
        <v>0</v>
      </c>
      <c r="F162" s="30">
        <v>0</v>
      </c>
      <c r="G162" s="30">
        <v>0</v>
      </c>
      <c r="H162" s="30">
        <v>0</v>
      </c>
      <c r="I162" s="30">
        <v>1</v>
      </c>
      <c r="J162" s="30">
        <v>0</v>
      </c>
      <c r="K162" s="30">
        <v>0</v>
      </c>
      <c r="L162" s="30">
        <v>1</v>
      </c>
      <c r="M162" s="30">
        <v>0</v>
      </c>
      <c r="N162" s="30">
        <v>0</v>
      </c>
      <c r="O162" s="6">
        <v>567615.16</v>
      </c>
      <c r="P162" s="30">
        <v>2094</v>
      </c>
      <c r="Q162" s="30">
        <v>98</v>
      </c>
      <c r="R162" s="30">
        <v>3.19</v>
      </c>
      <c r="S162" s="30">
        <v>3.03</v>
      </c>
      <c r="T162" s="30">
        <v>9</v>
      </c>
      <c r="U162" s="30">
        <v>70</v>
      </c>
      <c r="V162" s="30">
        <v>4800</v>
      </c>
      <c r="W162" s="30">
        <v>47</v>
      </c>
      <c r="X162" s="30">
        <v>7738</v>
      </c>
    </row>
    <row r="163" spans="1:24" x14ac:dyDescent="0.25">
      <c r="A163" s="30">
        <v>162</v>
      </c>
      <c r="B163" s="30" t="s">
        <v>181</v>
      </c>
      <c r="C163" s="30">
        <v>2</v>
      </c>
      <c r="D163" s="30">
        <v>0</v>
      </c>
      <c r="E163" s="30">
        <v>0</v>
      </c>
      <c r="F163" s="30">
        <v>0</v>
      </c>
      <c r="G163" s="30">
        <v>0</v>
      </c>
      <c r="H163" s="30">
        <v>1</v>
      </c>
      <c r="I163" s="30">
        <v>0</v>
      </c>
      <c r="J163" s="30">
        <v>0</v>
      </c>
      <c r="K163" s="30">
        <v>0</v>
      </c>
      <c r="L163" s="30">
        <v>1</v>
      </c>
      <c r="M163" s="30">
        <v>0</v>
      </c>
      <c r="N163" s="30">
        <v>0</v>
      </c>
      <c r="O163" s="6">
        <v>565473.21600000001</v>
      </c>
      <c r="P163" s="30">
        <v>2122</v>
      </c>
      <c r="Q163" s="30">
        <v>98</v>
      </c>
      <c r="R163" s="30">
        <v>3.19</v>
      </c>
      <c r="S163" s="30">
        <v>3.03</v>
      </c>
      <c r="T163" s="30">
        <v>9</v>
      </c>
      <c r="U163" s="30">
        <v>70</v>
      </c>
      <c r="V163" s="30">
        <v>4800</v>
      </c>
      <c r="W163" s="30">
        <v>34</v>
      </c>
      <c r="X163" s="30">
        <v>8358</v>
      </c>
    </row>
    <row r="164" spans="1:24" x14ac:dyDescent="0.25">
      <c r="A164" s="30">
        <v>163</v>
      </c>
      <c r="B164" s="30" t="s">
        <v>180</v>
      </c>
      <c r="C164" s="30">
        <v>2</v>
      </c>
      <c r="D164" s="30">
        <v>0</v>
      </c>
      <c r="E164" s="30">
        <v>0</v>
      </c>
      <c r="F164" s="30">
        <v>0</v>
      </c>
      <c r="G164" s="30">
        <v>0</v>
      </c>
      <c r="H164" s="30">
        <v>0</v>
      </c>
      <c r="I164" s="30">
        <v>1</v>
      </c>
      <c r="J164" s="30">
        <v>0</v>
      </c>
      <c r="K164" s="30">
        <v>0</v>
      </c>
      <c r="L164" s="30">
        <v>1</v>
      </c>
      <c r="M164" s="30">
        <v>0</v>
      </c>
      <c r="N164" s="30">
        <v>0</v>
      </c>
      <c r="O164" s="6">
        <v>565473.21600000001</v>
      </c>
      <c r="P164" s="30">
        <v>2140</v>
      </c>
      <c r="Q164" s="30">
        <v>98</v>
      </c>
      <c r="R164" s="30">
        <v>3.19</v>
      </c>
      <c r="S164" s="30">
        <v>3.03</v>
      </c>
      <c r="T164" s="30">
        <v>9</v>
      </c>
      <c r="U164" s="30">
        <v>70</v>
      </c>
      <c r="V164" s="30">
        <v>4800</v>
      </c>
      <c r="W164" s="30">
        <v>34</v>
      </c>
      <c r="X164" s="30">
        <v>9258</v>
      </c>
    </row>
    <row r="165" spans="1:24" x14ac:dyDescent="0.25">
      <c r="A165" s="30">
        <v>164</v>
      </c>
      <c r="B165" s="30" t="s">
        <v>182</v>
      </c>
      <c r="C165" s="30">
        <v>2</v>
      </c>
      <c r="D165" s="30">
        <v>0</v>
      </c>
      <c r="E165" s="30">
        <v>0</v>
      </c>
      <c r="F165" s="30">
        <v>1</v>
      </c>
      <c r="G165" s="30">
        <v>0</v>
      </c>
      <c r="H165" s="30">
        <v>0</v>
      </c>
      <c r="I165" s="30">
        <v>1</v>
      </c>
      <c r="J165" s="30">
        <v>0</v>
      </c>
      <c r="K165" s="30">
        <v>1</v>
      </c>
      <c r="L165" s="30">
        <v>0</v>
      </c>
      <c r="M165" s="30">
        <v>0</v>
      </c>
      <c r="N165" s="30">
        <v>1</v>
      </c>
      <c r="O165" s="6">
        <v>567911.67999999993</v>
      </c>
      <c r="P165" s="30">
        <v>2169</v>
      </c>
      <c r="Q165" s="30">
        <v>98</v>
      </c>
      <c r="R165" s="30">
        <v>3.19</v>
      </c>
      <c r="S165" s="30">
        <v>3.03</v>
      </c>
      <c r="T165" s="30">
        <v>9</v>
      </c>
      <c r="U165" s="30">
        <v>70</v>
      </c>
      <c r="V165" s="30">
        <v>4800</v>
      </c>
      <c r="W165" s="30">
        <v>34</v>
      </c>
      <c r="X165" s="30">
        <v>8058</v>
      </c>
    </row>
    <row r="166" spans="1:24" x14ac:dyDescent="0.25">
      <c r="A166" s="30">
        <v>165</v>
      </c>
      <c r="B166" s="30" t="s">
        <v>175</v>
      </c>
      <c r="C166" s="30">
        <v>2</v>
      </c>
      <c r="D166" s="30">
        <v>0</v>
      </c>
      <c r="E166" s="30">
        <v>0</v>
      </c>
      <c r="F166" s="30">
        <v>1</v>
      </c>
      <c r="G166" s="30">
        <v>0</v>
      </c>
      <c r="H166" s="30">
        <v>1</v>
      </c>
      <c r="I166" s="30">
        <v>0</v>
      </c>
      <c r="J166" s="30">
        <v>0</v>
      </c>
      <c r="K166" s="30">
        <v>1</v>
      </c>
      <c r="L166" s="30">
        <v>0</v>
      </c>
      <c r="M166" s="30">
        <v>0</v>
      </c>
      <c r="N166" s="30">
        <v>1</v>
      </c>
      <c r="O166" s="6">
        <v>567911.67999999993</v>
      </c>
      <c r="P166" s="30">
        <v>2204</v>
      </c>
      <c r="Q166" s="30">
        <v>98</v>
      </c>
      <c r="R166" s="30">
        <v>3.19</v>
      </c>
      <c r="S166" s="30">
        <v>3.03</v>
      </c>
      <c r="T166" s="30">
        <v>9</v>
      </c>
      <c r="U166" s="30">
        <v>70</v>
      </c>
      <c r="V166" s="30">
        <v>4800</v>
      </c>
      <c r="W166" s="30">
        <v>34</v>
      </c>
      <c r="X166" s="30">
        <v>8238</v>
      </c>
    </row>
    <row r="167" spans="1:24" x14ac:dyDescent="0.25">
      <c r="A167" s="30">
        <v>166</v>
      </c>
      <c r="B167" s="30" t="s">
        <v>183</v>
      </c>
      <c r="C167" s="30">
        <v>2</v>
      </c>
      <c r="D167" s="30">
        <v>0</v>
      </c>
      <c r="E167" s="30">
        <v>0</v>
      </c>
      <c r="F167" s="30">
        <v>1</v>
      </c>
      <c r="G167" s="30">
        <v>0</v>
      </c>
      <c r="H167" s="30">
        <v>0</v>
      </c>
      <c r="I167" s="30">
        <v>1</v>
      </c>
      <c r="J167" s="30">
        <v>0</v>
      </c>
      <c r="K167" s="30">
        <v>1</v>
      </c>
      <c r="L167" s="30">
        <v>0</v>
      </c>
      <c r="M167" s="30">
        <v>0</v>
      </c>
      <c r="N167" s="30">
        <v>1</v>
      </c>
      <c r="O167" s="6">
        <v>567911.67999999993</v>
      </c>
      <c r="P167" s="30">
        <v>2265</v>
      </c>
      <c r="Q167" s="30">
        <v>98</v>
      </c>
      <c r="R167" s="30">
        <v>3.24</v>
      </c>
      <c r="S167" s="30">
        <v>3.08</v>
      </c>
      <c r="T167" s="30">
        <v>9.4</v>
      </c>
      <c r="U167" s="30">
        <v>112</v>
      </c>
      <c r="V167" s="30">
        <v>6000</v>
      </c>
      <c r="W167" s="30">
        <v>29</v>
      </c>
      <c r="X167" s="30">
        <v>9298</v>
      </c>
    </row>
    <row r="168" spans="1:24" x14ac:dyDescent="0.25">
      <c r="A168" s="30">
        <v>167</v>
      </c>
      <c r="B168" s="30" t="s">
        <v>184</v>
      </c>
      <c r="C168" s="30">
        <v>2</v>
      </c>
      <c r="D168" s="30">
        <v>0</v>
      </c>
      <c r="E168" s="30">
        <v>0</v>
      </c>
      <c r="F168" s="30">
        <v>1</v>
      </c>
      <c r="G168" s="30">
        <v>0</v>
      </c>
      <c r="H168" s="30">
        <v>1</v>
      </c>
      <c r="I168" s="30">
        <v>0</v>
      </c>
      <c r="J168" s="30">
        <v>0</v>
      </c>
      <c r="K168" s="30">
        <v>1</v>
      </c>
      <c r="L168" s="30">
        <v>0</v>
      </c>
      <c r="M168" s="30">
        <v>0</v>
      </c>
      <c r="N168" s="30">
        <v>1</v>
      </c>
      <c r="O168" s="6">
        <v>567911.67999999993</v>
      </c>
      <c r="P168" s="30">
        <v>2300</v>
      </c>
      <c r="Q168" s="30">
        <v>98</v>
      </c>
      <c r="R168" s="30">
        <v>3.24</v>
      </c>
      <c r="S168" s="30">
        <v>3.08</v>
      </c>
      <c r="T168" s="30">
        <v>9.4</v>
      </c>
      <c r="U168" s="30">
        <v>112</v>
      </c>
      <c r="V168" s="30">
        <v>6000</v>
      </c>
      <c r="W168" s="30">
        <v>29</v>
      </c>
      <c r="X168" s="30">
        <v>9538</v>
      </c>
    </row>
    <row r="169" spans="1:24" x14ac:dyDescent="0.25">
      <c r="A169" s="30">
        <v>168</v>
      </c>
      <c r="B169" s="30" t="s">
        <v>185</v>
      </c>
      <c r="C169" s="30">
        <v>2</v>
      </c>
      <c r="D169" s="30">
        <v>0</v>
      </c>
      <c r="E169" s="30">
        <v>0</v>
      </c>
      <c r="F169" s="30">
        <v>1</v>
      </c>
      <c r="G169" s="30">
        <v>0</v>
      </c>
      <c r="H169" s="30">
        <v>0</v>
      </c>
      <c r="I169" s="30">
        <v>0</v>
      </c>
      <c r="J169" s="30">
        <v>0</v>
      </c>
      <c r="K169" s="30">
        <v>1</v>
      </c>
      <c r="L169" s="30">
        <v>0</v>
      </c>
      <c r="M169" s="30">
        <v>0</v>
      </c>
      <c r="N169" s="30">
        <v>2</v>
      </c>
      <c r="O169" s="6">
        <v>601053.43999999983</v>
      </c>
      <c r="P169" s="30">
        <v>2540</v>
      </c>
      <c r="Q169" s="30">
        <v>146</v>
      </c>
      <c r="R169" s="30">
        <v>3.62</v>
      </c>
      <c r="S169" s="30">
        <v>3.5</v>
      </c>
      <c r="T169" s="30">
        <v>9.3000000000000007</v>
      </c>
      <c r="U169" s="30">
        <v>116</v>
      </c>
      <c r="V169" s="30">
        <v>4800</v>
      </c>
      <c r="W169" s="30">
        <v>30</v>
      </c>
      <c r="X169" s="30">
        <v>8449</v>
      </c>
    </row>
    <row r="170" spans="1:24" x14ac:dyDescent="0.25">
      <c r="A170" s="30">
        <v>169</v>
      </c>
      <c r="B170" s="30" t="s">
        <v>181</v>
      </c>
      <c r="C170" s="30">
        <v>2</v>
      </c>
      <c r="D170" s="30">
        <v>0</v>
      </c>
      <c r="E170" s="30">
        <v>0</v>
      </c>
      <c r="F170" s="30">
        <v>1</v>
      </c>
      <c r="G170" s="30">
        <v>0</v>
      </c>
      <c r="H170" s="30">
        <v>0</v>
      </c>
      <c r="I170" s="30">
        <v>0</v>
      </c>
      <c r="J170" s="30">
        <v>0</v>
      </c>
      <c r="K170" s="30">
        <v>1</v>
      </c>
      <c r="L170" s="30">
        <v>0</v>
      </c>
      <c r="M170" s="30">
        <v>0</v>
      </c>
      <c r="N170" s="30">
        <v>2</v>
      </c>
      <c r="O170" s="6">
        <v>601053.43999999983</v>
      </c>
      <c r="P170" s="30">
        <v>2536</v>
      </c>
      <c r="Q170" s="30">
        <v>146</v>
      </c>
      <c r="R170" s="30">
        <v>3.62</v>
      </c>
      <c r="S170" s="30">
        <v>3.5</v>
      </c>
      <c r="T170" s="30">
        <v>9.3000000000000007</v>
      </c>
      <c r="U170" s="30">
        <v>116</v>
      </c>
      <c r="V170" s="30">
        <v>4800</v>
      </c>
      <c r="W170" s="30">
        <v>30</v>
      </c>
      <c r="X170" s="30">
        <v>9639</v>
      </c>
    </row>
    <row r="171" spans="1:24" x14ac:dyDescent="0.25">
      <c r="A171" s="30">
        <v>170</v>
      </c>
      <c r="B171" s="30" t="s">
        <v>186</v>
      </c>
      <c r="C171" s="30">
        <v>2</v>
      </c>
      <c r="D171" s="30">
        <v>0</v>
      </c>
      <c r="E171" s="30">
        <v>0</v>
      </c>
      <c r="F171" s="30">
        <v>1</v>
      </c>
      <c r="G171" s="30">
        <v>0</v>
      </c>
      <c r="H171" s="30">
        <v>1</v>
      </c>
      <c r="I171" s="30">
        <v>0</v>
      </c>
      <c r="J171" s="30">
        <v>0</v>
      </c>
      <c r="K171" s="30">
        <v>1</v>
      </c>
      <c r="L171" s="30">
        <v>0</v>
      </c>
      <c r="M171" s="30">
        <v>0</v>
      </c>
      <c r="N171" s="30">
        <v>2</v>
      </c>
      <c r="O171" s="6">
        <v>601053.43999999983</v>
      </c>
      <c r="P171" s="30">
        <v>2551</v>
      </c>
      <c r="Q171" s="30">
        <v>146</v>
      </c>
      <c r="R171" s="30">
        <v>3.62</v>
      </c>
      <c r="S171" s="30">
        <v>3.5</v>
      </c>
      <c r="T171" s="30">
        <v>9.3000000000000007</v>
      </c>
      <c r="U171" s="30">
        <v>116</v>
      </c>
      <c r="V171" s="30">
        <v>4800</v>
      </c>
      <c r="W171" s="30">
        <v>30</v>
      </c>
      <c r="X171" s="30">
        <v>9989</v>
      </c>
    </row>
    <row r="172" spans="1:24" x14ac:dyDescent="0.25">
      <c r="A172" s="30">
        <v>171</v>
      </c>
      <c r="B172" s="30" t="s">
        <v>187</v>
      </c>
      <c r="C172" s="30">
        <v>3</v>
      </c>
      <c r="D172" s="30">
        <v>0</v>
      </c>
      <c r="E172" s="30">
        <v>0</v>
      </c>
      <c r="F172" s="30">
        <v>1</v>
      </c>
      <c r="G172" s="30">
        <v>0</v>
      </c>
      <c r="H172" s="30">
        <v>0</v>
      </c>
      <c r="I172" s="30">
        <v>0</v>
      </c>
      <c r="J172" s="30">
        <v>0</v>
      </c>
      <c r="K172" s="30">
        <v>1</v>
      </c>
      <c r="L172" s="30">
        <v>0</v>
      </c>
      <c r="M172" s="30">
        <v>0</v>
      </c>
      <c r="N172" s="30">
        <v>2</v>
      </c>
      <c r="O172" s="6">
        <v>601053.43999999983</v>
      </c>
      <c r="P172" s="30">
        <v>2679</v>
      </c>
      <c r="Q172" s="30">
        <v>146</v>
      </c>
      <c r="R172" s="30">
        <v>3.62</v>
      </c>
      <c r="S172" s="30">
        <v>3.5</v>
      </c>
      <c r="T172" s="30">
        <v>9.3000000000000007</v>
      </c>
      <c r="U172" s="30">
        <v>116</v>
      </c>
      <c r="V172" s="30">
        <v>4800</v>
      </c>
      <c r="W172" s="30">
        <v>30</v>
      </c>
      <c r="X172" s="30">
        <v>11199</v>
      </c>
    </row>
    <row r="173" spans="1:24" x14ac:dyDescent="0.25">
      <c r="A173" s="30">
        <v>172</v>
      </c>
      <c r="B173" s="30" t="s">
        <v>181</v>
      </c>
      <c r="C173" s="30">
        <v>3</v>
      </c>
      <c r="D173" s="30">
        <v>0</v>
      </c>
      <c r="E173" s="30">
        <v>0</v>
      </c>
      <c r="F173" s="30">
        <v>1</v>
      </c>
      <c r="G173" s="30">
        <v>0</v>
      </c>
      <c r="H173" s="30">
        <v>1</v>
      </c>
      <c r="I173" s="30">
        <v>0</v>
      </c>
      <c r="J173" s="30">
        <v>0</v>
      </c>
      <c r="K173" s="30">
        <v>1</v>
      </c>
      <c r="L173" s="30">
        <v>0</v>
      </c>
      <c r="M173" s="30">
        <v>0</v>
      </c>
      <c r="N173" s="30">
        <v>2</v>
      </c>
      <c r="O173" s="6">
        <v>601053.43999999983</v>
      </c>
      <c r="P173" s="30">
        <v>2714</v>
      </c>
      <c r="Q173" s="30">
        <v>146</v>
      </c>
      <c r="R173" s="30">
        <v>3.62</v>
      </c>
      <c r="S173" s="30">
        <v>3.5</v>
      </c>
      <c r="T173" s="30">
        <v>9.3000000000000007</v>
      </c>
      <c r="U173" s="30">
        <v>116</v>
      </c>
      <c r="V173" s="30">
        <v>4800</v>
      </c>
      <c r="W173" s="30">
        <v>30</v>
      </c>
      <c r="X173" s="30">
        <v>11549</v>
      </c>
    </row>
    <row r="174" spans="1:24" x14ac:dyDescent="0.25">
      <c r="A174" s="30">
        <v>173</v>
      </c>
      <c r="B174" s="30" t="s">
        <v>188</v>
      </c>
      <c r="C174" s="30">
        <v>4</v>
      </c>
      <c r="D174" s="30">
        <v>0</v>
      </c>
      <c r="E174" s="30">
        <v>0</v>
      </c>
      <c r="F174" s="30">
        <v>1</v>
      </c>
      <c r="G174" s="30">
        <v>1</v>
      </c>
      <c r="H174" s="30">
        <v>0</v>
      </c>
      <c r="I174" s="30">
        <v>0</v>
      </c>
      <c r="J174" s="30">
        <v>0</v>
      </c>
      <c r="K174" s="30">
        <v>1</v>
      </c>
      <c r="L174" s="30">
        <v>0</v>
      </c>
      <c r="M174" s="30">
        <v>0</v>
      </c>
      <c r="N174" s="30">
        <v>2</v>
      </c>
      <c r="O174" s="6">
        <v>612612.15999999992</v>
      </c>
      <c r="P174" s="30">
        <v>2975</v>
      </c>
      <c r="Q174" s="30">
        <v>146</v>
      </c>
      <c r="R174" s="30">
        <v>3.62</v>
      </c>
      <c r="S174" s="30">
        <v>3.5</v>
      </c>
      <c r="T174" s="30">
        <v>9.3000000000000007</v>
      </c>
      <c r="U174" s="30">
        <v>116</v>
      </c>
      <c r="V174" s="30">
        <v>4800</v>
      </c>
      <c r="W174" s="30">
        <v>30</v>
      </c>
      <c r="X174" s="30">
        <v>17669</v>
      </c>
    </row>
    <row r="175" spans="1:24" x14ac:dyDescent="0.25">
      <c r="A175" s="30">
        <v>174</v>
      </c>
      <c r="B175" s="30" t="s">
        <v>181</v>
      </c>
      <c r="C175" s="30">
        <v>2</v>
      </c>
      <c r="D175" s="30">
        <v>0</v>
      </c>
      <c r="E175" s="30">
        <v>0</v>
      </c>
      <c r="F175" s="30">
        <v>0</v>
      </c>
      <c r="G175" s="30">
        <v>0</v>
      </c>
      <c r="H175" s="30">
        <v>0</v>
      </c>
      <c r="I175" s="30">
        <v>1</v>
      </c>
      <c r="J175" s="30">
        <v>0</v>
      </c>
      <c r="K175" s="30">
        <v>0</v>
      </c>
      <c r="L175" s="30">
        <v>1</v>
      </c>
      <c r="M175" s="30">
        <v>0</v>
      </c>
      <c r="N175" s="30">
        <v>-1</v>
      </c>
      <c r="O175" s="6">
        <v>641089.26</v>
      </c>
      <c r="P175" s="30">
        <v>2326</v>
      </c>
      <c r="Q175" s="30">
        <v>122</v>
      </c>
      <c r="R175" s="30">
        <v>3.31</v>
      </c>
      <c r="S175" s="30">
        <v>3.54</v>
      </c>
      <c r="T175" s="30">
        <v>8.6999999999999993</v>
      </c>
      <c r="U175" s="30">
        <v>92</v>
      </c>
      <c r="V175" s="30">
        <v>4200</v>
      </c>
      <c r="W175" s="30">
        <v>34</v>
      </c>
      <c r="X175" s="30">
        <v>8948</v>
      </c>
    </row>
    <row r="176" spans="1:24" x14ac:dyDescent="0.25">
      <c r="A176" s="30">
        <v>175</v>
      </c>
      <c r="B176" s="30" t="s">
        <v>189</v>
      </c>
      <c r="C176" s="30">
        <v>3</v>
      </c>
      <c r="D176" s="30">
        <v>1</v>
      </c>
      <c r="E176" s="30">
        <v>1</v>
      </c>
      <c r="F176" s="30">
        <v>0</v>
      </c>
      <c r="G176" s="30">
        <v>0</v>
      </c>
      <c r="H176" s="30">
        <v>0</v>
      </c>
      <c r="I176" s="30">
        <v>1</v>
      </c>
      <c r="J176" s="30">
        <v>0</v>
      </c>
      <c r="K176" s="30">
        <v>0</v>
      </c>
      <c r="L176" s="30">
        <v>1</v>
      </c>
      <c r="M176" s="30">
        <v>0</v>
      </c>
      <c r="N176" s="30">
        <v>-1</v>
      </c>
      <c r="O176" s="6">
        <v>641089.26</v>
      </c>
      <c r="P176" s="30">
        <v>2480</v>
      </c>
      <c r="Q176" s="30">
        <v>110</v>
      </c>
      <c r="R176" s="30">
        <v>3.27</v>
      </c>
      <c r="S176" s="30">
        <v>3.35</v>
      </c>
      <c r="T176" s="30">
        <v>10.1</v>
      </c>
      <c r="U176" s="30">
        <v>73</v>
      </c>
      <c r="V176" s="30">
        <v>4500</v>
      </c>
      <c r="W176" s="30">
        <v>33</v>
      </c>
      <c r="X176" s="30">
        <v>10698</v>
      </c>
    </row>
    <row r="177" spans="1:24" x14ac:dyDescent="0.25">
      <c r="A177" s="30">
        <v>176</v>
      </c>
      <c r="B177" s="30" t="s">
        <v>175</v>
      </c>
      <c r="C177" s="30">
        <v>2</v>
      </c>
      <c r="D177" s="30">
        <v>0</v>
      </c>
      <c r="E177" s="30">
        <v>0</v>
      </c>
      <c r="F177" s="30">
        <v>0</v>
      </c>
      <c r="G177" s="30">
        <v>0</v>
      </c>
      <c r="H177" s="30">
        <v>1</v>
      </c>
      <c r="I177" s="30">
        <v>0</v>
      </c>
      <c r="J177" s="30">
        <v>0</v>
      </c>
      <c r="K177" s="30">
        <v>0</v>
      </c>
      <c r="L177" s="30">
        <v>1</v>
      </c>
      <c r="M177" s="30">
        <v>0</v>
      </c>
      <c r="N177" s="30">
        <v>-1</v>
      </c>
      <c r="O177" s="6">
        <v>629411.86</v>
      </c>
      <c r="P177" s="30">
        <v>2414</v>
      </c>
      <c r="Q177" s="30">
        <v>122</v>
      </c>
      <c r="R177" s="30">
        <v>3.31</v>
      </c>
      <c r="S177" s="30">
        <v>3.54</v>
      </c>
      <c r="T177" s="30">
        <v>8.6999999999999993</v>
      </c>
      <c r="U177" s="30">
        <v>92</v>
      </c>
      <c r="V177" s="30">
        <v>4200</v>
      </c>
      <c r="W177" s="30">
        <v>32</v>
      </c>
      <c r="X177" s="30">
        <v>9988</v>
      </c>
    </row>
    <row r="178" spans="1:24" x14ac:dyDescent="0.25">
      <c r="A178" s="30">
        <v>177</v>
      </c>
      <c r="B178" s="30" t="s">
        <v>181</v>
      </c>
      <c r="C178" s="30">
        <v>3</v>
      </c>
      <c r="D178" s="30">
        <v>0</v>
      </c>
      <c r="E178" s="30">
        <v>0</v>
      </c>
      <c r="F178" s="30">
        <v>0</v>
      </c>
      <c r="G178" s="30">
        <v>0</v>
      </c>
      <c r="H178" s="30">
        <v>0</v>
      </c>
      <c r="I178" s="30">
        <v>1</v>
      </c>
      <c r="J178" s="30">
        <v>0</v>
      </c>
      <c r="K178" s="30">
        <v>0</v>
      </c>
      <c r="L178" s="30">
        <v>1</v>
      </c>
      <c r="M178" s="30">
        <v>0</v>
      </c>
      <c r="N178" s="30">
        <v>-1</v>
      </c>
      <c r="O178" s="6">
        <v>641089.26</v>
      </c>
      <c r="P178" s="30">
        <v>2414</v>
      </c>
      <c r="Q178" s="30">
        <v>122</v>
      </c>
      <c r="R178" s="30">
        <v>3.31</v>
      </c>
      <c r="S178" s="30">
        <v>3.54</v>
      </c>
      <c r="T178" s="30">
        <v>8.6999999999999993</v>
      </c>
      <c r="U178" s="30">
        <v>92</v>
      </c>
      <c r="V178" s="30">
        <v>4200</v>
      </c>
      <c r="W178" s="30">
        <v>32</v>
      </c>
      <c r="X178" s="30">
        <v>10898</v>
      </c>
    </row>
    <row r="179" spans="1:24" x14ac:dyDescent="0.25">
      <c r="A179" s="30">
        <v>178</v>
      </c>
      <c r="B179" s="30" t="s">
        <v>180</v>
      </c>
      <c r="C179" s="30">
        <v>3</v>
      </c>
      <c r="D179" s="30">
        <v>0</v>
      </c>
      <c r="E179" s="30">
        <v>0</v>
      </c>
      <c r="F179" s="30">
        <v>0</v>
      </c>
      <c r="G179" s="30">
        <v>0</v>
      </c>
      <c r="H179" s="30">
        <v>1</v>
      </c>
      <c r="I179" s="30">
        <v>0</v>
      </c>
      <c r="J179" s="30">
        <v>0</v>
      </c>
      <c r="K179" s="30">
        <v>0</v>
      </c>
      <c r="L179" s="30">
        <v>1</v>
      </c>
      <c r="M179" s="30">
        <v>0</v>
      </c>
      <c r="N179" s="30">
        <v>-1</v>
      </c>
      <c r="O179" s="6">
        <v>629411.86</v>
      </c>
      <c r="P179" s="30">
        <v>2458</v>
      </c>
      <c r="Q179" s="30">
        <v>122</v>
      </c>
      <c r="R179" s="30">
        <v>3.31</v>
      </c>
      <c r="S179" s="30">
        <v>3.54</v>
      </c>
      <c r="T179" s="30">
        <v>8.6999999999999993</v>
      </c>
      <c r="U179" s="30">
        <v>92</v>
      </c>
      <c r="V179" s="30">
        <v>4200</v>
      </c>
      <c r="W179" s="30">
        <v>32</v>
      </c>
      <c r="X179" s="30">
        <v>11248</v>
      </c>
    </row>
    <row r="180" spans="1:24" x14ac:dyDescent="0.25">
      <c r="A180" s="30">
        <v>179</v>
      </c>
      <c r="B180" s="30" t="s">
        <v>182</v>
      </c>
      <c r="C180" s="30">
        <v>4</v>
      </c>
      <c r="D180" s="30">
        <v>0</v>
      </c>
      <c r="E180" s="30">
        <v>0</v>
      </c>
      <c r="F180" s="30">
        <v>1</v>
      </c>
      <c r="G180" s="30">
        <v>0</v>
      </c>
      <c r="H180" s="30">
        <v>1</v>
      </c>
      <c r="I180" s="30">
        <v>0</v>
      </c>
      <c r="J180" s="30">
        <v>0</v>
      </c>
      <c r="K180" s="30">
        <v>1</v>
      </c>
      <c r="L180" s="30">
        <v>0</v>
      </c>
      <c r="M180" s="30">
        <v>0</v>
      </c>
      <c r="N180" s="30">
        <v>3</v>
      </c>
      <c r="O180" s="6">
        <v>645993.4</v>
      </c>
      <c r="P180" s="30">
        <v>2976</v>
      </c>
      <c r="Q180" s="30">
        <v>171</v>
      </c>
      <c r="R180" s="30">
        <v>3.27</v>
      </c>
      <c r="S180" s="30">
        <v>3.35</v>
      </c>
      <c r="T180" s="30">
        <v>9.3000000000000007</v>
      </c>
      <c r="U180" s="30">
        <v>161</v>
      </c>
      <c r="V180" s="30">
        <v>5200</v>
      </c>
      <c r="W180" s="30">
        <v>24</v>
      </c>
      <c r="X180" s="30">
        <v>16558</v>
      </c>
    </row>
    <row r="181" spans="1:24" x14ac:dyDescent="0.25">
      <c r="A181" s="30">
        <v>180</v>
      </c>
      <c r="B181" s="30" t="s">
        <v>175</v>
      </c>
      <c r="C181" s="30">
        <v>3</v>
      </c>
      <c r="D181" s="30">
        <v>0</v>
      </c>
      <c r="E181" s="30">
        <v>0</v>
      </c>
      <c r="F181" s="30">
        <v>1</v>
      </c>
      <c r="G181" s="30">
        <v>0</v>
      </c>
      <c r="H181" s="30">
        <v>1</v>
      </c>
      <c r="I181" s="30">
        <v>0</v>
      </c>
      <c r="J181" s="30">
        <v>0</v>
      </c>
      <c r="K181" s="30">
        <v>1</v>
      </c>
      <c r="L181" s="30">
        <v>0</v>
      </c>
      <c r="M181" s="30">
        <v>0</v>
      </c>
      <c r="N181" s="30">
        <v>3</v>
      </c>
      <c r="O181" s="6">
        <v>645993.4</v>
      </c>
      <c r="P181" s="30">
        <v>3016</v>
      </c>
      <c r="Q181" s="30">
        <v>171</v>
      </c>
      <c r="R181" s="30">
        <v>3.27</v>
      </c>
      <c r="S181" s="30">
        <v>3.35</v>
      </c>
      <c r="T181" s="30">
        <v>9.3000000000000007</v>
      </c>
      <c r="U181" s="30">
        <v>161</v>
      </c>
      <c r="V181" s="30">
        <v>5200</v>
      </c>
      <c r="W181" s="30">
        <v>24</v>
      </c>
      <c r="X181" s="30">
        <v>15998</v>
      </c>
    </row>
    <row r="182" spans="1:24" x14ac:dyDescent="0.25">
      <c r="A182" s="30">
        <v>181</v>
      </c>
      <c r="B182" s="30" t="s">
        <v>186</v>
      </c>
      <c r="C182" s="30">
        <v>3</v>
      </c>
      <c r="D182" s="30">
        <v>0</v>
      </c>
      <c r="E182" s="30">
        <v>0</v>
      </c>
      <c r="F182" s="30">
        <v>0</v>
      </c>
      <c r="G182" s="30">
        <v>0</v>
      </c>
      <c r="H182" s="30">
        <v>0</v>
      </c>
      <c r="I182" s="30">
        <v>1</v>
      </c>
      <c r="J182" s="30">
        <v>0</v>
      </c>
      <c r="K182" s="30">
        <v>1</v>
      </c>
      <c r="L182" s="30">
        <v>0</v>
      </c>
      <c r="M182" s="30">
        <v>0</v>
      </c>
      <c r="N182" s="30">
        <v>-1</v>
      </c>
      <c r="O182" s="6">
        <v>675638.67</v>
      </c>
      <c r="P182" s="30">
        <v>3131</v>
      </c>
      <c r="Q182" s="30">
        <v>171</v>
      </c>
      <c r="R182" s="30">
        <v>3.27</v>
      </c>
      <c r="S182" s="30">
        <v>3.35</v>
      </c>
      <c r="T182" s="30">
        <v>9.1999999999999993</v>
      </c>
      <c r="U182" s="30">
        <v>156</v>
      </c>
      <c r="V182" s="30">
        <v>5200</v>
      </c>
      <c r="W182" s="30">
        <v>24</v>
      </c>
      <c r="X182" s="30">
        <v>15690</v>
      </c>
    </row>
    <row r="183" spans="1:24" x14ac:dyDescent="0.25">
      <c r="A183" s="30">
        <v>182</v>
      </c>
      <c r="B183" s="30" t="s">
        <v>190</v>
      </c>
      <c r="C183" s="30">
        <v>3</v>
      </c>
      <c r="D183" s="30">
        <v>0</v>
      </c>
      <c r="E183" s="30">
        <v>0</v>
      </c>
      <c r="F183" s="30">
        <v>0</v>
      </c>
      <c r="G183" s="30">
        <v>0</v>
      </c>
      <c r="H183" s="30">
        <v>0</v>
      </c>
      <c r="I183" s="30">
        <v>0</v>
      </c>
      <c r="J183" s="30">
        <v>1</v>
      </c>
      <c r="K183" s="30">
        <v>1</v>
      </c>
      <c r="L183" s="30">
        <v>0</v>
      </c>
      <c r="M183" s="30">
        <v>0</v>
      </c>
      <c r="N183" s="30">
        <v>-1</v>
      </c>
      <c r="O183" s="6">
        <v>675638.67</v>
      </c>
      <c r="P183" s="30">
        <v>3151</v>
      </c>
      <c r="Q183" s="30">
        <v>161</v>
      </c>
      <c r="R183" s="30">
        <v>3.27</v>
      </c>
      <c r="S183" s="30">
        <v>3.35</v>
      </c>
      <c r="T183" s="30">
        <v>9.1999999999999993</v>
      </c>
      <c r="U183" s="30">
        <v>156</v>
      </c>
      <c r="V183" s="30">
        <v>5200</v>
      </c>
      <c r="W183" s="30">
        <v>24</v>
      </c>
      <c r="X183" s="30">
        <v>15750</v>
      </c>
    </row>
    <row r="184" spans="1:24" x14ac:dyDescent="0.25">
      <c r="A184" s="30">
        <v>183</v>
      </c>
      <c r="B184" s="30" t="s">
        <v>191</v>
      </c>
      <c r="C184" s="30">
        <v>1</v>
      </c>
      <c r="D184" s="30">
        <v>1</v>
      </c>
      <c r="E184" s="30">
        <v>0</v>
      </c>
      <c r="F184" s="30">
        <v>1</v>
      </c>
      <c r="G184" s="30">
        <v>0</v>
      </c>
      <c r="H184" s="30">
        <v>0</v>
      </c>
      <c r="I184" s="30">
        <v>1</v>
      </c>
      <c r="J184" s="30">
        <v>0</v>
      </c>
      <c r="K184" s="30">
        <v>0</v>
      </c>
      <c r="L184" s="30">
        <v>1</v>
      </c>
      <c r="M184" s="30">
        <v>0</v>
      </c>
      <c r="N184" s="30">
        <v>2</v>
      </c>
      <c r="O184" s="6">
        <v>626421.69499999995</v>
      </c>
      <c r="P184" s="30">
        <v>2261</v>
      </c>
      <c r="Q184" s="30">
        <v>97</v>
      </c>
      <c r="R184" s="30">
        <v>3.01</v>
      </c>
      <c r="S184" s="30">
        <v>3.4</v>
      </c>
      <c r="T184" s="30">
        <v>10.1</v>
      </c>
      <c r="U184" s="30">
        <v>52</v>
      </c>
      <c r="V184" s="30">
        <v>4800</v>
      </c>
      <c r="W184" s="30">
        <v>46</v>
      </c>
      <c r="X184" s="30">
        <v>7775</v>
      </c>
    </row>
    <row r="185" spans="1:24" x14ac:dyDescent="0.25">
      <c r="A185" s="30">
        <v>184</v>
      </c>
      <c r="B185" s="30" t="s">
        <v>192</v>
      </c>
      <c r="C185" s="30">
        <v>2</v>
      </c>
      <c r="D185" s="30">
        <v>0</v>
      </c>
      <c r="E185" s="30">
        <v>0</v>
      </c>
      <c r="F185" s="30">
        <v>1</v>
      </c>
      <c r="G185" s="30">
        <v>0</v>
      </c>
      <c r="H185" s="30">
        <v>0</v>
      </c>
      <c r="I185" s="30">
        <v>1</v>
      </c>
      <c r="J185" s="30">
        <v>0</v>
      </c>
      <c r="K185" s="30">
        <v>0</v>
      </c>
      <c r="L185" s="30">
        <v>1</v>
      </c>
      <c r="M185" s="30">
        <v>0</v>
      </c>
      <c r="N185" s="30">
        <v>2</v>
      </c>
      <c r="O185" s="6">
        <v>626421.69499999995</v>
      </c>
      <c r="P185" s="30">
        <v>2209</v>
      </c>
      <c r="Q185" s="30">
        <v>109</v>
      </c>
      <c r="R185" s="30">
        <v>3.19</v>
      </c>
      <c r="S185" s="30">
        <v>3.4</v>
      </c>
      <c r="T185" s="30">
        <v>9</v>
      </c>
      <c r="U185" s="30">
        <v>85</v>
      </c>
      <c r="V185" s="30">
        <v>5250</v>
      </c>
      <c r="W185" s="30">
        <v>34</v>
      </c>
      <c r="X185" s="30">
        <v>7975</v>
      </c>
    </row>
    <row r="186" spans="1:24" x14ac:dyDescent="0.25">
      <c r="A186" s="30">
        <v>185</v>
      </c>
      <c r="B186" s="30" t="s">
        <v>193</v>
      </c>
      <c r="C186" s="30">
        <v>2</v>
      </c>
      <c r="D186" s="30">
        <v>1</v>
      </c>
      <c r="E186" s="30">
        <v>0</v>
      </c>
      <c r="F186" s="30">
        <v>0</v>
      </c>
      <c r="G186" s="30">
        <v>0</v>
      </c>
      <c r="H186" s="30">
        <v>0</v>
      </c>
      <c r="I186" s="30">
        <v>1</v>
      </c>
      <c r="J186" s="30">
        <v>0</v>
      </c>
      <c r="K186" s="30">
        <v>0</v>
      </c>
      <c r="L186" s="30">
        <v>1</v>
      </c>
      <c r="M186" s="30">
        <v>0</v>
      </c>
      <c r="N186" s="30">
        <v>2</v>
      </c>
      <c r="O186" s="6">
        <v>626421.69499999995</v>
      </c>
      <c r="P186" s="30">
        <v>2264</v>
      </c>
      <c r="Q186" s="30">
        <v>97</v>
      </c>
      <c r="R186" s="30">
        <v>3.01</v>
      </c>
      <c r="S186" s="30">
        <v>3.4</v>
      </c>
      <c r="T186" s="30">
        <v>10.1</v>
      </c>
      <c r="U186" s="30">
        <v>52</v>
      </c>
      <c r="V186" s="30">
        <v>4800</v>
      </c>
      <c r="W186" s="30">
        <v>46</v>
      </c>
      <c r="X186" s="30">
        <v>7995</v>
      </c>
    </row>
    <row r="187" spans="1:24" x14ac:dyDescent="0.25">
      <c r="A187" s="30">
        <v>186</v>
      </c>
      <c r="B187" s="30" t="s">
        <v>194</v>
      </c>
      <c r="C187" s="30">
        <v>2</v>
      </c>
      <c r="D187" s="30">
        <v>0</v>
      </c>
      <c r="E187" s="30">
        <v>0</v>
      </c>
      <c r="F187" s="30">
        <v>0</v>
      </c>
      <c r="G187" s="30">
        <v>0</v>
      </c>
      <c r="H187" s="30">
        <v>0</v>
      </c>
      <c r="I187" s="30">
        <v>1</v>
      </c>
      <c r="J187" s="30">
        <v>0</v>
      </c>
      <c r="K187" s="30">
        <v>0</v>
      </c>
      <c r="L187" s="30">
        <v>1</v>
      </c>
      <c r="M187" s="30">
        <v>0</v>
      </c>
      <c r="N187" s="30">
        <v>2</v>
      </c>
      <c r="O187" s="6">
        <v>626421.69499999995</v>
      </c>
      <c r="P187" s="30">
        <v>2212</v>
      </c>
      <c r="Q187" s="30">
        <v>109</v>
      </c>
      <c r="R187" s="30">
        <v>3.19</v>
      </c>
      <c r="S187" s="30">
        <v>3.4</v>
      </c>
      <c r="T187" s="30">
        <v>9</v>
      </c>
      <c r="U187" s="30">
        <v>85</v>
      </c>
      <c r="V187" s="30">
        <v>5250</v>
      </c>
      <c r="W187" s="30">
        <v>34</v>
      </c>
      <c r="X187" s="30">
        <v>8195</v>
      </c>
    </row>
    <row r="188" spans="1:24" x14ac:dyDescent="0.25">
      <c r="A188" s="30">
        <v>187</v>
      </c>
      <c r="B188" s="30" t="s">
        <v>195</v>
      </c>
      <c r="C188" s="30">
        <v>2</v>
      </c>
      <c r="D188" s="30">
        <v>0</v>
      </c>
      <c r="E188" s="30">
        <v>0</v>
      </c>
      <c r="F188" s="30">
        <v>0</v>
      </c>
      <c r="G188" s="30">
        <v>0</v>
      </c>
      <c r="H188" s="30">
        <v>0</v>
      </c>
      <c r="I188" s="30">
        <v>1</v>
      </c>
      <c r="J188" s="30">
        <v>0</v>
      </c>
      <c r="K188" s="30">
        <v>0</v>
      </c>
      <c r="L188" s="30">
        <v>1</v>
      </c>
      <c r="M188" s="30">
        <v>0</v>
      </c>
      <c r="N188" s="30">
        <v>2</v>
      </c>
      <c r="O188" s="6">
        <v>626421.69499999995</v>
      </c>
      <c r="P188" s="30">
        <v>2275</v>
      </c>
      <c r="Q188" s="30">
        <v>109</v>
      </c>
      <c r="R188" s="30">
        <v>3.19</v>
      </c>
      <c r="S188" s="30">
        <v>3.4</v>
      </c>
      <c r="T188" s="30">
        <v>9</v>
      </c>
      <c r="U188" s="30">
        <v>85</v>
      </c>
      <c r="V188" s="30">
        <v>5250</v>
      </c>
      <c r="W188" s="30">
        <v>34</v>
      </c>
      <c r="X188" s="30">
        <v>8495</v>
      </c>
    </row>
    <row r="189" spans="1:24" x14ac:dyDescent="0.25">
      <c r="A189" s="30">
        <v>188</v>
      </c>
      <c r="B189" s="30" t="s">
        <v>196</v>
      </c>
      <c r="C189" s="30">
        <v>2</v>
      </c>
      <c r="D189" s="30">
        <v>1</v>
      </c>
      <c r="E189" s="30">
        <v>1</v>
      </c>
      <c r="F189" s="30">
        <v>0</v>
      </c>
      <c r="G189" s="30">
        <v>0</v>
      </c>
      <c r="H189" s="30">
        <v>0</v>
      </c>
      <c r="I189" s="30">
        <v>1</v>
      </c>
      <c r="J189" s="30">
        <v>0</v>
      </c>
      <c r="K189" s="30">
        <v>0</v>
      </c>
      <c r="L189" s="30">
        <v>1</v>
      </c>
      <c r="M189" s="30">
        <v>0</v>
      </c>
      <c r="N189" s="30">
        <v>2</v>
      </c>
      <c r="O189" s="6">
        <v>626421.69499999995</v>
      </c>
      <c r="P189" s="30">
        <v>2319</v>
      </c>
      <c r="Q189" s="30">
        <v>97</v>
      </c>
      <c r="R189" s="30">
        <v>3.01</v>
      </c>
      <c r="S189" s="30">
        <v>3.4</v>
      </c>
      <c r="T189" s="30">
        <v>10.1</v>
      </c>
      <c r="U189" s="30">
        <v>68</v>
      </c>
      <c r="V189" s="30">
        <v>4500</v>
      </c>
      <c r="W189" s="30">
        <v>42</v>
      </c>
      <c r="X189" s="30">
        <v>9495</v>
      </c>
    </row>
    <row r="190" spans="1:24" x14ac:dyDescent="0.25">
      <c r="A190" s="30">
        <v>189</v>
      </c>
      <c r="B190" s="30" t="s">
        <v>197</v>
      </c>
      <c r="C190" s="30">
        <v>2</v>
      </c>
      <c r="D190" s="30">
        <v>0</v>
      </c>
      <c r="E190" s="30">
        <v>0</v>
      </c>
      <c r="F190" s="30">
        <v>0</v>
      </c>
      <c r="G190" s="30">
        <v>0</v>
      </c>
      <c r="H190" s="30">
        <v>0</v>
      </c>
      <c r="I190" s="30">
        <v>1</v>
      </c>
      <c r="J190" s="30">
        <v>0</v>
      </c>
      <c r="K190" s="30">
        <v>0</v>
      </c>
      <c r="L190" s="30">
        <v>1</v>
      </c>
      <c r="M190" s="30">
        <v>0</v>
      </c>
      <c r="N190" s="30">
        <v>2</v>
      </c>
      <c r="O190" s="6">
        <v>626421.69499999995</v>
      </c>
      <c r="P190" s="30">
        <v>2300</v>
      </c>
      <c r="Q190" s="30">
        <v>109</v>
      </c>
      <c r="R190" s="30">
        <v>3.19</v>
      </c>
      <c r="S190" s="30">
        <v>3.4</v>
      </c>
      <c r="T190" s="30">
        <v>10</v>
      </c>
      <c r="U190" s="30">
        <v>100</v>
      </c>
      <c r="V190" s="30">
        <v>5500</v>
      </c>
      <c r="W190" s="30">
        <v>32</v>
      </c>
      <c r="X190" s="30">
        <v>9995</v>
      </c>
    </row>
    <row r="191" spans="1:24" x14ac:dyDescent="0.25">
      <c r="A191" s="30">
        <v>190</v>
      </c>
      <c r="B191" s="30" t="s">
        <v>198</v>
      </c>
      <c r="C191" s="30">
        <v>3</v>
      </c>
      <c r="D191" s="30">
        <v>0</v>
      </c>
      <c r="E191" s="30">
        <v>0</v>
      </c>
      <c r="F191" s="30">
        <v>1</v>
      </c>
      <c r="G191" s="30">
        <v>1</v>
      </c>
      <c r="H191" s="30">
        <v>0</v>
      </c>
      <c r="I191" s="30">
        <v>0</v>
      </c>
      <c r="J191" s="30">
        <v>0</v>
      </c>
      <c r="K191" s="30">
        <v>0</v>
      </c>
      <c r="L191" s="30">
        <v>1</v>
      </c>
      <c r="M191" s="30">
        <v>0</v>
      </c>
      <c r="N191" s="30">
        <v>3</v>
      </c>
      <c r="O191" s="6">
        <v>568624.53600000008</v>
      </c>
      <c r="P191" s="30">
        <v>2254</v>
      </c>
      <c r="Q191" s="30">
        <v>109</v>
      </c>
      <c r="R191" s="30">
        <v>3.19</v>
      </c>
      <c r="S191" s="30">
        <v>3.4</v>
      </c>
      <c r="T191" s="30">
        <v>8.5</v>
      </c>
      <c r="U191" s="30">
        <v>90</v>
      </c>
      <c r="V191" s="30">
        <v>5500</v>
      </c>
      <c r="W191" s="30">
        <v>29</v>
      </c>
      <c r="X191" s="30">
        <v>11595</v>
      </c>
    </row>
    <row r="192" spans="1:24" x14ac:dyDescent="0.25">
      <c r="A192" s="30">
        <v>191</v>
      </c>
      <c r="B192" s="30" t="s">
        <v>199</v>
      </c>
      <c r="C192" s="30">
        <v>2</v>
      </c>
      <c r="D192" s="30">
        <v>0</v>
      </c>
      <c r="E192" s="30">
        <v>0</v>
      </c>
      <c r="F192" s="30">
        <v>1</v>
      </c>
      <c r="G192" s="30">
        <v>0</v>
      </c>
      <c r="H192" s="30">
        <v>1</v>
      </c>
      <c r="I192" s="30">
        <v>0</v>
      </c>
      <c r="J192" s="30">
        <v>0</v>
      </c>
      <c r="K192" s="30">
        <v>0</v>
      </c>
      <c r="L192" s="30">
        <v>1</v>
      </c>
      <c r="M192" s="30">
        <v>0</v>
      </c>
      <c r="N192" s="30">
        <v>3</v>
      </c>
      <c r="O192" s="6">
        <v>545086.71999999997</v>
      </c>
      <c r="P192" s="30">
        <v>2221</v>
      </c>
      <c r="Q192" s="30">
        <v>109</v>
      </c>
      <c r="R192" s="30">
        <v>3.19</v>
      </c>
      <c r="S192" s="30">
        <v>3.4</v>
      </c>
      <c r="T192" s="30">
        <v>8.5</v>
      </c>
      <c r="U192" s="30">
        <v>90</v>
      </c>
      <c r="V192" s="30">
        <v>5500</v>
      </c>
      <c r="W192" s="30">
        <v>29</v>
      </c>
      <c r="X192" s="30">
        <v>9980</v>
      </c>
    </row>
    <row r="193" spans="1:24" x14ac:dyDescent="0.25">
      <c r="A193" s="30">
        <v>192</v>
      </c>
      <c r="B193" s="30" t="s">
        <v>200</v>
      </c>
      <c r="C193" s="30">
        <v>3</v>
      </c>
      <c r="D193" s="30">
        <v>0</v>
      </c>
      <c r="E193" s="30">
        <v>0</v>
      </c>
      <c r="F193" s="30">
        <v>0</v>
      </c>
      <c r="G193" s="30">
        <v>0</v>
      </c>
      <c r="H193" s="30">
        <v>0</v>
      </c>
      <c r="I193" s="30">
        <v>1</v>
      </c>
      <c r="J193" s="30">
        <v>0</v>
      </c>
      <c r="K193" s="30">
        <v>0</v>
      </c>
      <c r="L193" s="30">
        <v>1</v>
      </c>
      <c r="M193" s="30">
        <v>0</v>
      </c>
      <c r="N193" s="30">
        <v>0</v>
      </c>
      <c r="O193" s="6">
        <v>664251.43800000008</v>
      </c>
      <c r="P193" s="30">
        <v>2661</v>
      </c>
      <c r="Q193" s="30">
        <v>136</v>
      </c>
      <c r="R193" s="30">
        <v>3.19</v>
      </c>
      <c r="S193" s="30">
        <v>3.4</v>
      </c>
      <c r="T193" s="30">
        <v>8.5</v>
      </c>
      <c r="U193" s="30">
        <v>110</v>
      </c>
      <c r="V193" s="30">
        <v>5500</v>
      </c>
      <c r="W193" s="30">
        <v>24</v>
      </c>
      <c r="X193" s="30">
        <v>13295</v>
      </c>
    </row>
    <row r="194" spans="1:24" x14ac:dyDescent="0.25">
      <c r="A194" s="30">
        <v>193</v>
      </c>
      <c r="B194" s="30" t="s">
        <v>201</v>
      </c>
      <c r="C194" s="30">
        <v>3</v>
      </c>
      <c r="D194" s="30">
        <v>1</v>
      </c>
      <c r="E194" s="30">
        <v>1</v>
      </c>
      <c r="F194" s="30">
        <v>0</v>
      </c>
      <c r="G194" s="30">
        <v>0</v>
      </c>
      <c r="H194" s="30">
        <v>0</v>
      </c>
      <c r="I194" s="30">
        <v>1</v>
      </c>
      <c r="J194" s="30">
        <v>0</v>
      </c>
      <c r="K194" s="30">
        <v>0</v>
      </c>
      <c r="L194" s="30">
        <v>1</v>
      </c>
      <c r="M194" s="30">
        <v>0</v>
      </c>
      <c r="N194" s="30">
        <v>0</v>
      </c>
      <c r="O194" s="6">
        <v>664251.43800000008</v>
      </c>
      <c r="P194" s="30">
        <v>2579</v>
      </c>
      <c r="Q194" s="30">
        <v>97</v>
      </c>
      <c r="R194" s="30">
        <v>3.01</v>
      </c>
      <c r="S194" s="30">
        <v>3.4</v>
      </c>
      <c r="T194" s="30">
        <v>10.1</v>
      </c>
      <c r="U194" s="30">
        <v>68</v>
      </c>
      <c r="V194" s="30">
        <v>4500</v>
      </c>
      <c r="W194" s="30">
        <v>38</v>
      </c>
      <c r="X194" s="30">
        <v>13845</v>
      </c>
    </row>
    <row r="195" spans="1:24" x14ac:dyDescent="0.25">
      <c r="A195" s="30">
        <v>194</v>
      </c>
      <c r="B195" s="30" t="s">
        <v>197</v>
      </c>
      <c r="C195" s="30">
        <v>3</v>
      </c>
      <c r="D195" s="30">
        <v>0</v>
      </c>
      <c r="E195" s="30">
        <v>0</v>
      </c>
      <c r="F195" s="30">
        <v>0</v>
      </c>
      <c r="G195" s="30">
        <v>0</v>
      </c>
      <c r="H195" s="30">
        <v>0</v>
      </c>
      <c r="I195" s="30">
        <v>0</v>
      </c>
      <c r="J195" s="30">
        <v>1</v>
      </c>
      <c r="K195" s="30">
        <v>0</v>
      </c>
      <c r="L195" s="30">
        <v>1</v>
      </c>
      <c r="M195" s="30">
        <v>0</v>
      </c>
      <c r="N195" s="30">
        <v>0</v>
      </c>
      <c r="O195" s="6">
        <v>674941.38900000008</v>
      </c>
      <c r="P195" s="30">
        <v>2563</v>
      </c>
      <c r="Q195" s="30">
        <v>109</v>
      </c>
      <c r="R195" s="30">
        <v>3.19</v>
      </c>
      <c r="S195" s="30">
        <v>3.4</v>
      </c>
      <c r="T195" s="30">
        <v>9</v>
      </c>
      <c r="U195" s="30">
        <v>88</v>
      </c>
      <c r="V195" s="30">
        <v>5500</v>
      </c>
      <c r="W195" s="30">
        <v>31</v>
      </c>
      <c r="X195" s="30">
        <v>12290</v>
      </c>
    </row>
    <row r="196" spans="1:24" x14ac:dyDescent="0.25">
      <c r="A196" s="30">
        <v>195</v>
      </c>
      <c r="B196" s="30" t="s">
        <v>202</v>
      </c>
      <c r="C196" s="30">
        <v>3</v>
      </c>
      <c r="D196" s="30">
        <v>0</v>
      </c>
      <c r="E196" s="30">
        <v>0</v>
      </c>
      <c r="F196" s="30">
        <v>0</v>
      </c>
      <c r="G196" s="30">
        <v>0</v>
      </c>
      <c r="H196" s="30">
        <v>0</v>
      </c>
      <c r="I196" s="30">
        <v>1</v>
      </c>
      <c r="J196" s="30">
        <v>0</v>
      </c>
      <c r="K196" s="30">
        <v>1</v>
      </c>
      <c r="L196" s="30">
        <v>0</v>
      </c>
      <c r="M196" s="30">
        <v>0</v>
      </c>
      <c r="N196" s="30">
        <v>-2</v>
      </c>
      <c r="O196" s="6">
        <v>713029.6320000001</v>
      </c>
      <c r="P196" s="30">
        <v>2912</v>
      </c>
      <c r="Q196" s="30">
        <v>141</v>
      </c>
      <c r="R196" s="30">
        <v>3.78</v>
      </c>
      <c r="S196" s="30">
        <v>3.15</v>
      </c>
      <c r="T196" s="30">
        <v>9.5</v>
      </c>
      <c r="U196" s="30">
        <v>114</v>
      </c>
      <c r="V196" s="30">
        <v>5400</v>
      </c>
      <c r="W196" s="30">
        <v>28</v>
      </c>
      <c r="X196" s="30">
        <v>12940</v>
      </c>
    </row>
    <row r="197" spans="1:24" x14ac:dyDescent="0.25">
      <c r="A197" s="30">
        <v>196</v>
      </c>
      <c r="B197" s="30" t="s">
        <v>203</v>
      </c>
      <c r="C197" s="30">
        <v>3</v>
      </c>
      <c r="D197" s="30">
        <v>0</v>
      </c>
      <c r="E197" s="30">
        <v>0</v>
      </c>
      <c r="F197" s="30">
        <v>0</v>
      </c>
      <c r="G197" s="30">
        <v>0</v>
      </c>
      <c r="H197" s="30">
        <v>0</v>
      </c>
      <c r="I197" s="30">
        <v>0</v>
      </c>
      <c r="J197" s="30">
        <v>1</v>
      </c>
      <c r="K197" s="30">
        <v>1</v>
      </c>
      <c r="L197" s="30">
        <v>0</v>
      </c>
      <c r="M197" s="30">
        <v>0</v>
      </c>
      <c r="N197" s="30">
        <v>-1</v>
      </c>
      <c r="O197" s="6">
        <v>729523.20000000007</v>
      </c>
      <c r="P197" s="30">
        <v>3034</v>
      </c>
      <c r="Q197" s="30">
        <v>141</v>
      </c>
      <c r="R197" s="30">
        <v>3.78</v>
      </c>
      <c r="S197" s="30">
        <v>3.15</v>
      </c>
      <c r="T197" s="30">
        <v>9.5</v>
      </c>
      <c r="U197" s="30">
        <v>114</v>
      </c>
      <c r="V197" s="30">
        <v>5400</v>
      </c>
      <c r="W197" s="30">
        <v>28</v>
      </c>
      <c r="X197" s="30">
        <v>13415</v>
      </c>
    </row>
    <row r="198" spans="1:24" x14ac:dyDescent="0.25">
      <c r="A198" s="30">
        <v>197</v>
      </c>
      <c r="B198" s="30" t="s">
        <v>204</v>
      </c>
      <c r="C198" s="30">
        <v>3</v>
      </c>
      <c r="D198" s="30">
        <v>0</v>
      </c>
      <c r="E198" s="30">
        <v>0</v>
      </c>
      <c r="F198" s="30">
        <v>0</v>
      </c>
      <c r="G198" s="30">
        <v>0</v>
      </c>
      <c r="H198" s="30">
        <v>0</v>
      </c>
      <c r="I198" s="30">
        <v>1</v>
      </c>
      <c r="J198" s="30">
        <v>0</v>
      </c>
      <c r="K198" s="30">
        <v>1</v>
      </c>
      <c r="L198" s="30">
        <v>0</v>
      </c>
      <c r="M198" s="30">
        <v>0</v>
      </c>
      <c r="N198" s="30">
        <v>-2</v>
      </c>
      <c r="O198" s="6">
        <v>713029.6320000001</v>
      </c>
      <c r="P198" s="30">
        <v>2935</v>
      </c>
      <c r="Q198" s="30">
        <v>141</v>
      </c>
      <c r="R198" s="30">
        <v>3.78</v>
      </c>
      <c r="S198" s="30">
        <v>3.15</v>
      </c>
      <c r="T198" s="30">
        <v>9.5</v>
      </c>
      <c r="U198" s="30">
        <v>114</v>
      </c>
      <c r="V198" s="30">
        <v>5400</v>
      </c>
      <c r="W198" s="30">
        <v>28</v>
      </c>
      <c r="X198" s="30">
        <v>15985</v>
      </c>
    </row>
    <row r="199" spans="1:24" x14ac:dyDescent="0.25">
      <c r="A199" s="30">
        <v>198</v>
      </c>
      <c r="B199" s="30" t="s">
        <v>205</v>
      </c>
      <c r="C199" s="30">
        <v>4</v>
      </c>
      <c r="D199" s="30">
        <v>0</v>
      </c>
      <c r="E199" s="30">
        <v>0</v>
      </c>
      <c r="F199" s="30">
        <v>0</v>
      </c>
      <c r="G199" s="30">
        <v>0</v>
      </c>
      <c r="H199" s="30">
        <v>0</v>
      </c>
      <c r="I199" s="30">
        <v>0</v>
      </c>
      <c r="J199" s="30">
        <v>1</v>
      </c>
      <c r="K199" s="30">
        <v>1</v>
      </c>
      <c r="L199" s="30">
        <v>0</v>
      </c>
      <c r="M199" s="30">
        <v>0</v>
      </c>
      <c r="N199" s="30">
        <v>-1</v>
      </c>
      <c r="O199" s="6">
        <v>729523.20000000007</v>
      </c>
      <c r="P199" s="30">
        <v>3042</v>
      </c>
      <c r="Q199" s="30">
        <v>141</v>
      </c>
      <c r="R199" s="30">
        <v>3.78</v>
      </c>
      <c r="S199" s="30">
        <v>3.15</v>
      </c>
      <c r="T199" s="30">
        <v>9.5</v>
      </c>
      <c r="U199" s="30">
        <v>114</v>
      </c>
      <c r="V199" s="30">
        <v>5400</v>
      </c>
      <c r="W199" s="30">
        <v>28</v>
      </c>
      <c r="X199" s="30">
        <v>16515</v>
      </c>
    </row>
    <row r="200" spans="1:24" x14ac:dyDescent="0.25">
      <c r="A200" s="30">
        <v>199</v>
      </c>
      <c r="B200" s="30" t="s">
        <v>206</v>
      </c>
      <c r="C200" s="30">
        <v>4</v>
      </c>
      <c r="D200" s="30">
        <v>0</v>
      </c>
      <c r="E200" s="30">
        <v>1</v>
      </c>
      <c r="F200" s="30">
        <v>0</v>
      </c>
      <c r="G200" s="30">
        <v>0</v>
      </c>
      <c r="H200" s="30">
        <v>0</v>
      </c>
      <c r="I200" s="30">
        <v>1</v>
      </c>
      <c r="J200" s="30">
        <v>0</v>
      </c>
      <c r="K200" s="30">
        <v>1</v>
      </c>
      <c r="L200" s="30">
        <v>0</v>
      </c>
      <c r="M200" s="30">
        <v>0</v>
      </c>
      <c r="N200" s="30">
        <v>-2</v>
      </c>
      <c r="O200" s="6">
        <v>713029.6320000001</v>
      </c>
      <c r="P200" s="30">
        <v>3045</v>
      </c>
      <c r="Q200" s="30">
        <v>130</v>
      </c>
      <c r="R200" s="30">
        <v>3.62</v>
      </c>
      <c r="S200" s="30">
        <v>3.15</v>
      </c>
      <c r="T200" s="30">
        <v>7.5</v>
      </c>
      <c r="U200" s="30">
        <v>162</v>
      </c>
      <c r="V200" s="30">
        <v>5100</v>
      </c>
      <c r="W200" s="30">
        <v>22</v>
      </c>
      <c r="X200" s="30">
        <v>18420</v>
      </c>
    </row>
    <row r="201" spans="1:24" x14ac:dyDescent="0.25">
      <c r="A201" s="30">
        <v>200</v>
      </c>
      <c r="B201" s="30" t="s">
        <v>207</v>
      </c>
      <c r="C201" s="30">
        <v>4</v>
      </c>
      <c r="D201" s="30">
        <v>0</v>
      </c>
      <c r="E201" s="30">
        <v>1</v>
      </c>
      <c r="F201" s="30">
        <v>0</v>
      </c>
      <c r="G201" s="30">
        <v>0</v>
      </c>
      <c r="H201" s="30">
        <v>0</v>
      </c>
      <c r="I201" s="30">
        <v>0</v>
      </c>
      <c r="J201" s="30">
        <v>1</v>
      </c>
      <c r="K201" s="30">
        <v>1</v>
      </c>
      <c r="L201" s="30">
        <v>0</v>
      </c>
      <c r="M201" s="30">
        <v>0</v>
      </c>
      <c r="N201" s="30">
        <v>-1</v>
      </c>
      <c r="O201" s="6">
        <v>729523.20000000007</v>
      </c>
      <c r="P201" s="30">
        <v>3157</v>
      </c>
      <c r="Q201" s="30">
        <v>130</v>
      </c>
      <c r="R201" s="30">
        <v>3.62</v>
      </c>
      <c r="S201" s="30">
        <v>3.15</v>
      </c>
      <c r="T201" s="30">
        <v>7.5</v>
      </c>
      <c r="U201" s="30">
        <v>162</v>
      </c>
      <c r="V201" s="30">
        <v>5100</v>
      </c>
      <c r="W201" s="30">
        <v>22</v>
      </c>
      <c r="X201" s="30">
        <v>18950</v>
      </c>
    </row>
    <row r="202" spans="1:24" x14ac:dyDescent="0.25">
      <c r="A202" s="30">
        <v>201</v>
      </c>
      <c r="B202" s="30" t="s">
        <v>202</v>
      </c>
      <c r="C202" s="30">
        <v>4</v>
      </c>
      <c r="D202" s="30">
        <v>0</v>
      </c>
      <c r="E202" s="30">
        <v>0</v>
      </c>
      <c r="F202" s="30">
        <v>0</v>
      </c>
      <c r="G202" s="30">
        <v>0</v>
      </c>
      <c r="H202" s="30">
        <v>0</v>
      </c>
      <c r="I202" s="30">
        <v>1</v>
      </c>
      <c r="J202" s="30">
        <v>0</v>
      </c>
      <c r="K202" s="30">
        <v>1</v>
      </c>
      <c r="L202" s="30">
        <v>0</v>
      </c>
      <c r="M202" s="30">
        <v>0</v>
      </c>
      <c r="N202" s="30">
        <v>-1</v>
      </c>
      <c r="O202" s="6">
        <v>721961.76000000013</v>
      </c>
      <c r="P202" s="30">
        <v>2952</v>
      </c>
      <c r="Q202" s="30">
        <v>141</v>
      </c>
      <c r="R202" s="30">
        <v>3.78</v>
      </c>
      <c r="S202" s="30">
        <v>3.15</v>
      </c>
      <c r="T202" s="30">
        <v>9.5</v>
      </c>
      <c r="U202" s="30">
        <v>114</v>
      </c>
      <c r="V202" s="30">
        <v>5400</v>
      </c>
      <c r="W202" s="30">
        <v>28</v>
      </c>
      <c r="X202" s="30">
        <v>16845</v>
      </c>
    </row>
    <row r="203" spans="1:24" x14ac:dyDescent="0.25">
      <c r="A203" s="30">
        <v>202</v>
      </c>
      <c r="B203" s="30" t="s">
        <v>203</v>
      </c>
      <c r="C203" s="30">
        <v>4</v>
      </c>
      <c r="D203" s="30">
        <v>0</v>
      </c>
      <c r="E203" s="30">
        <v>1</v>
      </c>
      <c r="F203" s="30">
        <v>0</v>
      </c>
      <c r="G203" s="30">
        <v>0</v>
      </c>
      <c r="H203" s="30">
        <v>0</v>
      </c>
      <c r="I203" s="30">
        <v>1</v>
      </c>
      <c r="J203" s="30">
        <v>0</v>
      </c>
      <c r="K203" s="30">
        <v>1</v>
      </c>
      <c r="L203" s="30">
        <v>0</v>
      </c>
      <c r="M203" s="30">
        <v>0</v>
      </c>
      <c r="N203" s="30">
        <v>-1</v>
      </c>
      <c r="O203" s="6">
        <v>720913.92000000004</v>
      </c>
      <c r="P203" s="30">
        <v>3049</v>
      </c>
      <c r="Q203" s="30">
        <v>141</v>
      </c>
      <c r="R203" s="30">
        <v>3.78</v>
      </c>
      <c r="S203" s="30">
        <v>3.15</v>
      </c>
      <c r="T203" s="30">
        <v>8.6999999999999993</v>
      </c>
      <c r="U203" s="30">
        <v>160</v>
      </c>
      <c r="V203" s="30">
        <v>5300</v>
      </c>
      <c r="W203" s="30">
        <v>25</v>
      </c>
      <c r="X203" s="30">
        <v>19045</v>
      </c>
    </row>
    <row r="204" spans="1:24" x14ac:dyDescent="0.25">
      <c r="A204" s="30">
        <v>203</v>
      </c>
      <c r="B204" s="30" t="s">
        <v>204</v>
      </c>
      <c r="C204" s="30">
        <v>4</v>
      </c>
      <c r="D204" s="30">
        <v>0</v>
      </c>
      <c r="E204" s="30">
        <v>0</v>
      </c>
      <c r="F204" s="30">
        <v>0</v>
      </c>
      <c r="G204" s="30">
        <v>0</v>
      </c>
      <c r="H204" s="30">
        <v>0</v>
      </c>
      <c r="I204" s="30">
        <v>1</v>
      </c>
      <c r="J204" s="30">
        <v>0</v>
      </c>
      <c r="K204" s="30">
        <v>1</v>
      </c>
      <c r="L204" s="30">
        <v>0</v>
      </c>
      <c r="M204" s="30">
        <v>0</v>
      </c>
      <c r="N204" s="30">
        <v>-1</v>
      </c>
      <c r="O204" s="6">
        <v>721961.76000000013</v>
      </c>
      <c r="P204" s="30">
        <v>3012</v>
      </c>
      <c r="Q204" s="30">
        <v>173</v>
      </c>
      <c r="R204" s="30">
        <v>3.58</v>
      </c>
      <c r="S204" s="30">
        <v>2.87</v>
      </c>
      <c r="T204" s="30">
        <v>8.8000000000000007</v>
      </c>
      <c r="U204" s="30">
        <v>134</v>
      </c>
      <c r="V204" s="30">
        <v>5500</v>
      </c>
      <c r="W204" s="30">
        <v>23</v>
      </c>
      <c r="X204" s="30">
        <v>21485</v>
      </c>
    </row>
    <row r="205" spans="1:24" x14ac:dyDescent="0.25">
      <c r="A205" s="30">
        <v>204</v>
      </c>
      <c r="B205" s="30" t="s">
        <v>208</v>
      </c>
      <c r="C205" s="30">
        <v>4</v>
      </c>
      <c r="D205" s="30">
        <v>1</v>
      </c>
      <c r="E205" s="30">
        <v>1</v>
      </c>
      <c r="F205" s="30">
        <v>0</v>
      </c>
      <c r="G205" s="30">
        <v>0</v>
      </c>
      <c r="H205" s="30">
        <v>0</v>
      </c>
      <c r="I205" s="30">
        <v>1</v>
      </c>
      <c r="J205" s="30">
        <v>0</v>
      </c>
      <c r="K205" s="30">
        <v>1</v>
      </c>
      <c r="L205" s="30">
        <v>0</v>
      </c>
      <c r="M205" s="30">
        <v>0</v>
      </c>
      <c r="N205" s="30">
        <v>-1</v>
      </c>
      <c r="O205" s="6">
        <v>721961.76000000013</v>
      </c>
      <c r="P205" s="30">
        <v>3217</v>
      </c>
      <c r="Q205" s="30">
        <v>145</v>
      </c>
      <c r="R205" s="30">
        <v>3.01</v>
      </c>
      <c r="S205" s="30">
        <v>3.4</v>
      </c>
      <c r="T205" s="30">
        <v>10.1</v>
      </c>
      <c r="U205" s="30">
        <v>106</v>
      </c>
      <c r="V205" s="30">
        <v>4800</v>
      </c>
      <c r="W205" s="30">
        <v>27</v>
      </c>
      <c r="X205" s="30">
        <v>22470</v>
      </c>
    </row>
    <row r="206" spans="1:24" x14ac:dyDescent="0.25">
      <c r="A206" s="30">
        <v>205</v>
      </c>
      <c r="B206" s="30" t="s">
        <v>206</v>
      </c>
      <c r="C206" s="30">
        <v>4</v>
      </c>
      <c r="D206" s="30">
        <v>0</v>
      </c>
      <c r="E206" s="30">
        <v>1</v>
      </c>
      <c r="F206" s="30">
        <v>0</v>
      </c>
      <c r="G206" s="30">
        <v>0</v>
      </c>
      <c r="H206" s="30">
        <v>0</v>
      </c>
      <c r="I206" s="30">
        <v>1</v>
      </c>
      <c r="J206" s="30">
        <v>0</v>
      </c>
      <c r="K206" s="30">
        <v>1</v>
      </c>
      <c r="L206" s="30">
        <v>0</v>
      </c>
      <c r="M206" s="30">
        <v>0</v>
      </c>
      <c r="N206" s="30">
        <v>-1</v>
      </c>
      <c r="O206" s="6">
        <v>721961.76000000013</v>
      </c>
      <c r="P206" s="30">
        <v>3062</v>
      </c>
      <c r="Q206" s="30">
        <v>141</v>
      </c>
      <c r="R206" s="30">
        <v>3.78</v>
      </c>
      <c r="S206" s="30">
        <v>3.15</v>
      </c>
      <c r="T206" s="30">
        <v>9.5</v>
      </c>
      <c r="U206" s="30">
        <v>114</v>
      </c>
      <c r="V206" s="30">
        <v>5400</v>
      </c>
      <c r="W206" s="30">
        <v>25</v>
      </c>
      <c r="X206" s="30">
        <v>22625</v>
      </c>
    </row>
  </sheetData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"/>
  <sheetViews>
    <sheetView workbookViewId="0">
      <selection activeCell="A2" sqref="A2:A22"/>
    </sheetView>
  </sheetViews>
  <sheetFormatPr defaultRowHeight="15" x14ac:dyDescent="0.25"/>
  <cols>
    <col min="1" max="1" width="16.5703125" bestFit="1" customWidth="1"/>
  </cols>
  <sheetData>
    <row r="1" spans="1:23" x14ac:dyDescent="0.25">
      <c r="A1" s="3"/>
      <c r="B1" s="3" t="s">
        <v>251</v>
      </c>
      <c r="C1" s="3" t="s">
        <v>3</v>
      </c>
      <c r="D1" s="3" t="s">
        <v>4</v>
      </c>
      <c r="E1" s="3" t="s">
        <v>5</v>
      </c>
      <c r="F1" s="3" t="s">
        <v>30</v>
      </c>
      <c r="G1" s="3" t="s">
        <v>38</v>
      </c>
      <c r="H1" s="3" t="s">
        <v>42</v>
      </c>
      <c r="I1" s="3" t="s">
        <v>50</v>
      </c>
      <c r="J1" s="3" t="s">
        <v>31</v>
      </c>
      <c r="K1" s="3" t="s">
        <v>43</v>
      </c>
      <c r="L1" s="3" t="s">
        <v>46</v>
      </c>
      <c r="M1" s="3" t="s">
        <v>1</v>
      </c>
      <c r="N1" s="3" t="s">
        <v>236</v>
      </c>
      <c r="O1" s="3" t="s">
        <v>13</v>
      </c>
      <c r="P1" s="3" t="s">
        <v>16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3" t="s">
        <v>24</v>
      </c>
      <c r="W1" s="3" t="s">
        <v>25</v>
      </c>
    </row>
    <row r="2" spans="1:23" x14ac:dyDescent="0.25">
      <c r="A2" s="1" t="s">
        <v>251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25">
      <c r="A3" s="1" t="s">
        <v>3</v>
      </c>
      <c r="B3" s="1">
        <v>0.15928827013009653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25">
      <c r="A4" s="1" t="s">
        <v>4</v>
      </c>
      <c r="B4" s="1">
        <v>0.33095652232565459</v>
      </c>
      <c r="C4" s="1">
        <v>0.40139722794192784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25">
      <c r="A5" s="1" t="s">
        <v>5</v>
      </c>
      <c r="B5" s="1">
        <v>-0.10230158645072783</v>
      </c>
      <c r="C5" s="1">
        <v>-0.19149053539767005</v>
      </c>
      <c r="D5" s="1">
        <v>-3.1791754978747679E-2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x14ac:dyDescent="0.25">
      <c r="A6" s="1" t="s">
        <v>30</v>
      </c>
      <c r="B6" s="1">
        <v>0.15387502734599007</v>
      </c>
      <c r="C6" s="1">
        <v>-5.7092389580251229E-2</v>
      </c>
      <c r="D6" s="1">
        <v>-8.1488309468555148E-2</v>
      </c>
      <c r="E6" s="1">
        <v>0.19628031778321231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x14ac:dyDescent="0.25">
      <c r="A7" s="1" t="s">
        <v>38</v>
      </c>
      <c r="B7" s="1">
        <v>-0.23428281153601238</v>
      </c>
      <c r="C7" s="1">
        <v>-0.20209293862368305</v>
      </c>
      <c r="D7" s="1">
        <v>9.7856540062714031E-3</v>
      </c>
      <c r="E7" s="1">
        <v>0.60668767359105391</v>
      </c>
      <c r="F7" s="1">
        <v>-0.12503489183598993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x14ac:dyDescent="0.25">
      <c r="A8" s="1" t="s">
        <v>42</v>
      </c>
      <c r="B8" s="1">
        <v>0.10731949558299689</v>
      </c>
      <c r="C8" s="1">
        <v>0.18562320060014437</v>
      </c>
      <c r="D8" s="1">
        <v>1.7110973473132958E-2</v>
      </c>
      <c r="E8" s="1">
        <v>-0.51504568056263889</v>
      </c>
      <c r="F8" s="1">
        <v>-0.16295641230149449</v>
      </c>
      <c r="G8" s="1">
        <v>-0.67577870663893103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x14ac:dyDescent="0.25">
      <c r="A9" s="1" t="s">
        <v>50</v>
      </c>
      <c r="B9" s="1">
        <v>3.0834861020732317E-2</v>
      </c>
      <c r="C9" s="1">
        <v>2.8183227180262775E-2</v>
      </c>
      <c r="D9" s="1">
        <v>1.8907679855031233E-2</v>
      </c>
      <c r="E9" s="1">
        <v>-0.3296902366978946</v>
      </c>
      <c r="F9" s="1">
        <v>-6.4711704429085012E-2</v>
      </c>
      <c r="G9" s="1">
        <v>-0.26835882863313759</v>
      </c>
      <c r="H9" s="1">
        <v>-0.34974870839133454</v>
      </c>
      <c r="I9" s="1">
        <v>1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x14ac:dyDescent="0.25">
      <c r="A10" s="1" t="s">
        <v>31</v>
      </c>
      <c r="B10" s="1">
        <v>0.66215947425166199</v>
      </c>
      <c r="C10" s="1">
        <v>0.12203511809568901</v>
      </c>
      <c r="D10" s="1">
        <v>0.1124701726251147</v>
      </c>
      <c r="E10" s="1">
        <v>7.3957878796381327E-2</v>
      </c>
      <c r="F10" s="1">
        <v>0.1663062043711617</v>
      </c>
      <c r="G10" s="1">
        <v>-0.14804621508638002</v>
      </c>
      <c r="H10" s="1">
        <v>8.2933266111754351E-3</v>
      </c>
      <c r="I10" s="1">
        <v>-8.280466058001942E-3</v>
      </c>
      <c r="J10" s="1">
        <v>1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x14ac:dyDescent="0.25">
      <c r="A11" s="1" t="s">
        <v>43</v>
      </c>
      <c r="B11" s="1">
        <v>-0.65301601804779574</v>
      </c>
      <c r="C11" s="1">
        <v>-9.0342485608280274E-2</v>
      </c>
      <c r="D11" s="1">
        <v>-0.14568082775658822</v>
      </c>
      <c r="E11" s="1">
        <v>-3.3577536842242642E-2</v>
      </c>
      <c r="F11" s="1">
        <v>-0.14757234543100101</v>
      </c>
      <c r="G11" s="1">
        <v>0.16755211417904495</v>
      </c>
      <c r="H11" s="1">
        <v>1.597110602741077E-2</v>
      </c>
      <c r="I11" s="1">
        <v>-7.9705339698608643E-2</v>
      </c>
      <c r="J11" s="1">
        <v>-0.91199635202188889</v>
      </c>
      <c r="K11" s="1">
        <v>1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x14ac:dyDescent="0.25">
      <c r="A12" s="1" t="s">
        <v>46</v>
      </c>
      <c r="B12" s="1">
        <v>9.2277402006031121E-3</v>
      </c>
      <c r="C12" s="1">
        <v>-7.0456708845152982E-2</v>
      </c>
      <c r="D12" s="1">
        <v>8.5161698583201634E-2</v>
      </c>
      <c r="E12" s="1">
        <v>-9.3613940415807326E-2</v>
      </c>
      <c r="F12" s="1">
        <v>-3.7208512296850675E-2</v>
      </c>
      <c r="G12" s="1">
        <v>-5.3883709510571857E-2</v>
      </c>
      <c r="H12" s="1">
        <v>-5.7956371983463588E-2</v>
      </c>
      <c r="I12" s="1">
        <v>0.21118419787498022</v>
      </c>
      <c r="J12" s="1">
        <v>-0.16447699394666496</v>
      </c>
      <c r="K12" s="1">
        <v>-0.25460936819400087</v>
      </c>
      <c r="L12" s="1"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x14ac:dyDescent="0.25">
      <c r="A13" s="1" t="s">
        <v>1</v>
      </c>
      <c r="B13" s="1">
        <v>-9.3774272822510635E-2</v>
      </c>
      <c r="C13" s="1">
        <v>-0.1943109387573716</v>
      </c>
      <c r="D13" s="1">
        <v>-5.9866046842223589E-2</v>
      </c>
      <c r="E13" s="1">
        <v>0.66407345180374444</v>
      </c>
      <c r="F13" s="1">
        <v>0.27943961979457266</v>
      </c>
      <c r="G13" s="1">
        <v>0.43564813740944902</v>
      </c>
      <c r="H13" s="1">
        <v>-0.37834103337935032</v>
      </c>
      <c r="I13" s="1">
        <v>-0.29824251147183967</v>
      </c>
      <c r="J13" s="1">
        <v>-7.6381159678454116E-2</v>
      </c>
      <c r="K13" s="1">
        <v>0.10283884890994462</v>
      </c>
      <c r="L13" s="1">
        <v>-6.72219670070235E-2</v>
      </c>
      <c r="M13" s="1">
        <v>1</v>
      </c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x14ac:dyDescent="0.25">
      <c r="A14" s="1" t="s">
        <v>236</v>
      </c>
      <c r="B14" s="1">
        <v>0.69573458586246051</v>
      </c>
      <c r="C14" s="1">
        <v>0.28870268013305511</v>
      </c>
      <c r="D14" s="1">
        <v>0.24862243675766119</v>
      </c>
      <c r="E14" s="1">
        <v>-0.47648466977889387</v>
      </c>
      <c r="F14" s="1">
        <v>-9.6250778958098124E-2</v>
      </c>
      <c r="G14" s="1">
        <v>-0.47007700039732653</v>
      </c>
      <c r="H14" s="1">
        <v>0.27317812477802728</v>
      </c>
      <c r="I14" s="1">
        <v>0.3053022337043701</v>
      </c>
      <c r="J14" s="1">
        <v>0.45060124930328005</v>
      </c>
      <c r="K14" s="1">
        <v>-0.44213353649116804</v>
      </c>
      <c r="L14" s="1">
        <v>8.7971194674171349E-4</v>
      </c>
      <c r="M14" s="1">
        <v>-0.45822668623219948</v>
      </c>
      <c r="N14" s="1">
        <v>1</v>
      </c>
      <c r="O14" s="1"/>
      <c r="P14" s="1"/>
      <c r="Q14" s="1"/>
      <c r="R14" s="1"/>
      <c r="S14" s="1"/>
      <c r="T14" s="1"/>
      <c r="U14" s="1"/>
      <c r="V14" s="1"/>
      <c r="W14" s="1"/>
    </row>
    <row r="15" spans="1:23" x14ac:dyDescent="0.25">
      <c r="A15" s="1" t="s">
        <v>13</v>
      </c>
      <c r="B15" s="1">
        <v>0.84582648982357767</v>
      </c>
      <c r="C15" s="1">
        <v>0.21727532151806678</v>
      </c>
      <c r="D15" s="1">
        <v>0.32490188186532432</v>
      </c>
      <c r="E15" s="1">
        <v>-0.19737941963692199</v>
      </c>
      <c r="F15" s="1">
        <v>8.227216317193721E-2</v>
      </c>
      <c r="G15" s="1">
        <v>-0.28750147601605891</v>
      </c>
      <c r="H15" s="1">
        <v>9.9425105149324552E-2</v>
      </c>
      <c r="I15" s="1">
        <v>0.16407469257180493</v>
      </c>
      <c r="J15" s="1">
        <v>0.66998723913330616</v>
      </c>
      <c r="K15" s="1">
        <v>-0.66603944933099735</v>
      </c>
      <c r="L15" s="1">
        <v>2.2090472793096168E-2</v>
      </c>
      <c r="M15" s="1">
        <v>-0.2276905884774521</v>
      </c>
      <c r="N15" s="1">
        <v>0.81838029128729162</v>
      </c>
      <c r="O15" s="1">
        <v>1</v>
      </c>
      <c r="P15" s="1"/>
      <c r="Q15" s="1"/>
      <c r="R15" s="1"/>
      <c r="S15" s="1"/>
      <c r="T15" s="1"/>
      <c r="U15" s="1"/>
      <c r="V15" s="1"/>
      <c r="W15" s="1"/>
    </row>
    <row r="16" spans="1:23" x14ac:dyDescent="0.25">
      <c r="A16" s="1" t="s">
        <v>16</v>
      </c>
      <c r="B16" s="1">
        <v>0.7457339562192743</v>
      </c>
      <c r="C16" s="1">
        <v>0.11139826402499824</v>
      </c>
      <c r="D16" s="1">
        <v>0.17004202465328289</v>
      </c>
      <c r="E16" s="1">
        <v>-3.5526200200704253E-2</v>
      </c>
      <c r="F16" s="1">
        <v>0.14350804563645872</v>
      </c>
      <c r="G16" s="1">
        <v>-0.21490971564431288</v>
      </c>
      <c r="H16" s="1">
        <v>6.7836587067920728E-2</v>
      </c>
      <c r="I16" s="1">
        <v>-5.9719572932035387E-3</v>
      </c>
      <c r="J16" s="1">
        <v>0.60414912957088274</v>
      </c>
      <c r="K16" s="1">
        <v>-0.55427481806980472</v>
      </c>
      <c r="L16" s="1">
        <v>-9.1450101875836978E-2</v>
      </c>
      <c r="M16" s="1">
        <v>-9.976794628215499E-2</v>
      </c>
      <c r="N16" s="1">
        <v>0.61251369923255505</v>
      </c>
      <c r="O16" s="1">
        <v>0.86541780378000321</v>
      </c>
      <c r="P16" s="1">
        <v>1</v>
      </c>
      <c r="Q16" s="1"/>
      <c r="R16" s="1"/>
      <c r="S16" s="1"/>
      <c r="T16" s="1"/>
      <c r="U16" s="1"/>
      <c r="V16" s="1"/>
      <c r="W16" s="1"/>
    </row>
    <row r="17" spans="1:23" x14ac:dyDescent="0.25">
      <c r="A17" s="1" t="s">
        <v>18</v>
      </c>
      <c r="B17" s="1">
        <v>0.61126217384999137</v>
      </c>
      <c r="C17" s="1">
        <v>5.445102921373126E-2</v>
      </c>
      <c r="D17" s="1">
        <v>0.2126141951013216</v>
      </c>
      <c r="E17" s="1">
        <v>-0.11925822389712692</v>
      </c>
      <c r="F17" s="1">
        <v>0.10405606208004049</v>
      </c>
      <c r="G17" s="1">
        <v>-0.22703179139657539</v>
      </c>
      <c r="H17" s="1">
        <v>3.0516545305189859E-2</v>
      </c>
      <c r="I17" s="1">
        <v>0.10571934438760591</v>
      </c>
      <c r="J17" s="1">
        <v>0.57410494195634409</v>
      </c>
      <c r="K17" s="1">
        <v>-0.58308674202044131</v>
      </c>
      <c r="L17" s="1">
        <v>4.866159898620407E-2</v>
      </c>
      <c r="M17" s="1">
        <v>-0.1300513596849307</v>
      </c>
      <c r="N17" s="1">
        <v>0.53835798828211323</v>
      </c>
      <c r="O17" s="1">
        <v>0.6484797487010705</v>
      </c>
      <c r="P17" s="1">
        <v>0.63421387095147919</v>
      </c>
      <c r="Q17" s="1">
        <v>1</v>
      </c>
      <c r="R17" s="1"/>
      <c r="S17" s="1"/>
      <c r="T17" s="1"/>
      <c r="U17" s="1"/>
      <c r="V17" s="1"/>
      <c r="W17" s="1"/>
    </row>
    <row r="18" spans="1:23" x14ac:dyDescent="0.25">
      <c r="A18" s="1" t="s">
        <v>19</v>
      </c>
      <c r="B18" s="1">
        <v>0.12425139645026191</v>
      </c>
      <c r="C18" s="1">
        <v>0.26763252752359129</v>
      </c>
      <c r="D18" s="1">
        <v>0.2438545498198943</v>
      </c>
      <c r="E18" s="1">
        <v>2.073221455424119E-2</v>
      </c>
      <c r="F18" s="1">
        <v>-0.13987725258309086</v>
      </c>
      <c r="G18" s="1">
        <v>7.4271607605607415E-2</v>
      </c>
      <c r="H18" s="1">
        <v>1.6336234050907894E-2</v>
      </c>
      <c r="I18" s="1">
        <v>-8.6362181887115738E-2</v>
      </c>
      <c r="J18" s="1">
        <v>-3.4342559223124042E-2</v>
      </c>
      <c r="K18" s="1">
        <v>0.14643637910622623</v>
      </c>
      <c r="L18" s="1">
        <v>-0.2711646589120989</v>
      </c>
      <c r="M18" s="1">
        <v>5.6253240646380355E-3</v>
      </c>
      <c r="N18" s="1">
        <v>0.12832155686483054</v>
      </c>
      <c r="O18" s="1">
        <v>0.17634320512786536</v>
      </c>
      <c r="P18" s="1">
        <v>0.22251419592948404</v>
      </c>
      <c r="Q18" s="1">
        <v>-8.6605161713426929E-2</v>
      </c>
      <c r="R18" s="1">
        <v>1</v>
      </c>
      <c r="S18" s="1"/>
      <c r="T18" s="1"/>
      <c r="U18" s="1"/>
      <c r="V18" s="1"/>
      <c r="W18" s="1"/>
    </row>
    <row r="19" spans="1:23" x14ac:dyDescent="0.25">
      <c r="A19" s="1" t="s">
        <v>20</v>
      </c>
      <c r="B19" s="1">
        <v>-0.15918107684075705</v>
      </c>
      <c r="C19" s="1">
        <v>0.52675017312468386</v>
      </c>
      <c r="D19" s="1">
        <v>-0.23420730835148909</v>
      </c>
      <c r="E19" s="1">
        <v>-3.6908539024095112E-2</v>
      </c>
      <c r="F19" s="1">
        <v>-1.4548677057272702E-2</v>
      </c>
      <c r="G19" s="1">
        <v>-0.10215221108526717</v>
      </c>
      <c r="H19" s="1">
        <v>6.8278902201704961E-2</v>
      </c>
      <c r="I19" s="1">
        <v>-1.7863106897343759E-3</v>
      </c>
      <c r="J19" s="1">
        <v>5.0492909386698467E-2</v>
      </c>
      <c r="K19" s="1">
        <v>2.6640134106338323E-2</v>
      </c>
      <c r="L19" s="1">
        <v>-0.18309725415443565</v>
      </c>
      <c r="M19" s="1">
        <v>-3.1067145091099757E-2</v>
      </c>
      <c r="N19" s="1">
        <v>-6.1135694867800926E-2</v>
      </c>
      <c r="O19" s="1">
        <v>-0.16294382852429906</v>
      </c>
      <c r="P19" s="1">
        <v>-0.15253450943077246</v>
      </c>
      <c r="Q19" s="1">
        <v>-0.13430445392807697</v>
      </c>
      <c r="R19" s="1">
        <v>-0.10007939914488874</v>
      </c>
      <c r="S19" s="1">
        <v>1</v>
      </c>
      <c r="T19" s="1"/>
      <c r="U19" s="1"/>
      <c r="V19" s="1"/>
      <c r="W19" s="1"/>
    </row>
    <row r="20" spans="1:23" x14ac:dyDescent="0.25">
      <c r="A20" s="1" t="s">
        <v>21</v>
      </c>
      <c r="B20" s="1">
        <v>0.76722585307247082</v>
      </c>
      <c r="C20" s="1">
        <v>-0.17045371456114697</v>
      </c>
      <c r="D20" s="1">
        <v>0.28065788289058968</v>
      </c>
      <c r="E20" s="1">
        <v>9.9803254614476256E-2</v>
      </c>
      <c r="F20" s="1">
        <v>0.12263342782505919</v>
      </c>
      <c r="G20" s="1">
        <v>-6.8248338929518454E-2</v>
      </c>
      <c r="H20" s="1">
        <v>-1.3854539856116866E-2</v>
      </c>
      <c r="I20" s="1">
        <v>-5.6542852491039852E-2</v>
      </c>
      <c r="J20" s="1">
        <v>0.59302782618138561</v>
      </c>
      <c r="K20" s="1">
        <v>-0.56258237283921875</v>
      </c>
      <c r="L20" s="1">
        <v>-4.5254877317299144E-2</v>
      </c>
      <c r="M20" s="1">
        <v>6.3814748393610315E-2</v>
      </c>
      <c r="N20" s="1">
        <v>0.47373093709194769</v>
      </c>
      <c r="O20" s="1">
        <v>0.77840700999366619</v>
      </c>
      <c r="P20" s="1">
        <v>0.83907163124170892</v>
      </c>
      <c r="Q20" s="1">
        <v>0.58287805743685628</v>
      </c>
      <c r="R20" s="1">
        <v>0.10898530307537158</v>
      </c>
      <c r="S20" s="1">
        <v>-0.37649200472077093</v>
      </c>
      <c r="T20" s="1">
        <v>1</v>
      </c>
      <c r="U20" s="1"/>
      <c r="V20" s="1"/>
      <c r="W20" s="1"/>
    </row>
    <row r="21" spans="1:23" x14ac:dyDescent="0.25">
      <c r="A21" s="1" t="s">
        <v>22</v>
      </c>
      <c r="B21" s="1">
        <v>-9.5893486260136176E-2</v>
      </c>
      <c r="C21" s="1">
        <v>-0.48792944703809021</v>
      </c>
      <c r="D21" s="1">
        <v>-0.18327828828724088</v>
      </c>
      <c r="E21" s="1">
        <v>0.2412229512280068</v>
      </c>
      <c r="F21" s="1">
        <v>1.4710886563276702E-2</v>
      </c>
      <c r="G21" s="1">
        <v>0.1606540300345784</v>
      </c>
      <c r="H21" s="1">
        <v>-8.9038263799344E-2</v>
      </c>
      <c r="I21" s="1">
        <v>-8.1848121994094566E-2</v>
      </c>
      <c r="J21" s="1">
        <v>-0.10544867282781127</v>
      </c>
      <c r="K21" s="1">
        <v>0.14361010076229502</v>
      </c>
      <c r="L21" s="1">
        <v>-9.6735548180945735E-2</v>
      </c>
      <c r="M21" s="1">
        <v>0.28064416597808811</v>
      </c>
      <c r="N21" s="1">
        <v>-0.33438880069566868</v>
      </c>
      <c r="O21" s="1">
        <v>-0.26806696420056719</v>
      </c>
      <c r="P21" s="1">
        <v>-0.23927343718710553</v>
      </c>
      <c r="Q21" s="1">
        <v>-0.25889637284051426</v>
      </c>
      <c r="R21" s="1">
        <v>-7.3308067984731148E-2</v>
      </c>
      <c r="S21" s="1">
        <v>-0.11205513947626815</v>
      </c>
      <c r="T21" s="1">
        <v>0.11450679240079598</v>
      </c>
      <c r="U21" s="1">
        <v>1</v>
      </c>
      <c r="V21" s="1"/>
      <c r="W21" s="1"/>
    </row>
    <row r="22" spans="1:23" x14ac:dyDescent="0.25">
      <c r="A22" s="1" t="s">
        <v>24</v>
      </c>
      <c r="B22" s="1">
        <v>-0.76382025708101531</v>
      </c>
      <c r="C22" s="1">
        <v>0.19422516459377681</v>
      </c>
      <c r="D22" s="1">
        <v>-0.25740344069757198</v>
      </c>
      <c r="E22" s="1">
        <v>2.4271430749253056E-2</v>
      </c>
      <c r="F22" s="1">
        <v>-0.1220661031189723</v>
      </c>
      <c r="G22" s="1">
        <v>0.14217728097558197</v>
      </c>
      <c r="H22" s="1">
        <v>1.8199191124188593E-2</v>
      </c>
      <c r="I22" s="1">
        <v>-0.10949853400102762</v>
      </c>
      <c r="J22" s="1">
        <v>-0.57604488677952292</v>
      </c>
      <c r="K22" s="1">
        <v>0.6110131726739837</v>
      </c>
      <c r="L22" s="1">
        <v>-0.11124129695319594</v>
      </c>
      <c r="M22" s="1">
        <v>2.6515164722896761E-2</v>
      </c>
      <c r="N22" s="1">
        <v>-0.60049582692541503</v>
      </c>
      <c r="O22" s="1">
        <v>-0.80443381883331821</v>
      </c>
      <c r="P22" s="1">
        <v>-0.70206540500026859</v>
      </c>
      <c r="Q22" s="1">
        <v>-0.58902775959936515</v>
      </c>
      <c r="R22" s="1">
        <v>-5.0773807492855441E-2</v>
      </c>
      <c r="S22" s="1">
        <v>0.45890641969626905</v>
      </c>
      <c r="T22" s="1">
        <v>-0.83149079657479663</v>
      </c>
      <c r="U22" s="1">
        <v>-4.9268487448277616E-2</v>
      </c>
      <c r="V22" s="1">
        <v>1</v>
      </c>
      <c r="W22" s="1"/>
    </row>
    <row r="23" spans="1:23" ht="15.75" thickBot="1" x14ac:dyDescent="0.3">
      <c r="A23" s="2" t="s">
        <v>25</v>
      </c>
      <c r="B23" s="2">
        <v>0.80056596287324533</v>
      </c>
      <c r="C23" s="2">
        <v>0.10567948235973916</v>
      </c>
      <c r="D23" s="2">
        <v>0.17792622463097807</v>
      </c>
      <c r="E23" s="2">
        <v>-3.1835265845609743E-2</v>
      </c>
      <c r="F23" s="2">
        <v>0.18768120842907329</v>
      </c>
      <c r="G23" s="2">
        <v>-0.26203922142260133</v>
      </c>
      <c r="H23" s="2">
        <v>0.125716482347138</v>
      </c>
      <c r="I23" s="2">
        <v>-4.2309712156878711E-2</v>
      </c>
      <c r="J23" s="2">
        <v>0.63895653866187641</v>
      </c>
      <c r="K23" s="2">
        <v>-0.6019502965330914</v>
      </c>
      <c r="L23" s="2">
        <v>-5.8866138610513263E-2</v>
      </c>
      <c r="M23" s="2">
        <v>-7.9978224642703488E-2</v>
      </c>
      <c r="N23" s="2">
        <v>0.61908860364629237</v>
      </c>
      <c r="O23" s="2">
        <v>0.83530487933729647</v>
      </c>
      <c r="P23" s="2">
        <v>0.84920957741409442</v>
      </c>
      <c r="Q23" s="2">
        <v>0.55317323679844388</v>
      </c>
      <c r="R23" s="2">
        <v>6.1527989057843201E-2</v>
      </c>
      <c r="S23" s="2">
        <v>-0.12425228532077862</v>
      </c>
      <c r="T23" s="2">
        <v>0.80960850652040384</v>
      </c>
      <c r="U23" s="2">
        <v>-8.1841864766709932E-2</v>
      </c>
      <c r="V23" s="2">
        <v>-0.71032007619436388</v>
      </c>
      <c r="W23" s="2">
        <v>1</v>
      </c>
    </row>
  </sheetData>
  <conditionalFormatting sqref="A1:W23">
    <cfRule type="cellIs" dxfId="12" priority="1" operator="between">
      <formula>0.7</formula>
      <formula>1</formula>
    </cfRule>
    <cfRule type="cellIs" dxfId="11" priority="2" operator="between">
      <formula>-0.7</formula>
      <formula>-1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05_231110_1">
    <tabColor rgb="FF007800"/>
  </sheetPr>
  <dimension ref="B1:O108"/>
  <sheetViews>
    <sheetView topLeftCell="A25" zoomScaleNormal="100" workbookViewId="0">
      <selection activeCell="M48" sqref="M48"/>
    </sheetView>
  </sheetViews>
  <sheetFormatPr defaultRowHeight="15" x14ac:dyDescent="0.25"/>
  <cols>
    <col min="1" max="1" width="5" customWidth="1"/>
    <col min="2" max="2" width="16.28515625" customWidth="1"/>
    <col min="7" max="8" width="9.5703125" bestFit="1" customWidth="1"/>
    <col min="10" max="10" width="13.5703125" customWidth="1"/>
    <col min="12" max="12" width="8.85546875" bestFit="1" customWidth="1"/>
    <col min="13" max="13" width="14" customWidth="1"/>
  </cols>
  <sheetData>
    <row r="1" spans="2:9" x14ac:dyDescent="0.25">
      <c r="B1" s="30" t="s">
        <v>246</v>
      </c>
    </row>
    <row r="2" spans="2:9" x14ac:dyDescent="0.25">
      <c r="B2" t="s">
        <v>245</v>
      </c>
    </row>
    <row r="3" spans="2:9" ht="38.1" customHeight="1" x14ac:dyDescent="0.25"/>
    <row r="4" spans="2:9" ht="16.5" customHeight="1" x14ac:dyDescent="0.25">
      <c r="B4" s="15"/>
    </row>
    <row r="7" spans="2:9" x14ac:dyDescent="0.25">
      <c r="B7" s="5" t="s">
        <v>224</v>
      </c>
    </row>
    <row r="8" spans="2:9" ht="15.75" thickBot="1" x14ac:dyDescent="0.3"/>
    <row r="9" spans="2:9" ht="30" customHeight="1" x14ac:dyDescent="0.25">
      <c r="B9" s="8" t="s">
        <v>225</v>
      </c>
      <c r="C9" s="9" t="s">
        <v>226</v>
      </c>
      <c r="D9" s="9" t="s">
        <v>227</v>
      </c>
      <c r="E9" s="9" t="s">
        <v>228</v>
      </c>
      <c r="F9" s="9" t="s">
        <v>211</v>
      </c>
      <c r="G9" s="9" t="s">
        <v>212</v>
      </c>
      <c r="H9" s="9" t="s">
        <v>209</v>
      </c>
      <c r="I9" s="9" t="s">
        <v>229</v>
      </c>
    </row>
    <row r="10" spans="2:9" x14ac:dyDescent="0.25">
      <c r="B10" s="10" t="s">
        <v>3</v>
      </c>
      <c r="C10" s="12">
        <v>205</v>
      </c>
      <c r="D10" s="12">
        <v>0</v>
      </c>
      <c r="E10" s="12">
        <v>205</v>
      </c>
      <c r="F10" s="17">
        <v>0</v>
      </c>
      <c r="G10" s="17">
        <v>1</v>
      </c>
      <c r="H10" s="17">
        <v>9.7560975609756101E-2</v>
      </c>
      <c r="I10" s="17">
        <v>0.29744648956729386</v>
      </c>
    </row>
    <row r="11" spans="2:9" x14ac:dyDescent="0.25">
      <c r="B11" s="7" t="s">
        <v>4</v>
      </c>
      <c r="C11" s="18">
        <v>205</v>
      </c>
      <c r="D11" s="18">
        <v>0</v>
      </c>
      <c r="E11" s="18">
        <v>205</v>
      </c>
      <c r="F11" s="13">
        <v>0</v>
      </c>
      <c r="G11" s="13">
        <v>1</v>
      </c>
      <c r="H11" s="13">
        <v>0.18048780487804877</v>
      </c>
      <c r="I11" s="13">
        <v>0.38553471410746215</v>
      </c>
    </row>
    <row r="12" spans="2:9" x14ac:dyDescent="0.25">
      <c r="B12" s="7" t="s">
        <v>30</v>
      </c>
      <c r="C12" s="18">
        <v>205</v>
      </c>
      <c r="D12" s="18">
        <v>0</v>
      </c>
      <c r="E12" s="18">
        <v>205</v>
      </c>
      <c r="F12" s="13">
        <v>0</v>
      </c>
      <c r="G12" s="13">
        <v>1</v>
      </c>
      <c r="H12" s="13">
        <v>2.9268292682926831E-2</v>
      </c>
      <c r="I12" s="13">
        <v>0.16897021207345755</v>
      </c>
    </row>
    <row r="13" spans="2:9" x14ac:dyDescent="0.25">
      <c r="B13" s="7" t="s">
        <v>38</v>
      </c>
      <c r="C13" s="18">
        <v>205</v>
      </c>
      <c r="D13" s="18">
        <v>0</v>
      </c>
      <c r="E13" s="18">
        <v>205</v>
      </c>
      <c r="F13" s="13">
        <v>0</v>
      </c>
      <c r="G13" s="13">
        <v>1</v>
      </c>
      <c r="H13" s="13">
        <v>0.34146341463414631</v>
      </c>
      <c r="I13" s="13">
        <v>0.47536137427745417</v>
      </c>
    </row>
    <row r="14" spans="2:9" x14ac:dyDescent="0.25">
      <c r="B14" s="7" t="s">
        <v>42</v>
      </c>
      <c r="C14" s="18">
        <v>205</v>
      </c>
      <c r="D14" s="18">
        <v>0</v>
      </c>
      <c r="E14" s="18">
        <v>205</v>
      </c>
      <c r="F14" s="13">
        <v>0</v>
      </c>
      <c r="G14" s="13">
        <v>1</v>
      </c>
      <c r="H14" s="13">
        <v>0.46829268292682946</v>
      </c>
      <c r="I14" s="13">
        <v>0.50021516173985903</v>
      </c>
    </row>
    <row r="15" spans="2:9" x14ac:dyDescent="0.25">
      <c r="B15" s="7" t="s">
        <v>31</v>
      </c>
      <c r="C15" s="18">
        <v>205</v>
      </c>
      <c r="D15" s="18">
        <v>0</v>
      </c>
      <c r="E15" s="18">
        <v>205</v>
      </c>
      <c r="F15" s="13">
        <v>0</v>
      </c>
      <c r="G15" s="13">
        <v>1</v>
      </c>
      <c r="H15" s="13">
        <v>0.37073170731707328</v>
      </c>
      <c r="I15" s="13">
        <v>0.48418311154905602</v>
      </c>
    </row>
    <row r="16" spans="2:9" x14ac:dyDescent="0.25">
      <c r="B16" s="7" t="s">
        <v>244</v>
      </c>
      <c r="C16" s="18">
        <v>205</v>
      </c>
      <c r="D16" s="18">
        <v>0</v>
      </c>
      <c r="E16" s="18">
        <v>205</v>
      </c>
      <c r="F16" s="13">
        <v>163.77877367088604</v>
      </c>
      <c r="G16" s="13">
        <v>311.74127419354841</v>
      </c>
      <c r="H16" s="13">
        <v>246.58187214203721</v>
      </c>
      <c r="I16" s="13">
        <v>28.208303403247047</v>
      </c>
    </row>
    <row r="17" spans="2:15" x14ac:dyDescent="0.25">
      <c r="B17" s="7" t="s">
        <v>16</v>
      </c>
      <c r="C17" s="18">
        <v>205</v>
      </c>
      <c r="D17" s="18">
        <v>0</v>
      </c>
      <c r="E17" s="18">
        <v>205</v>
      </c>
      <c r="F17" s="13">
        <v>61</v>
      </c>
      <c r="G17" s="13">
        <v>203</v>
      </c>
      <c r="H17" s="13">
        <v>124.37560975609756</v>
      </c>
      <c r="I17" s="13">
        <v>33.506370337299998</v>
      </c>
    </row>
    <row r="18" spans="2:15" x14ac:dyDescent="0.25">
      <c r="B18" s="7" t="s">
        <v>18</v>
      </c>
      <c r="C18" s="18">
        <v>205</v>
      </c>
      <c r="D18" s="18">
        <v>0</v>
      </c>
      <c r="E18" s="18">
        <v>205</v>
      </c>
      <c r="F18" s="13">
        <v>2.54</v>
      </c>
      <c r="G18" s="13">
        <v>3.94</v>
      </c>
      <c r="H18" s="13">
        <v>3.329756097560975</v>
      </c>
      <c r="I18" s="13">
        <v>0.27084370542622915</v>
      </c>
    </row>
    <row r="19" spans="2:15" x14ac:dyDescent="0.25">
      <c r="B19" s="7" t="s">
        <v>20</v>
      </c>
      <c r="C19" s="18">
        <v>205</v>
      </c>
      <c r="D19" s="18">
        <v>0</v>
      </c>
      <c r="E19" s="18">
        <v>205</v>
      </c>
      <c r="F19" s="13">
        <v>7.5</v>
      </c>
      <c r="G19" s="13">
        <v>10.1</v>
      </c>
      <c r="H19" s="13">
        <v>8.9913170731707304</v>
      </c>
      <c r="I19" s="13">
        <v>0.69373507541001322</v>
      </c>
    </row>
    <row r="20" spans="2:15" x14ac:dyDescent="0.25">
      <c r="B20" s="7" t="s">
        <v>21</v>
      </c>
      <c r="C20" s="18">
        <v>205</v>
      </c>
      <c r="D20" s="18">
        <v>0</v>
      </c>
      <c r="E20" s="18">
        <v>205</v>
      </c>
      <c r="F20" s="13">
        <v>48</v>
      </c>
      <c r="G20" s="13">
        <v>184</v>
      </c>
      <c r="H20" s="13">
        <v>102.81463414634146</v>
      </c>
      <c r="I20" s="13">
        <v>35.511318003709654</v>
      </c>
    </row>
    <row r="21" spans="2:15" x14ac:dyDescent="0.25">
      <c r="B21" s="7" t="s">
        <v>24</v>
      </c>
      <c r="C21" s="18">
        <v>205</v>
      </c>
      <c r="D21" s="18">
        <v>0</v>
      </c>
      <c r="E21" s="18">
        <v>205</v>
      </c>
      <c r="F21" s="13">
        <v>16</v>
      </c>
      <c r="G21" s="13">
        <v>47</v>
      </c>
      <c r="H21" s="13">
        <v>30.673170731707312</v>
      </c>
      <c r="I21" s="13">
        <v>6.663885120346718</v>
      </c>
    </row>
    <row r="22" spans="2:15" ht="15.75" thickBot="1" x14ac:dyDescent="0.3">
      <c r="B22" s="11" t="s">
        <v>25</v>
      </c>
      <c r="C22" s="16">
        <v>205</v>
      </c>
      <c r="D22" s="16">
        <v>0</v>
      </c>
      <c r="E22" s="16">
        <v>205</v>
      </c>
      <c r="F22" s="14">
        <v>5118</v>
      </c>
      <c r="G22" s="14">
        <v>45400</v>
      </c>
      <c r="H22" s="14">
        <v>13276.710570731704</v>
      </c>
      <c r="I22" s="14">
        <v>7988.8523317431473</v>
      </c>
    </row>
    <row r="25" spans="2:15" x14ac:dyDescent="0.25">
      <c r="B25" s="5" t="s">
        <v>230</v>
      </c>
    </row>
    <row r="26" spans="2:15" ht="15.75" thickBot="1" x14ac:dyDescent="0.3"/>
    <row r="27" spans="2:15" ht="30" x14ac:dyDescent="0.25">
      <c r="B27" s="8" t="s">
        <v>231</v>
      </c>
      <c r="C27" s="9" t="s">
        <v>3</v>
      </c>
      <c r="D27" s="9" t="s">
        <v>4</v>
      </c>
      <c r="E27" s="9" t="s">
        <v>30</v>
      </c>
      <c r="F27" s="9" t="s">
        <v>38</v>
      </c>
      <c r="G27" s="9" t="s">
        <v>42</v>
      </c>
      <c r="H27" s="9" t="s">
        <v>31</v>
      </c>
      <c r="I27" s="9" t="s">
        <v>244</v>
      </c>
      <c r="J27" s="9" t="s">
        <v>16</v>
      </c>
      <c r="K27" s="9" t="s">
        <v>18</v>
      </c>
      <c r="L27" s="9" t="s">
        <v>20</v>
      </c>
      <c r="M27" s="9" t="s">
        <v>21</v>
      </c>
      <c r="N27" s="9" t="s">
        <v>24</v>
      </c>
      <c r="O27" s="9" t="s">
        <v>25</v>
      </c>
    </row>
    <row r="28" spans="2:15" x14ac:dyDescent="0.25">
      <c r="B28" s="10" t="s">
        <v>3</v>
      </c>
      <c r="C28" s="19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</row>
    <row r="29" spans="2:15" x14ac:dyDescent="0.25">
      <c r="B29" s="7" t="s">
        <v>4</v>
      </c>
      <c r="C29" s="13">
        <v>0.40139722794192823</v>
      </c>
      <c r="D29" s="20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</row>
    <row r="30" spans="2:15" x14ac:dyDescent="0.25">
      <c r="B30" s="7" t="s">
        <v>30</v>
      </c>
      <c r="C30" s="13">
        <v>-5.7092389580251063E-2</v>
      </c>
      <c r="D30" s="13">
        <v>-8.148830946855512E-2</v>
      </c>
      <c r="E30" s="20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2:15" x14ac:dyDescent="0.25">
      <c r="B31" s="7" t="s">
        <v>38</v>
      </c>
      <c r="C31" s="13">
        <v>-0.20209293862368327</v>
      </c>
      <c r="D31" s="13">
        <v>9.7856540062714846E-3</v>
      </c>
      <c r="E31" s="13">
        <v>-0.12503489183598984</v>
      </c>
      <c r="F31" s="20"/>
      <c r="G31" s="13"/>
      <c r="H31" s="13"/>
      <c r="I31" s="13"/>
      <c r="J31" s="13"/>
      <c r="K31" s="13"/>
      <c r="L31" s="13"/>
      <c r="M31" s="13"/>
      <c r="N31" s="13"/>
      <c r="O31" s="13"/>
    </row>
    <row r="32" spans="2:15" x14ac:dyDescent="0.25">
      <c r="B32" s="7" t="s">
        <v>42</v>
      </c>
      <c r="C32" s="13">
        <v>0.1856232006001442</v>
      </c>
      <c r="D32" s="13">
        <v>1.711097347313284E-2</v>
      </c>
      <c r="E32" s="13">
        <v>-0.16295641230149452</v>
      </c>
      <c r="F32" s="13">
        <v>-0.67577870663893058</v>
      </c>
      <c r="G32" s="20"/>
      <c r="H32" s="13"/>
      <c r="I32" s="13"/>
      <c r="J32" s="13"/>
      <c r="K32" s="13"/>
      <c r="L32" s="13"/>
      <c r="M32" s="13"/>
      <c r="N32" s="13"/>
      <c r="O32" s="13"/>
    </row>
    <row r="33" spans="2:15" x14ac:dyDescent="0.25">
      <c r="B33" s="7" t="s">
        <v>31</v>
      </c>
      <c r="C33" s="13">
        <v>0.12203511809568925</v>
      </c>
      <c r="D33" s="13">
        <v>0.11247017262511483</v>
      </c>
      <c r="E33" s="13">
        <v>0.16630620437116223</v>
      </c>
      <c r="F33" s="13">
        <v>-0.14804621508637991</v>
      </c>
      <c r="G33" s="13">
        <v>8.2933266111753761E-3</v>
      </c>
      <c r="H33" s="20"/>
      <c r="I33" s="13"/>
      <c r="J33" s="13"/>
      <c r="K33" s="13"/>
      <c r="L33" s="13"/>
      <c r="M33" s="13"/>
      <c r="N33" s="13"/>
      <c r="O33" s="13"/>
    </row>
    <row r="34" spans="2:15" x14ac:dyDescent="0.25">
      <c r="B34" s="7" t="s">
        <v>244</v>
      </c>
      <c r="C34" s="13">
        <v>-5.927315901291208E-2</v>
      </c>
      <c r="D34" s="13">
        <v>-0.31355547844171572</v>
      </c>
      <c r="E34" s="13">
        <v>-0.2358132580051594</v>
      </c>
      <c r="F34" s="13">
        <v>-1.4690155847828769E-2</v>
      </c>
      <c r="G34" s="13">
        <v>0.13183410792655026</v>
      </c>
      <c r="H34" s="13">
        <v>-0.65435841234629022</v>
      </c>
      <c r="I34" s="20"/>
      <c r="J34" s="13"/>
      <c r="K34" s="13"/>
      <c r="L34" s="13"/>
      <c r="M34" s="13"/>
      <c r="N34" s="13"/>
      <c r="O34" s="13"/>
    </row>
    <row r="35" spans="2:15" x14ac:dyDescent="0.25">
      <c r="B35" s="7" t="s">
        <v>16</v>
      </c>
      <c r="C35" s="13">
        <v>0.11139826402499797</v>
      </c>
      <c r="D35" s="13">
        <v>0.17004202465328289</v>
      </c>
      <c r="E35" s="13">
        <v>0.14350804563645872</v>
      </c>
      <c r="F35" s="13">
        <v>-0.21490971564431263</v>
      </c>
      <c r="G35" s="13">
        <v>6.7836587067920673E-2</v>
      </c>
      <c r="H35" s="13">
        <v>0.60414912957088263</v>
      </c>
      <c r="I35" s="13">
        <v>-0.7772711234879911</v>
      </c>
      <c r="J35" s="20"/>
      <c r="K35" s="13"/>
      <c r="L35" s="13"/>
      <c r="M35" s="13"/>
      <c r="N35" s="13"/>
      <c r="O35" s="13"/>
    </row>
    <row r="36" spans="2:15" x14ac:dyDescent="0.25">
      <c r="B36" s="7" t="s">
        <v>18</v>
      </c>
      <c r="C36" s="13">
        <v>5.4451029213731586E-2</v>
      </c>
      <c r="D36" s="13">
        <v>0.21261419510132074</v>
      </c>
      <c r="E36" s="13">
        <v>0.10405606208004137</v>
      </c>
      <c r="F36" s="13">
        <v>-0.22703179139657476</v>
      </c>
      <c r="G36" s="13">
        <v>3.0516545305189737E-2</v>
      </c>
      <c r="H36" s="13">
        <v>0.57410494195634409</v>
      </c>
      <c r="I36" s="13">
        <v>-0.55287091278219702</v>
      </c>
      <c r="J36" s="13">
        <v>0.63421387095147808</v>
      </c>
      <c r="K36" s="20"/>
      <c r="L36" s="13"/>
      <c r="M36" s="13"/>
      <c r="N36" s="13"/>
      <c r="O36" s="13"/>
    </row>
    <row r="37" spans="2:15" x14ac:dyDescent="0.25">
      <c r="B37" s="7" t="s">
        <v>20</v>
      </c>
      <c r="C37" s="13">
        <v>0.52675017312468264</v>
      </c>
      <c r="D37" s="13">
        <v>-0.23420730835148912</v>
      </c>
      <c r="E37" s="13">
        <v>-1.4548677057272696E-2</v>
      </c>
      <c r="F37" s="13">
        <v>-0.10215221108526706</v>
      </c>
      <c r="G37" s="13">
        <v>6.8278902201704961E-2</v>
      </c>
      <c r="H37" s="13">
        <v>5.0492909386698419E-2</v>
      </c>
      <c r="I37" s="13">
        <v>0.24269970647011263</v>
      </c>
      <c r="J37" s="13">
        <v>-0.15253450943077246</v>
      </c>
      <c r="K37" s="13">
        <v>-0.13430445392807699</v>
      </c>
      <c r="L37" s="20"/>
      <c r="M37" s="13"/>
      <c r="N37" s="13"/>
      <c r="O37" s="13"/>
    </row>
    <row r="38" spans="2:15" x14ac:dyDescent="0.25">
      <c r="B38" s="7" t="s">
        <v>21</v>
      </c>
      <c r="C38" s="13">
        <v>-0.17045371456114652</v>
      </c>
      <c r="D38" s="13">
        <v>0.28065788289058968</v>
      </c>
      <c r="E38" s="13">
        <v>0.12263342782505922</v>
      </c>
      <c r="F38" s="13">
        <v>-6.8248338929518371E-2</v>
      </c>
      <c r="G38" s="13">
        <v>-1.3854539856116833E-2</v>
      </c>
      <c r="H38" s="13">
        <v>0.59302782618138561</v>
      </c>
      <c r="I38" s="13">
        <v>-0.80253068221996626</v>
      </c>
      <c r="J38" s="13">
        <v>0.83907163124170892</v>
      </c>
      <c r="K38" s="13">
        <v>0.58287805743685572</v>
      </c>
      <c r="L38" s="13">
        <v>-0.37649200472077093</v>
      </c>
      <c r="M38" s="20"/>
      <c r="N38" s="13"/>
      <c r="O38" s="13"/>
    </row>
    <row r="39" spans="2:15" x14ac:dyDescent="0.25">
      <c r="B39" s="7" t="s">
        <v>24</v>
      </c>
      <c r="C39" s="13">
        <v>0.19422516459377656</v>
      </c>
      <c r="D39" s="13">
        <v>-0.25740344069757193</v>
      </c>
      <c r="E39" s="13">
        <v>-0.12206610311897222</v>
      </c>
      <c r="F39" s="13">
        <v>0.14217728097558174</v>
      </c>
      <c r="G39" s="13">
        <v>1.8199191124188562E-2</v>
      </c>
      <c r="H39" s="13">
        <v>-0.57604488677952292</v>
      </c>
      <c r="I39" s="13">
        <v>0.74525521969848041</v>
      </c>
      <c r="J39" s="13">
        <v>-0.70206540500026915</v>
      </c>
      <c r="K39" s="13">
        <v>-0.58902775959936493</v>
      </c>
      <c r="L39" s="13">
        <v>0.45890641969626922</v>
      </c>
      <c r="M39" s="13">
        <v>-0.83149079657479674</v>
      </c>
      <c r="N39" s="20"/>
      <c r="O39" s="13"/>
    </row>
    <row r="40" spans="2:15" ht="15.75" thickBot="1" x14ac:dyDescent="0.3">
      <c r="B40" s="11" t="s">
        <v>25</v>
      </c>
      <c r="C40" s="14">
        <v>0.1056794823597391</v>
      </c>
      <c r="D40" s="14">
        <v>0.17792622463097801</v>
      </c>
      <c r="E40" s="14">
        <v>0.18768120842907327</v>
      </c>
      <c r="F40" s="14">
        <v>-0.26203922142260117</v>
      </c>
      <c r="G40" s="14">
        <v>0.125716482347138</v>
      </c>
      <c r="H40" s="14">
        <v>0.63895653866187641</v>
      </c>
      <c r="I40" s="14">
        <v>-0.70610048049951246</v>
      </c>
      <c r="J40" s="14">
        <v>0.84920957741409431</v>
      </c>
      <c r="K40" s="14">
        <v>0.55317323679844332</v>
      </c>
      <c r="L40" s="14">
        <v>-0.12425228532077859</v>
      </c>
      <c r="M40" s="14">
        <v>0.80960850652040384</v>
      </c>
      <c r="N40" s="14">
        <v>-0.71032007619436377</v>
      </c>
      <c r="O40" s="21"/>
    </row>
    <row r="43" spans="2:15" x14ac:dyDescent="0.25">
      <c r="B43" s="5" t="s">
        <v>232</v>
      </c>
    </row>
    <row r="44" spans="2:15" ht="15.75" thickBot="1" x14ac:dyDescent="0.3"/>
    <row r="45" spans="2:15" ht="30" x14ac:dyDescent="0.25">
      <c r="B45" s="22" t="s">
        <v>215</v>
      </c>
      <c r="C45" s="9" t="s">
        <v>3</v>
      </c>
      <c r="D45" s="9" t="s">
        <v>4</v>
      </c>
      <c r="E45" s="9" t="s">
        <v>30</v>
      </c>
      <c r="F45" s="9" t="s">
        <v>38</v>
      </c>
      <c r="G45" s="9" t="s">
        <v>42</v>
      </c>
      <c r="H45" s="9" t="s">
        <v>31</v>
      </c>
      <c r="I45" s="9" t="s">
        <v>244</v>
      </c>
      <c r="J45" s="9" t="s">
        <v>16</v>
      </c>
      <c r="K45" s="9" t="s">
        <v>18</v>
      </c>
      <c r="L45" s="9" t="s">
        <v>20</v>
      </c>
      <c r="M45" s="9" t="s">
        <v>21</v>
      </c>
      <c r="N45" s="9" t="s">
        <v>24</v>
      </c>
      <c r="O45" s="9" t="s">
        <v>25</v>
      </c>
    </row>
    <row r="46" spans="2:15" x14ac:dyDescent="0.25">
      <c r="B46" s="10" t="s">
        <v>233</v>
      </c>
      <c r="C46" s="17">
        <v>0.74688341722824148</v>
      </c>
      <c r="D46" s="17">
        <v>0.6108927057837874</v>
      </c>
      <c r="E46" s="17">
        <v>0.23118803189952497</v>
      </c>
      <c r="F46" s="17">
        <v>0.60826055724479833</v>
      </c>
      <c r="G46" s="17">
        <v>0.55120537638257261</v>
      </c>
      <c r="H46" s="17">
        <v>0.59548387961329197</v>
      </c>
      <c r="I46" s="17">
        <v>0.79250463474149857</v>
      </c>
      <c r="J46" s="17">
        <v>0.86432271442770825</v>
      </c>
      <c r="K46" s="17">
        <v>0.51449288503591695</v>
      </c>
      <c r="L46" s="17">
        <v>0.60327081610642252</v>
      </c>
      <c r="M46" s="17">
        <v>0.9020163206966314</v>
      </c>
      <c r="N46" s="17">
        <v>0.78733033090500393</v>
      </c>
      <c r="O46" s="17">
        <v>0.80629385065859926</v>
      </c>
    </row>
    <row r="47" spans="2:15" x14ac:dyDescent="0.25">
      <c r="B47" s="23" t="s">
        <v>234</v>
      </c>
      <c r="C47" s="24">
        <v>0.25311658277175852</v>
      </c>
      <c r="D47" s="24">
        <v>0.38910729421621265</v>
      </c>
      <c r="E47" s="24">
        <v>0.76881196810047503</v>
      </c>
      <c r="F47" s="24">
        <v>0.39173944275520173</v>
      </c>
      <c r="G47" s="24">
        <v>0.44879462361742739</v>
      </c>
      <c r="H47" s="24">
        <v>0.40451612038670809</v>
      </c>
      <c r="I47" s="24">
        <v>0.20749536525850149</v>
      </c>
      <c r="J47" s="24">
        <v>0.13567728557229175</v>
      </c>
      <c r="K47" s="24">
        <v>0.48550711496408305</v>
      </c>
      <c r="L47" s="24">
        <v>0.39672918389357748</v>
      </c>
      <c r="M47" s="24">
        <v>9.7983679303368626E-2</v>
      </c>
      <c r="N47" s="24">
        <v>0.21266966909499604</v>
      </c>
      <c r="O47" s="24">
        <v>0.19370614934140071</v>
      </c>
    </row>
    <row r="48" spans="2:15" ht="15.75" thickBot="1" x14ac:dyDescent="0.3">
      <c r="B48" s="11" t="s">
        <v>235</v>
      </c>
      <c r="C48" s="14">
        <v>3.950748659173092</v>
      </c>
      <c r="D48" s="14">
        <v>2.5699852325161929</v>
      </c>
      <c r="E48" s="14">
        <v>1.300708159461575</v>
      </c>
      <c r="F48" s="14">
        <v>2.5527171656924543</v>
      </c>
      <c r="G48" s="14">
        <v>2.2281906853956537</v>
      </c>
      <c r="H48" s="14">
        <v>2.4720893670294846</v>
      </c>
      <c r="I48" s="14">
        <v>4.8193847547109394</v>
      </c>
      <c r="J48" s="14">
        <v>7.3704304724402725</v>
      </c>
      <c r="K48" s="14">
        <v>2.0597020500389127</v>
      </c>
      <c r="L48" s="14">
        <v>2.5206111387768484</v>
      </c>
      <c r="M48" s="14">
        <v>10.205781280205718</v>
      </c>
      <c r="N48" s="14">
        <v>4.7021279727167693</v>
      </c>
      <c r="O48" s="14">
        <v>5.1624587211092248</v>
      </c>
    </row>
    <row r="67" spans="7:7" x14ac:dyDescent="0.25">
      <c r="G67" t="s">
        <v>222</v>
      </c>
    </row>
    <row r="87" spans="7:7" x14ac:dyDescent="0.25">
      <c r="G87" t="s">
        <v>222</v>
      </c>
    </row>
    <row r="108" spans="7:7" x14ac:dyDescent="0.25">
      <c r="G108" t="s">
        <v>222</v>
      </c>
    </row>
  </sheetData>
  <conditionalFormatting sqref="C48:O48">
    <cfRule type="cellIs" dxfId="10" priority="3" operator="greaterThan">
      <formula>4.9</formula>
    </cfRule>
  </conditionalFormatting>
  <conditionalFormatting sqref="C28:N40">
    <cfRule type="cellIs" dxfId="9" priority="1" operator="between">
      <formula>0.7</formula>
      <formula>1</formula>
    </cfRule>
    <cfRule type="cellIs" dxfId="8" priority="2" operator="between">
      <formula>-0.7</formula>
      <formula>-1</formula>
    </cfRule>
  </conditionalFormatting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3" name="DD753486">
              <controlPr defaultSize="0" autoFill="0" autoPict="0" macro="[0]!GoToResultsNew0305202323113676">
                <anchor moveWithCells="1">
                  <from>
                    <xdr:col>0</xdr:col>
                    <xdr:colOff>323850</xdr:colOff>
                    <xdr:row>3</xdr:row>
                    <xdr:rowOff>0</xdr:rowOff>
                  </from>
                  <to>
                    <xdr:col>3</xdr:col>
                    <xdr:colOff>123825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206"/>
  <sheetViews>
    <sheetView topLeftCell="A184" workbookViewId="0">
      <selection activeCell="T1" sqref="T1:T206"/>
    </sheetView>
  </sheetViews>
  <sheetFormatPr defaultRowHeight="15" x14ac:dyDescent="0.25"/>
  <cols>
    <col min="1" max="1" width="12.28515625" customWidth="1"/>
    <col min="2" max="2" width="29" bestFit="1" customWidth="1"/>
    <col min="3" max="3" width="10.7109375" customWidth="1"/>
    <col min="4" max="4" width="12" customWidth="1"/>
    <col min="5" max="5" width="14.28515625" customWidth="1"/>
    <col min="6" max="6" width="10.140625" customWidth="1"/>
    <col min="7" max="7" width="13.28515625" customWidth="1"/>
    <col min="8" max="8" width="16.42578125" customWidth="1"/>
    <col min="9" max="9" width="13.140625" customWidth="1"/>
    <col min="10" max="10" width="13.28515625" customWidth="1"/>
    <col min="11" max="11" width="17.28515625" customWidth="1"/>
    <col min="12" max="12" width="12.7109375" customWidth="1"/>
    <col min="13" max="13" width="13" customWidth="1"/>
    <col min="14" max="14" width="11.42578125" customWidth="1"/>
    <col min="16" max="16" width="18.5703125" customWidth="1"/>
    <col min="17" max="17" width="13.85546875" customWidth="1"/>
    <col min="18" max="18" width="11" customWidth="1"/>
    <col min="19" max="19" width="14.42578125" customWidth="1"/>
  </cols>
  <sheetData>
    <row r="1" spans="1:20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13</v>
      </c>
      <c r="J1" t="s">
        <v>14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21</v>
      </c>
      <c r="R1" t="s">
        <v>22</v>
      </c>
      <c r="S1" t="s">
        <v>24</v>
      </c>
      <c r="T1" t="s">
        <v>25</v>
      </c>
    </row>
    <row r="2" spans="1:20" x14ac:dyDescent="0.25">
      <c r="A2">
        <v>1</v>
      </c>
      <c r="B2" t="s">
        <v>118</v>
      </c>
      <c r="C2" t="s">
        <v>27</v>
      </c>
      <c r="D2" t="s">
        <v>28</v>
      </c>
      <c r="E2" t="s">
        <v>29</v>
      </c>
      <c r="F2" t="s">
        <v>112</v>
      </c>
      <c r="G2" t="s">
        <v>31</v>
      </c>
      <c r="H2" t="s">
        <v>32</v>
      </c>
      <c r="I2">
        <v>3715</v>
      </c>
      <c r="J2" t="s">
        <v>39</v>
      </c>
      <c r="K2" t="s">
        <v>115</v>
      </c>
      <c r="L2">
        <v>304</v>
      </c>
      <c r="M2" t="s">
        <v>35</v>
      </c>
      <c r="N2">
        <v>3.8</v>
      </c>
      <c r="O2">
        <v>3.35</v>
      </c>
      <c r="P2">
        <v>8</v>
      </c>
      <c r="Q2">
        <v>184</v>
      </c>
      <c r="R2">
        <v>4500</v>
      </c>
      <c r="S2">
        <v>16</v>
      </c>
      <c r="T2">
        <v>45400</v>
      </c>
    </row>
    <row r="3" spans="1:20" x14ac:dyDescent="0.25">
      <c r="A3">
        <v>0</v>
      </c>
      <c r="B3" t="s">
        <v>59</v>
      </c>
      <c r="C3" t="s">
        <v>27</v>
      </c>
      <c r="D3" t="s">
        <v>28</v>
      </c>
      <c r="E3" t="s">
        <v>29</v>
      </c>
      <c r="F3" t="s">
        <v>42</v>
      </c>
      <c r="G3" t="s">
        <v>31</v>
      </c>
      <c r="H3" t="s">
        <v>32</v>
      </c>
      <c r="I3">
        <v>3380</v>
      </c>
      <c r="J3" t="s">
        <v>44</v>
      </c>
      <c r="K3" t="s">
        <v>40</v>
      </c>
      <c r="L3">
        <v>209</v>
      </c>
      <c r="M3" t="s">
        <v>35</v>
      </c>
      <c r="N3">
        <v>3.62</v>
      </c>
      <c r="O3">
        <v>3.39</v>
      </c>
      <c r="P3">
        <v>8</v>
      </c>
      <c r="Q3">
        <v>182</v>
      </c>
      <c r="R3">
        <v>5400</v>
      </c>
      <c r="S3">
        <v>22</v>
      </c>
      <c r="T3">
        <v>41315</v>
      </c>
    </row>
    <row r="4" spans="1:20" x14ac:dyDescent="0.25">
      <c r="A4">
        <v>0</v>
      </c>
      <c r="B4" t="s">
        <v>117</v>
      </c>
      <c r="C4" t="s">
        <v>27</v>
      </c>
      <c r="D4" t="s">
        <v>28</v>
      </c>
      <c r="E4" t="s">
        <v>34</v>
      </c>
      <c r="F4" t="s">
        <v>42</v>
      </c>
      <c r="G4" t="s">
        <v>31</v>
      </c>
      <c r="H4" t="s">
        <v>32</v>
      </c>
      <c r="I4">
        <v>3900</v>
      </c>
      <c r="J4" t="s">
        <v>39</v>
      </c>
      <c r="K4" t="s">
        <v>115</v>
      </c>
      <c r="L4">
        <v>308</v>
      </c>
      <c r="M4" t="s">
        <v>35</v>
      </c>
      <c r="N4">
        <v>3.8</v>
      </c>
      <c r="O4">
        <v>3.35</v>
      </c>
      <c r="P4">
        <v>8</v>
      </c>
      <c r="Q4">
        <v>184</v>
      </c>
      <c r="R4">
        <v>4500</v>
      </c>
      <c r="S4">
        <v>16</v>
      </c>
      <c r="T4">
        <v>40960</v>
      </c>
    </row>
    <row r="5" spans="1:20" x14ac:dyDescent="0.25">
      <c r="A5">
        <v>3</v>
      </c>
      <c r="B5" t="s">
        <v>159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156</v>
      </c>
      <c r="I5">
        <v>2800</v>
      </c>
      <c r="J5" t="s">
        <v>157</v>
      </c>
      <c r="K5" t="s">
        <v>40</v>
      </c>
      <c r="L5">
        <v>194</v>
      </c>
      <c r="M5" t="s">
        <v>35</v>
      </c>
      <c r="N5">
        <v>3.74</v>
      </c>
      <c r="O5">
        <v>2.9</v>
      </c>
      <c r="P5">
        <v>9.5</v>
      </c>
      <c r="Q5">
        <v>207</v>
      </c>
      <c r="R5">
        <v>5900</v>
      </c>
      <c r="S5">
        <v>25</v>
      </c>
      <c r="T5">
        <v>37028</v>
      </c>
    </row>
    <row r="6" spans="1:20" x14ac:dyDescent="0.25">
      <c r="A6">
        <v>0</v>
      </c>
      <c r="B6" t="s">
        <v>56</v>
      </c>
      <c r="C6" t="s">
        <v>27</v>
      </c>
      <c r="D6" t="s">
        <v>28</v>
      </c>
      <c r="E6" t="s">
        <v>34</v>
      </c>
      <c r="F6" t="s">
        <v>42</v>
      </c>
      <c r="G6" t="s">
        <v>31</v>
      </c>
      <c r="H6" t="s">
        <v>32</v>
      </c>
      <c r="I6">
        <v>3505</v>
      </c>
      <c r="J6" t="s">
        <v>44</v>
      </c>
      <c r="K6" t="s">
        <v>40</v>
      </c>
      <c r="L6">
        <v>209</v>
      </c>
      <c r="M6" t="s">
        <v>35</v>
      </c>
      <c r="N6">
        <v>3.62</v>
      </c>
      <c r="O6">
        <v>3.39</v>
      </c>
      <c r="P6">
        <v>8</v>
      </c>
      <c r="Q6">
        <v>182</v>
      </c>
      <c r="R6">
        <v>5400</v>
      </c>
      <c r="S6">
        <v>20</v>
      </c>
      <c r="T6">
        <v>36880</v>
      </c>
    </row>
    <row r="7" spans="1:20" x14ac:dyDescent="0.25">
      <c r="A7">
        <v>0</v>
      </c>
      <c r="B7" t="s">
        <v>92</v>
      </c>
      <c r="C7" t="s">
        <v>27</v>
      </c>
      <c r="D7" t="s">
        <v>28</v>
      </c>
      <c r="E7" t="s">
        <v>29</v>
      </c>
      <c r="F7" t="s">
        <v>42</v>
      </c>
      <c r="G7" t="s">
        <v>31</v>
      </c>
      <c r="H7" t="s">
        <v>32</v>
      </c>
      <c r="I7">
        <v>3950</v>
      </c>
      <c r="J7" t="s">
        <v>39</v>
      </c>
      <c r="K7" t="s">
        <v>93</v>
      </c>
      <c r="L7">
        <v>326</v>
      </c>
      <c r="M7" t="s">
        <v>35</v>
      </c>
      <c r="N7">
        <v>3.54</v>
      </c>
      <c r="O7">
        <v>2.76</v>
      </c>
      <c r="P7">
        <v>11.5</v>
      </c>
      <c r="Q7">
        <v>262</v>
      </c>
      <c r="R7">
        <v>5000</v>
      </c>
      <c r="S7">
        <v>17</v>
      </c>
      <c r="T7">
        <v>36000</v>
      </c>
    </row>
    <row r="8" spans="1:20" x14ac:dyDescent="0.25">
      <c r="A8">
        <v>0</v>
      </c>
      <c r="B8" t="s">
        <v>91</v>
      </c>
      <c r="C8" t="s">
        <v>27</v>
      </c>
      <c r="D8" t="s">
        <v>28</v>
      </c>
      <c r="E8" t="s">
        <v>34</v>
      </c>
      <c r="F8" t="s">
        <v>42</v>
      </c>
      <c r="G8" t="s">
        <v>31</v>
      </c>
      <c r="H8" t="s">
        <v>32</v>
      </c>
      <c r="I8">
        <v>4066</v>
      </c>
      <c r="J8" t="s">
        <v>33</v>
      </c>
      <c r="K8" t="s">
        <v>40</v>
      </c>
      <c r="L8">
        <v>258</v>
      </c>
      <c r="M8" t="s">
        <v>35</v>
      </c>
      <c r="N8">
        <v>3.63</v>
      </c>
      <c r="O8">
        <v>4.17</v>
      </c>
      <c r="P8">
        <v>8.1</v>
      </c>
      <c r="Q8">
        <v>176</v>
      </c>
      <c r="R8">
        <v>4750</v>
      </c>
      <c r="S8">
        <v>19</v>
      </c>
      <c r="T8">
        <v>35550</v>
      </c>
    </row>
    <row r="9" spans="1:20" x14ac:dyDescent="0.25">
      <c r="A9">
        <v>3</v>
      </c>
      <c r="B9" t="s">
        <v>116</v>
      </c>
      <c r="C9" t="s">
        <v>27</v>
      </c>
      <c r="D9" t="s">
        <v>28</v>
      </c>
      <c r="E9" t="s">
        <v>29</v>
      </c>
      <c r="F9" t="s">
        <v>30</v>
      </c>
      <c r="G9" t="s">
        <v>31</v>
      </c>
      <c r="H9" t="s">
        <v>32</v>
      </c>
      <c r="I9">
        <v>3685</v>
      </c>
      <c r="J9" t="s">
        <v>39</v>
      </c>
      <c r="K9" t="s">
        <v>115</v>
      </c>
      <c r="L9">
        <v>234</v>
      </c>
      <c r="M9" t="s">
        <v>35</v>
      </c>
      <c r="N9">
        <v>3.46</v>
      </c>
      <c r="O9">
        <v>3.1</v>
      </c>
      <c r="P9">
        <v>8.3000000000000007</v>
      </c>
      <c r="Q9">
        <v>155</v>
      </c>
      <c r="R9">
        <v>4750</v>
      </c>
      <c r="S9">
        <v>18</v>
      </c>
      <c r="T9">
        <v>35056</v>
      </c>
    </row>
    <row r="10" spans="1:20" x14ac:dyDescent="0.25">
      <c r="A10">
        <v>-1</v>
      </c>
      <c r="B10" t="s">
        <v>114</v>
      </c>
      <c r="C10" t="s">
        <v>27</v>
      </c>
      <c r="D10" t="s">
        <v>28</v>
      </c>
      <c r="E10" t="s">
        <v>34</v>
      </c>
      <c r="F10" t="s">
        <v>42</v>
      </c>
      <c r="G10" t="s">
        <v>31</v>
      </c>
      <c r="H10" t="s">
        <v>32</v>
      </c>
      <c r="I10">
        <v>3740</v>
      </c>
      <c r="J10" t="s">
        <v>39</v>
      </c>
      <c r="K10" t="s">
        <v>115</v>
      </c>
      <c r="L10">
        <v>234</v>
      </c>
      <c r="M10" t="s">
        <v>35</v>
      </c>
      <c r="N10">
        <v>3.46</v>
      </c>
      <c r="O10">
        <v>3.1</v>
      </c>
      <c r="P10">
        <v>8.3000000000000007</v>
      </c>
      <c r="Q10">
        <v>155</v>
      </c>
      <c r="R10">
        <v>4750</v>
      </c>
      <c r="S10">
        <v>18</v>
      </c>
      <c r="T10">
        <v>34184</v>
      </c>
    </row>
    <row r="11" spans="1:20" x14ac:dyDescent="0.25">
      <c r="A11">
        <v>3</v>
      </c>
      <c r="B11" t="s">
        <v>158</v>
      </c>
      <c r="C11" t="s">
        <v>27</v>
      </c>
      <c r="D11" t="s">
        <v>28</v>
      </c>
      <c r="E11" t="s">
        <v>29</v>
      </c>
      <c r="F11" t="s">
        <v>112</v>
      </c>
      <c r="G11" t="s">
        <v>31</v>
      </c>
      <c r="H11" t="s">
        <v>156</v>
      </c>
      <c r="I11">
        <v>2756</v>
      </c>
      <c r="J11" t="s">
        <v>157</v>
      </c>
      <c r="K11" t="s">
        <v>40</v>
      </c>
      <c r="L11">
        <v>194</v>
      </c>
      <c r="M11" t="s">
        <v>35</v>
      </c>
      <c r="N11">
        <v>3.74</v>
      </c>
      <c r="O11">
        <v>2.9</v>
      </c>
      <c r="P11">
        <v>9.5</v>
      </c>
      <c r="Q11">
        <v>207</v>
      </c>
      <c r="R11">
        <v>5900</v>
      </c>
      <c r="S11">
        <v>25</v>
      </c>
      <c r="T11">
        <v>34028</v>
      </c>
    </row>
    <row r="12" spans="1:20" x14ac:dyDescent="0.25">
      <c r="A12">
        <v>3</v>
      </c>
      <c r="B12" t="s">
        <v>155</v>
      </c>
      <c r="C12" t="s">
        <v>27</v>
      </c>
      <c r="D12" t="s">
        <v>28</v>
      </c>
      <c r="E12" t="s">
        <v>29</v>
      </c>
      <c r="F12" t="s">
        <v>112</v>
      </c>
      <c r="G12" t="s">
        <v>31</v>
      </c>
      <c r="H12" t="s">
        <v>156</v>
      </c>
      <c r="I12">
        <v>2756</v>
      </c>
      <c r="J12" t="s">
        <v>157</v>
      </c>
      <c r="K12" t="s">
        <v>40</v>
      </c>
      <c r="L12">
        <v>194</v>
      </c>
      <c r="M12" t="s">
        <v>35</v>
      </c>
      <c r="N12">
        <v>3.74</v>
      </c>
      <c r="O12">
        <v>2.9</v>
      </c>
      <c r="P12">
        <v>9.5</v>
      </c>
      <c r="Q12">
        <v>207</v>
      </c>
      <c r="R12">
        <v>5900</v>
      </c>
      <c r="S12">
        <v>25</v>
      </c>
      <c r="T12">
        <v>32528</v>
      </c>
    </row>
    <row r="13" spans="1:20" x14ac:dyDescent="0.25">
      <c r="A13">
        <v>0</v>
      </c>
      <c r="B13" t="s">
        <v>90</v>
      </c>
      <c r="C13" t="s">
        <v>27</v>
      </c>
      <c r="D13" t="s">
        <v>28</v>
      </c>
      <c r="E13" t="s">
        <v>34</v>
      </c>
      <c r="F13" t="s">
        <v>42</v>
      </c>
      <c r="G13" t="s">
        <v>31</v>
      </c>
      <c r="H13" t="s">
        <v>32</v>
      </c>
      <c r="I13">
        <v>4066</v>
      </c>
      <c r="J13" t="s">
        <v>33</v>
      </c>
      <c r="K13" t="s">
        <v>40</v>
      </c>
      <c r="L13">
        <v>258</v>
      </c>
      <c r="M13" t="s">
        <v>35</v>
      </c>
      <c r="N13">
        <v>3.63</v>
      </c>
      <c r="O13">
        <v>4.17</v>
      </c>
      <c r="P13">
        <v>8.1</v>
      </c>
      <c r="Q13">
        <v>176</v>
      </c>
      <c r="R13">
        <v>4750</v>
      </c>
      <c r="S13">
        <v>19</v>
      </c>
      <c r="T13">
        <v>32250</v>
      </c>
    </row>
    <row r="14" spans="1:20" x14ac:dyDescent="0.25">
      <c r="A14">
        <v>-1</v>
      </c>
      <c r="B14" t="s">
        <v>113</v>
      </c>
      <c r="C14" t="s">
        <v>107</v>
      </c>
      <c r="D14" t="s">
        <v>52</v>
      </c>
      <c r="E14" t="s">
        <v>34</v>
      </c>
      <c r="F14" t="s">
        <v>42</v>
      </c>
      <c r="G14" t="s">
        <v>31</v>
      </c>
      <c r="H14" t="s">
        <v>32</v>
      </c>
      <c r="I14">
        <v>3770</v>
      </c>
      <c r="J14" t="s">
        <v>44</v>
      </c>
      <c r="K14" t="s">
        <v>47</v>
      </c>
      <c r="L14">
        <v>183</v>
      </c>
      <c r="M14" t="s">
        <v>108</v>
      </c>
      <c r="N14">
        <v>3.58</v>
      </c>
      <c r="O14">
        <v>3.64</v>
      </c>
      <c r="P14">
        <v>21.5</v>
      </c>
      <c r="Q14">
        <v>123</v>
      </c>
      <c r="R14">
        <v>4350</v>
      </c>
      <c r="S14">
        <v>25</v>
      </c>
      <c r="T14">
        <v>31600</v>
      </c>
    </row>
    <row r="15" spans="1:20" x14ac:dyDescent="0.25">
      <c r="A15">
        <v>1</v>
      </c>
      <c r="B15" t="s">
        <v>158</v>
      </c>
      <c r="C15" t="s">
        <v>27</v>
      </c>
      <c r="D15" t="s">
        <v>28</v>
      </c>
      <c r="E15" t="s">
        <v>29</v>
      </c>
      <c r="F15" t="s">
        <v>38</v>
      </c>
      <c r="G15" t="s">
        <v>31</v>
      </c>
      <c r="H15" t="s">
        <v>32</v>
      </c>
      <c r="I15">
        <v>3366</v>
      </c>
      <c r="J15" t="s">
        <v>160</v>
      </c>
      <c r="K15" t="s">
        <v>115</v>
      </c>
      <c r="L15">
        <v>203</v>
      </c>
      <c r="M15" t="s">
        <v>35</v>
      </c>
      <c r="N15">
        <v>3.94</v>
      </c>
      <c r="O15">
        <v>3.11</v>
      </c>
      <c r="P15">
        <v>10</v>
      </c>
      <c r="Q15">
        <v>288</v>
      </c>
      <c r="R15">
        <v>5750</v>
      </c>
      <c r="S15">
        <v>28</v>
      </c>
      <c r="T15">
        <v>31400.5</v>
      </c>
    </row>
    <row r="16" spans="1:20" x14ac:dyDescent="0.25">
      <c r="A16">
        <v>0</v>
      </c>
      <c r="B16" t="s">
        <v>58</v>
      </c>
      <c r="C16" t="s">
        <v>27</v>
      </c>
      <c r="D16" t="s">
        <v>28</v>
      </c>
      <c r="E16" t="s">
        <v>34</v>
      </c>
      <c r="F16" t="s">
        <v>42</v>
      </c>
      <c r="G16" t="s">
        <v>31</v>
      </c>
      <c r="H16" t="s">
        <v>32</v>
      </c>
      <c r="I16">
        <v>3230</v>
      </c>
      <c r="J16" t="s">
        <v>44</v>
      </c>
      <c r="K16" t="s">
        <v>40</v>
      </c>
      <c r="L16">
        <v>209</v>
      </c>
      <c r="M16" t="s">
        <v>35</v>
      </c>
      <c r="N16">
        <v>3.62</v>
      </c>
      <c r="O16">
        <v>3.39</v>
      </c>
      <c r="P16">
        <v>8</v>
      </c>
      <c r="Q16">
        <v>182</v>
      </c>
      <c r="R16">
        <v>5400</v>
      </c>
      <c r="S16">
        <v>22</v>
      </c>
      <c r="T16">
        <v>30760</v>
      </c>
    </row>
    <row r="17" spans="1:20" x14ac:dyDescent="0.25">
      <c r="A17">
        <v>-1</v>
      </c>
      <c r="B17" t="s">
        <v>110</v>
      </c>
      <c r="C17" t="s">
        <v>107</v>
      </c>
      <c r="D17" t="s">
        <v>52</v>
      </c>
      <c r="E17" t="s">
        <v>34</v>
      </c>
      <c r="F17" t="s">
        <v>50</v>
      </c>
      <c r="G17" t="s">
        <v>31</v>
      </c>
      <c r="H17" t="s">
        <v>32</v>
      </c>
      <c r="I17">
        <v>3750</v>
      </c>
      <c r="J17" t="s">
        <v>44</v>
      </c>
      <c r="K17" t="s">
        <v>47</v>
      </c>
      <c r="L17">
        <v>183</v>
      </c>
      <c r="M17" t="s">
        <v>108</v>
      </c>
      <c r="N17">
        <v>3.58</v>
      </c>
      <c r="O17">
        <v>3.64</v>
      </c>
      <c r="P17">
        <v>21.5</v>
      </c>
      <c r="Q17">
        <v>123</v>
      </c>
      <c r="R17">
        <v>4350</v>
      </c>
      <c r="S17">
        <v>25</v>
      </c>
      <c r="T17">
        <v>28248</v>
      </c>
    </row>
    <row r="18" spans="1:20" x14ac:dyDescent="0.25">
      <c r="A18">
        <v>0</v>
      </c>
      <c r="B18" t="s">
        <v>111</v>
      </c>
      <c r="C18" t="s">
        <v>107</v>
      </c>
      <c r="D18" t="s">
        <v>52</v>
      </c>
      <c r="E18" t="s">
        <v>29</v>
      </c>
      <c r="F18" t="s">
        <v>112</v>
      </c>
      <c r="G18" t="s">
        <v>31</v>
      </c>
      <c r="H18" t="s">
        <v>32</v>
      </c>
      <c r="I18">
        <v>3495</v>
      </c>
      <c r="J18" t="s">
        <v>44</v>
      </c>
      <c r="K18" t="s">
        <v>47</v>
      </c>
      <c r="L18">
        <v>183</v>
      </c>
      <c r="M18" t="s">
        <v>108</v>
      </c>
      <c r="N18">
        <v>3.58</v>
      </c>
      <c r="O18">
        <v>3.64</v>
      </c>
      <c r="P18">
        <v>21.5</v>
      </c>
      <c r="Q18">
        <v>123</v>
      </c>
      <c r="R18">
        <v>4350</v>
      </c>
      <c r="S18">
        <v>25</v>
      </c>
      <c r="T18">
        <v>28176</v>
      </c>
    </row>
    <row r="19" spans="1:20" x14ac:dyDescent="0.25">
      <c r="A19">
        <v>-1</v>
      </c>
      <c r="B19" t="s">
        <v>109</v>
      </c>
      <c r="C19" t="s">
        <v>107</v>
      </c>
      <c r="D19" t="s">
        <v>52</v>
      </c>
      <c r="E19" t="s">
        <v>34</v>
      </c>
      <c r="F19" t="s">
        <v>42</v>
      </c>
      <c r="G19" t="s">
        <v>31</v>
      </c>
      <c r="H19" t="s">
        <v>32</v>
      </c>
      <c r="I19">
        <v>3515</v>
      </c>
      <c r="J19" t="s">
        <v>44</v>
      </c>
      <c r="K19" t="s">
        <v>47</v>
      </c>
      <c r="L19">
        <v>183</v>
      </c>
      <c r="M19" t="s">
        <v>108</v>
      </c>
      <c r="N19">
        <v>3.58</v>
      </c>
      <c r="O19">
        <v>3.64</v>
      </c>
      <c r="P19">
        <v>21.5</v>
      </c>
      <c r="Q19">
        <v>123</v>
      </c>
      <c r="R19">
        <v>4350</v>
      </c>
      <c r="S19">
        <v>25</v>
      </c>
      <c r="T19">
        <v>25552</v>
      </c>
    </row>
    <row r="20" spans="1:20" x14ac:dyDescent="0.25">
      <c r="A20">
        <v>1</v>
      </c>
      <c r="B20" t="s">
        <v>57</v>
      </c>
      <c r="C20" t="s">
        <v>27</v>
      </c>
      <c r="D20" t="s">
        <v>28</v>
      </c>
      <c r="E20" t="s">
        <v>34</v>
      </c>
      <c r="F20" t="s">
        <v>42</v>
      </c>
      <c r="G20" t="s">
        <v>31</v>
      </c>
      <c r="H20" t="s">
        <v>32</v>
      </c>
      <c r="I20">
        <v>3055</v>
      </c>
      <c r="J20" t="s">
        <v>44</v>
      </c>
      <c r="K20" t="s">
        <v>40</v>
      </c>
      <c r="L20">
        <v>164</v>
      </c>
      <c r="M20" t="s">
        <v>35</v>
      </c>
      <c r="N20">
        <v>3.31</v>
      </c>
      <c r="O20">
        <v>3.19</v>
      </c>
      <c r="P20">
        <v>9</v>
      </c>
      <c r="Q20">
        <v>121</v>
      </c>
      <c r="R20">
        <v>4250</v>
      </c>
      <c r="S20">
        <v>25</v>
      </c>
      <c r="T20">
        <v>24565</v>
      </c>
    </row>
    <row r="21" spans="1:20" x14ac:dyDescent="0.25">
      <c r="A21">
        <v>1</v>
      </c>
      <c r="B21" t="s">
        <v>51</v>
      </c>
      <c r="C21" t="s">
        <v>27</v>
      </c>
      <c r="D21" t="s">
        <v>52</v>
      </c>
      <c r="E21" t="s">
        <v>34</v>
      </c>
      <c r="F21" t="s">
        <v>42</v>
      </c>
      <c r="G21" t="s">
        <v>43</v>
      </c>
      <c r="H21" t="s">
        <v>32</v>
      </c>
      <c r="I21">
        <v>3086</v>
      </c>
      <c r="J21" t="s">
        <v>44</v>
      </c>
      <c r="K21" t="s">
        <v>47</v>
      </c>
      <c r="L21">
        <v>131</v>
      </c>
      <c r="M21" t="s">
        <v>35</v>
      </c>
      <c r="N21">
        <v>3.13</v>
      </c>
      <c r="O21">
        <v>3.4</v>
      </c>
      <c r="P21">
        <v>8.3000000000000007</v>
      </c>
      <c r="Q21">
        <v>140</v>
      </c>
      <c r="R21">
        <v>5500</v>
      </c>
      <c r="S21">
        <v>20</v>
      </c>
      <c r="T21">
        <v>23875</v>
      </c>
    </row>
    <row r="22" spans="1:20" x14ac:dyDescent="0.25">
      <c r="A22">
        <v>-1</v>
      </c>
      <c r="B22" t="s">
        <v>206</v>
      </c>
      <c r="C22" t="s">
        <v>27</v>
      </c>
      <c r="D22" t="s">
        <v>52</v>
      </c>
      <c r="E22" t="s">
        <v>34</v>
      </c>
      <c r="F22" t="s">
        <v>42</v>
      </c>
      <c r="G22" t="s">
        <v>31</v>
      </c>
      <c r="H22" t="s">
        <v>32</v>
      </c>
      <c r="I22">
        <v>3062</v>
      </c>
      <c r="J22" t="s">
        <v>44</v>
      </c>
      <c r="K22" t="s">
        <v>34</v>
      </c>
      <c r="L22">
        <v>141</v>
      </c>
      <c r="M22" t="s">
        <v>35</v>
      </c>
      <c r="N22">
        <v>3.78</v>
      </c>
      <c r="O22">
        <v>3.15</v>
      </c>
      <c r="P22">
        <v>9.5</v>
      </c>
      <c r="Q22">
        <v>114</v>
      </c>
      <c r="R22">
        <v>5400</v>
      </c>
      <c r="S22">
        <v>25</v>
      </c>
      <c r="T22">
        <v>22625</v>
      </c>
    </row>
    <row r="23" spans="1:20" x14ac:dyDescent="0.25">
      <c r="A23">
        <v>-1</v>
      </c>
      <c r="B23" t="s">
        <v>208</v>
      </c>
      <c r="C23" t="s">
        <v>107</v>
      </c>
      <c r="D23" t="s">
        <v>52</v>
      </c>
      <c r="E23" t="s">
        <v>34</v>
      </c>
      <c r="F23" t="s">
        <v>42</v>
      </c>
      <c r="G23" t="s">
        <v>31</v>
      </c>
      <c r="H23" t="s">
        <v>32</v>
      </c>
      <c r="I23">
        <v>3217</v>
      </c>
      <c r="J23" t="s">
        <v>44</v>
      </c>
      <c r="K23" t="s">
        <v>40</v>
      </c>
      <c r="L23">
        <v>145</v>
      </c>
      <c r="M23" t="s">
        <v>108</v>
      </c>
      <c r="N23">
        <v>3.01</v>
      </c>
      <c r="O23">
        <v>3.4</v>
      </c>
      <c r="P23">
        <v>23</v>
      </c>
      <c r="Q23">
        <v>106</v>
      </c>
      <c r="R23">
        <v>4800</v>
      </c>
      <c r="S23">
        <v>27</v>
      </c>
      <c r="T23">
        <v>22470</v>
      </c>
    </row>
    <row r="24" spans="1:20" x14ac:dyDescent="0.25">
      <c r="A24">
        <v>3</v>
      </c>
      <c r="B24" t="s">
        <v>154</v>
      </c>
      <c r="C24" t="s">
        <v>27</v>
      </c>
      <c r="D24" t="s">
        <v>28</v>
      </c>
      <c r="E24" t="s">
        <v>29</v>
      </c>
      <c r="F24" t="s">
        <v>38</v>
      </c>
      <c r="G24" t="s">
        <v>31</v>
      </c>
      <c r="H24" t="s">
        <v>32</v>
      </c>
      <c r="I24">
        <v>2778</v>
      </c>
      <c r="J24" t="s">
        <v>44</v>
      </c>
      <c r="K24" t="s">
        <v>34</v>
      </c>
      <c r="L24">
        <v>151</v>
      </c>
      <c r="M24" t="s">
        <v>35</v>
      </c>
      <c r="N24">
        <v>3.94</v>
      </c>
      <c r="O24">
        <v>3.11</v>
      </c>
      <c r="P24">
        <v>9.5</v>
      </c>
      <c r="Q24">
        <v>143</v>
      </c>
      <c r="R24">
        <v>5500</v>
      </c>
      <c r="S24">
        <v>27</v>
      </c>
      <c r="T24">
        <v>22018</v>
      </c>
    </row>
    <row r="25" spans="1:20" x14ac:dyDescent="0.25">
      <c r="A25">
        <v>-1</v>
      </c>
      <c r="B25" t="s">
        <v>204</v>
      </c>
      <c r="C25" t="s">
        <v>27</v>
      </c>
      <c r="D25" t="s">
        <v>28</v>
      </c>
      <c r="E25" t="s">
        <v>34</v>
      </c>
      <c r="F25" t="s">
        <v>42</v>
      </c>
      <c r="G25" t="s">
        <v>31</v>
      </c>
      <c r="H25" t="s">
        <v>32</v>
      </c>
      <c r="I25">
        <v>3012</v>
      </c>
      <c r="J25" t="s">
        <v>39</v>
      </c>
      <c r="K25" t="s">
        <v>40</v>
      </c>
      <c r="L25">
        <v>173</v>
      </c>
      <c r="M25" t="s">
        <v>35</v>
      </c>
      <c r="N25">
        <v>3.58</v>
      </c>
      <c r="O25">
        <v>2.87</v>
      </c>
      <c r="P25">
        <v>8.8000000000000007</v>
      </c>
      <c r="Q25">
        <v>134</v>
      </c>
      <c r="R25">
        <v>5500</v>
      </c>
      <c r="S25">
        <v>23</v>
      </c>
      <c r="T25">
        <v>21485</v>
      </c>
    </row>
    <row r="26" spans="1:20" x14ac:dyDescent="0.25">
      <c r="A26">
        <v>0</v>
      </c>
      <c r="B26" t="s">
        <v>56</v>
      </c>
      <c r="C26" t="s">
        <v>27</v>
      </c>
      <c r="D26" t="s">
        <v>28</v>
      </c>
      <c r="E26" t="s">
        <v>34</v>
      </c>
      <c r="F26" t="s">
        <v>42</v>
      </c>
      <c r="G26" t="s">
        <v>31</v>
      </c>
      <c r="H26" t="s">
        <v>32</v>
      </c>
      <c r="I26">
        <v>2765</v>
      </c>
      <c r="J26" t="s">
        <v>44</v>
      </c>
      <c r="K26" t="s">
        <v>40</v>
      </c>
      <c r="L26">
        <v>164</v>
      </c>
      <c r="M26" t="s">
        <v>35</v>
      </c>
      <c r="N26">
        <v>3.31</v>
      </c>
      <c r="O26">
        <v>3.19</v>
      </c>
      <c r="P26">
        <v>9</v>
      </c>
      <c r="Q26">
        <v>121</v>
      </c>
      <c r="R26">
        <v>4250</v>
      </c>
      <c r="S26">
        <v>28</v>
      </c>
      <c r="T26">
        <v>21105</v>
      </c>
    </row>
    <row r="27" spans="1:20" x14ac:dyDescent="0.25">
      <c r="A27">
        <v>0</v>
      </c>
      <c r="B27" t="s">
        <v>55</v>
      </c>
      <c r="C27" t="s">
        <v>27</v>
      </c>
      <c r="D27" t="s">
        <v>28</v>
      </c>
      <c r="E27" t="s">
        <v>29</v>
      </c>
      <c r="F27" t="s">
        <v>42</v>
      </c>
      <c r="G27" t="s">
        <v>31</v>
      </c>
      <c r="H27" t="s">
        <v>32</v>
      </c>
      <c r="I27">
        <v>2710</v>
      </c>
      <c r="J27" t="s">
        <v>44</v>
      </c>
      <c r="K27" t="s">
        <v>40</v>
      </c>
      <c r="L27">
        <v>164</v>
      </c>
      <c r="M27" t="s">
        <v>35</v>
      </c>
      <c r="N27">
        <v>3.31</v>
      </c>
      <c r="O27">
        <v>3.19</v>
      </c>
      <c r="P27">
        <v>9</v>
      </c>
      <c r="Q27">
        <v>121</v>
      </c>
      <c r="R27">
        <v>4250</v>
      </c>
      <c r="S27">
        <v>28</v>
      </c>
      <c r="T27">
        <v>20970</v>
      </c>
    </row>
    <row r="28" spans="1:20" x14ac:dyDescent="0.25">
      <c r="A28">
        <v>3</v>
      </c>
      <c r="B28" t="s">
        <v>142</v>
      </c>
      <c r="C28" t="s">
        <v>27</v>
      </c>
      <c r="D28" t="s">
        <v>52</v>
      </c>
      <c r="E28" t="s">
        <v>29</v>
      </c>
      <c r="F28" t="s">
        <v>38</v>
      </c>
      <c r="G28" t="s">
        <v>31</v>
      </c>
      <c r="H28" t="s">
        <v>32</v>
      </c>
      <c r="I28">
        <v>3139</v>
      </c>
      <c r="J28" t="s">
        <v>39</v>
      </c>
      <c r="K28" t="s">
        <v>40</v>
      </c>
      <c r="L28">
        <v>181</v>
      </c>
      <c r="M28" t="s">
        <v>35</v>
      </c>
      <c r="N28">
        <v>3.43</v>
      </c>
      <c r="O28">
        <v>3.27</v>
      </c>
      <c r="P28">
        <v>7.8</v>
      </c>
      <c r="Q28">
        <v>200</v>
      </c>
      <c r="R28">
        <v>5200</v>
      </c>
      <c r="S28">
        <v>23</v>
      </c>
      <c r="T28">
        <v>19699</v>
      </c>
    </row>
    <row r="29" spans="1:20" x14ac:dyDescent="0.25">
      <c r="A29">
        <v>-1</v>
      </c>
      <c r="B29" t="s">
        <v>203</v>
      </c>
      <c r="C29" t="s">
        <v>27</v>
      </c>
      <c r="D29" t="s">
        <v>52</v>
      </c>
      <c r="E29" t="s">
        <v>34</v>
      </c>
      <c r="F29" t="s">
        <v>42</v>
      </c>
      <c r="G29" t="s">
        <v>31</v>
      </c>
      <c r="H29" t="s">
        <v>32</v>
      </c>
      <c r="I29">
        <v>3049</v>
      </c>
      <c r="J29" t="s">
        <v>44</v>
      </c>
      <c r="K29" t="s">
        <v>34</v>
      </c>
      <c r="L29">
        <v>141</v>
      </c>
      <c r="M29" t="s">
        <v>35</v>
      </c>
      <c r="N29">
        <v>3.78</v>
      </c>
      <c r="O29">
        <v>3.15</v>
      </c>
      <c r="P29">
        <v>8.6999999999999993</v>
      </c>
      <c r="Q29">
        <v>160</v>
      </c>
      <c r="R29">
        <v>5300</v>
      </c>
      <c r="S29">
        <v>25</v>
      </c>
      <c r="T29">
        <v>19045</v>
      </c>
    </row>
    <row r="30" spans="1:20" x14ac:dyDescent="0.25">
      <c r="A30">
        <v>-1</v>
      </c>
      <c r="B30" t="s">
        <v>207</v>
      </c>
      <c r="C30" t="s">
        <v>27</v>
      </c>
      <c r="D30" t="s">
        <v>52</v>
      </c>
      <c r="E30" t="s">
        <v>34</v>
      </c>
      <c r="F30" t="s">
        <v>50</v>
      </c>
      <c r="G30" t="s">
        <v>31</v>
      </c>
      <c r="H30" t="s">
        <v>32</v>
      </c>
      <c r="I30">
        <v>3157</v>
      </c>
      <c r="J30" t="s">
        <v>44</v>
      </c>
      <c r="K30" t="s">
        <v>34</v>
      </c>
      <c r="L30">
        <v>130</v>
      </c>
      <c r="M30" t="s">
        <v>35</v>
      </c>
      <c r="N30">
        <v>3.62</v>
      </c>
      <c r="O30">
        <v>3.15</v>
      </c>
      <c r="P30">
        <v>7.5</v>
      </c>
      <c r="Q30">
        <v>162</v>
      </c>
      <c r="R30">
        <v>5100</v>
      </c>
      <c r="S30">
        <v>22</v>
      </c>
      <c r="T30">
        <v>18950</v>
      </c>
    </row>
    <row r="31" spans="1:20" x14ac:dyDescent="0.25">
      <c r="A31">
        <v>1</v>
      </c>
      <c r="B31" t="s">
        <v>49</v>
      </c>
      <c r="C31" t="s">
        <v>27</v>
      </c>
      <c r="D31" t="s">
        <v>28</v>
      </c>
      <c r="E31" t="s">
        <v>34</v>
      </c>
      <c r="F31" t="s">
        <v>50</v>
      </c>
      <c r="G31" t="s">
        <v>43</v>
      </c>
      <c r="H31" t="s">
        <v>32</v>
      </c>
      <c r="I31">
        <v>2954</v>
      </c>
      <c r="J31" t="s">
        <v>44</v>
      </c>
      <c r="K31" t="s">
        <v>47</v>
      </c>
      <c r="L31">
        <v>136</v>
      </c>
      <c r="M31" t="s">
        <v>35</v>
      </c>
      <c r="N31">
        <v>3.19</v>
      </c>
      <c r="O31">
        <v>3.4</v>
      </c>
      <c r="P31">
        <v>8.5</v>
      </c>
      <c r="Q31">
        <v>110</v>
      </c>
      <c r="R31">
        <v>5500</v>
      </c>
      <c r="S31">
        <v>25</v>
      </c>
      <c r="T31">
        <v>18920</v>
      </c>
    </row>
    <row r="32" spans="1:20" x14ac:dyDescent="0.25">
      <c r="A32">
        <v>2</v>
      </c>
      <c r="B32" t="s">
        <v>163</v>
      </c>
      <c r="C32" t="s">
        <v>27</v>
      </c>
      <c r="D32" t="s">
        <v>52</v>
      </c>
      <c r="E32" t="s">
        <v>34</v>
      </c>
      <c r="F32" t="s">
        <v>42</v>
      </c>
      <c r="G32" t="s">
        <v>43</v>
      </c>
      <c r="H32" t="s">
        <v>32</v>
      </c>
      <c r="I32">
        <v>2847</v>
      </c>
      <c r="J32" t="s">
        <v>33</v>
      </c>
      <c r="K32" t="s">
        <v>34</v>
      </c>
      <c r="L32">
        <v>121</v>
      </c>
      <c r="M32" t="s">
        <v>35</v>
      </c>
      <c r="N32">
        <v>3.54</v>
      </c>
      <c r="O32">
        <v>3.07</v>
      </c>
      <c r="P32">
        <v>9</v>
      </c>
      <c r="Q32">
        <v>160</v>
      </c>
      <c r="R32">
        <v>5500</v>
      </c>
      <c r="S32">
        <v>26</v>
      </c>
      <c r="T32">
        <v>18620</v>
      </c>
    </row>
    <row r="33" spans="1:20" x14ac:dyDescent="0.25">
      <c r="A33">
        <v>-2</v>
      </c>
      <c r="B33" t="s">
        <v>206</v>
      </c>
      <c r="C33" t="s">
        <v>27</v>
      </c>
      <c r="D33" t="s">
        <v>52</v>
      </c>
      <c r="E33" t="s">
        <v>34</v>
      </c>
      <c r="F33" t="s">
        <v>42</v>
      </c>
      <c r="G33" t="s">
        <v>31</v>
      </c>
      <c r="H33" t="s">
        <v>32</v>
      </c>
      <c r="I33">
        <v>3045</v>
      </c>
      <c r="J33" t="s">
        <v>44</v>
      </c>
      <c r="K33" t="s">
        <v>34</v>
      </c>
      <c r="L33">
        <v>130</v>
      </c>
      <c r="M33" t="s">
        <v>35</v>
      </c>
      <c r="N33">
        <v>3.62</v>
      </c>
      <c r="O33">
        <v>3.15</v>
      </c>
      <c r="P33">
        <v>7.5</v>
      </c>
      <c r="Q33">
        <v>162</v>
      </c>
      <c r="R33">
        <v>5100</v>
      </c>
      <c r="S33">
        <v>22</v>
      </c>
      <c r="T33">
        <v>18420</v>
      </c>
    </row>
    <row r="34" spans="1:20" x14ac:dyDescent="0.25">
      <c r="A34">
        <v>1</v>
      </c>
      <c r="B34" t="s">
        <v>136</v>
      </c>
      <c r="C34" t="s">
        <v>27</v>
      </c>
      <c r="D34" t="s">
        <v>28</v>
      </c>
      <c r="E34" t="s">
        <v>29</v>
      </c>
      <c r="F34" t="s">
        <v>38</v>
      </c>
      <c r="G34" t="s">
        <v>31</v>
      </c>
      <c r="H34" t="s">
        <v>32</v>
      </c>
      <c r="I34">
        <v>3139</v>
      </c>
      <c r="J34" t="s">
        <v>39</v>
      </c>
      <c r="K34" t="s">
        <v>40</v>
      </c>
      <c r="L34">
        <v>181</v>
      </c>
      <c r="M34" t="s">
        <v>35</v>
      </c>
      <c r="N34">
        <v>3.43</v>
      </c>
      <c r="O34">
        <v>3.27</v>
      </c>
      <c r="P34">
        <v>9</v>
      </c>
      <c r="Q34">
        <v>160</v>
      </c>
      <c r="R34">
        <v>5200</v>
      </c>
      <c r="S34">
        <v>25</v>
      </c>
      <c r="T34">
        <v>18399</v>
      </c>
    </row>
    <row r="35" spans="1:20" x14ac:dyDescent="0.25">
      <c r="A35">
        <v>0</v>
      </c>
      <c r="B35" t="s">
        <v>103</v>
      </c>
      <c r="C35" t="s">
        <v>107</v>
      </c>
      <c r="D35" t="s">
        <v>28</v>
      </c>
      <c r="E35" t="s">
        <v>34</v>
      </c>
      <c r="F35" t="s">
        <v>42</v>
      </c>
      <c r="G35" t="s">
        <v>31</v>
      </c>
      <c r="H35" t="s">
        <v>32</v>
      </c>
      <c r="I35">
        <v>2700</v>
      </c>
      <c r="J35" t="s">
        <v>44</v>
      </c>
      <c r="K35" t="s">
        <v>34</v>
      </c>
      <c r="L35">
        <v>134</v>
      </c>
      <c r="M35" t="s">
        <v>108</v>
      </c>
      <c r="N35">
        <v>3.43</v>
      </c>
      <c r="O35">
        <v>3.64</v>
      </c>
      <c r="P35">
        <v>22</v>
      </c>
      <c r="Q35">
        <v>72</v>
      </c>
      <c r="R35">
        <v>4200</v>
      </c>
      <c r="S35">
        <v>39</v>
      </c>
      <c r="T35">
        <v>18344</v>
      </c>
    </row>
    <row r="36" spans="1:20" x14ac:dyDescent="0.25">
      <c r="A36">
        <v>0</v>
      </c>
      <c r="B36" t="s">
        <v>102</v>
      </c>
      <c r="C36" t="s">
        <v>27</v>
      </c>
      <c r="D36" t="s">
        <v>28</v>
      </c>
      <c r="E36" t="s">
        <v>34</v>
      </c>
      <c r="F36" t="s">
        <v>42</v>
      </c>
      <c r="G36" t="s">
        <v>31</v>
      </c>
      <c r="H36" t="s">
        <v>32</v>
      </c>
      <c r="I36">
        <v>2670</v>
      </c>
      <c r="J36" t="s">
        <v>44</v>
      </c>
      <c r="K36" t="s">
        <v>34</v>
      </c>
      <c r="L36">
        <v>140</v>
      </c>
      <c r="M36" t="s">
        <v>35</v>
      </c>
      <c r="N36">
        <v>3.76</v>
      </c>
      <c r="O36">
        <v>3.16</v>
      </c>
      <c r="P36">
        <v>8</v>
      </c>
      <c r="Q36">
        <v>120</v>
      </c>
      <c r="R36">
        <v>5000</v>
      </c>
      <c r="S36">
        <v>27</v>
      </c>
      <c r="T36">
        <v>18280</v>
      </c>
    </row>
    <row r="37" spans="1:20" x14ac:dyDescent="0.25">
      <c r="A37">
        <v>0</v>
      </c>
      <c r="B37" t="s">
        <v>146</v>
      </c>
      <c r="C37" t="s">
        <v>27</v>
      </c>
      <c r="D37" t="s">
        <v>52</v>
      </c>
      <c r="E37" t="s">
        <v>34</v>
      </c>
      <c r="F37" t="s">
        <v>42</v>
      </c>
      <c r="G37" t="s">
        <v>31</v>
      </c>
      <c r="H37" t="s">
        <v>32</v>
      </c>
      <c r="I37">
        <v>3130</v>
      </c>
      <c r="J37" t="s">
        <v>61</v>
      </c>
      <c r="K37" t="s">
        <v>34</v>
      </c>
      <c r="L37">
        <v>134</v>
      </c>
      <c r="M37" t="s">
        <v>35</v>
      </c>
      <c r="N37">
        <v>3.61</v>
      </c>
      <c r="O37">
        <v>3.21</v>
      </c>
      <c r="P37">
        <v>7</v>
      </c>
      <c r="Q37">
        <v>142</v>
      </c>
      <c r="R37">
        <v>5600</v>
      </c>
      <c r="S37">
        <v>24</v>
      </c>
      <c r="T37">
        <v>18150</v>
      </c>
    </row>
    <row r="38" spans="1:20" x14ac:dyDescent="0.25">
      <c r="A38">
        <v>3</v>
      </c>
      <c r="B38" t="s">
        <v>165</v>
      </c>
      <c r="C38" t="s">
        <v>27</v>
      </c>
      <c r="D38" t="s">
        <v>52</v>
      </c>
      <c r="E38" t="s">
        <v>29</v>
      </c>
      <c r="F38" t="s">
        <v>38</v>
      </c>
      <c r="G38" t="s">
        <v>43</v>
      </c>
      <c r="H38" t="s">
        <v>32</v>
      </c>
      <c r="I38">
        <v>2808</v>
      </c>
      <c r="J38" t="s">
        <v>33</v>
      </c>
      <c r="K38" t="s">
        <v>34</v>
      </c>
      <c r="L38">
        <v>121</v>
      </c>
      <c r="M38" t="s">
        <v>35</v>
      </c>
      <c r="N38">
        <v>3.54</v>
      </c>
      <c r="O38">
        <v>3.07</v>
      </c>
      <c r="P38">
        <v>9</v>
      </c>
      <c r="Q38">
        <v>160</v>
      </c>
      <c r="R38">
        <v>5500</v>
      </c>
      <c r="S38">
        <v>26</v>
      </c>
      <c r="T38">
        <v>18150</v>
      </c>
    </row>
    <row r="39" spans="1:20" x14ac:dyDescent="0.25">
      <c r="A39">
        <v>0</v>
      </c>
      <c r="B39" t="s">
        <v>143</v>
      </c>
      <c r="C39" t="s">
        <v>107</v>
      </c>
      <c r="D39" t="s">
        <v>52</v>
      </c>
      <c r="E39" t="s">
        <v>34</v>
      </c>
      <c r="F39" t="s">
        <v>42</v>
      </c>
      <c r="G39" t="s">
        <v>31</v>
      </c>
      <c r="H39" t="s">
        <v>32</v>
      </c>
      <c r="I39">
        <v>3252</v>
      </c>
      <c r="J39" t="s">
        <v>61</v>
      </c>
      <c r="K39" t="s">
        <v>34</v>
      </c>
      <c r="L39">
        <v>152</v>
      </c>
      <c r="M39" t="s">
        <v>108</v>
      </c>
      <c r="N39">
        <v>3.7</v>
      </c>
      <c r="O39">
        <v>3.52</v>
      </c>
      <c r="P39">
        <v>21</v>
      </c>
      <c r="Q39">
        <v>95</v>
      </c>
      <c r="R39">
        <v>4150</v>
      </c>
      <c r="S39">
        <v>33</v>
      </c>
      <c r="T39">
        <v>17950</v>
      </c>
    </row>
    <row r="40" spans="1:20" x14ac:dyDescent="0.25">
      <c r="A40">
        <v>0</v>
      </c>
      <c r="B40" t="s">
        <v>53</v>
      </c>
      <c r="C40" t="s">
        <v>27</v>
      </c>
      <c r="D40" t="s">
        <v>52</v>
      </c>
      <c r="E40" t="s">
        <v>29</v>
      </c>
      <c r="F40" t="s">
        <v>38</v>
      </c>
      <c r="G40" t="s">
        <v>46</v>
      </c>
      <c r="H40" t="s">
        <v>32</v>
      </c>
      <c r="I40">
        <v>3053</v>
      </c>
      <c r="J40" t="s">
        <v>44</v>
      </c>
      <c r="K40" t="s">
        <v>47</v>
      </c>
      <c r="L40">
        <v>131</v>
      </c>
      <c r="M40" t="s">
        <v>35</v>
      </c>
      <c r="N40">
        <v>3.13</v>
      </c>
      <c r="O40">
        <v>3.4</v>
      </c>
      <c r="P40">
        <v>7</v>
      </c>
      <c r="Q40">
        <v>160</v>
      </c>
      <c r="R40">
        <v>5500</v>
      </c>
      <c r="S40">
        <v>22</v>
      </c>
      <c r="T40">
        <v>17859.167000000001</v>
      </c>
    </row>
    <row r="41" spans="1:20" x14ac:dyDescent="0.25">
      <c r="A41">
        <v>1</v>
      </c>
      <c r="B41" t="s">
        <v>45</v>
      </c>
      <c r="C41" t="s">
        <v>27</v>
      </c>
      <c r="D41" t="s">
        <v>28</v>
      </c>
      <c r="E41" t="s">
        <v>34</v>
      </c>
      <c r="F41" t="s">
        <v>42</v>
      </c>
      <c r="G41" t="s">
        <v>43</v>
      </c>
      <c r="H41" t="s">
        <v>32</v>
      </c>
      <c r="I41">
        <v>2844</v>
      </c>
      <c r="J41" t="s">
        <v>44</v>
      </c>
      <c r="K41" t="s">
        <v>47</v>
      </c>
      <c r="L41">
        <v>136</v>
      </c>
      <c r="M41" t="s">
        <v>35</v>
      </c>
      <c r="N41">
        <v>3.19</v>
      </c>
      <c r="O41">
        <v>3.4</v>
      </c>
      <c r="P41">
        <v>8.5</v>
      </c>
      <c r="Q41">
        <v>110</v>
      </c>
      <c r="R41">
        <v>5500</v>
      </c>
      <c r="S41">
        <v>25</v>
      </c>
      <c r="T41">
        <v>17710</v>
      </c>
    </row>
    <row r="42" spans="1:20" x14ac:dyDescent="0.25">
      <c r="A42">
        <v>2</v>
      </c>
      <c r="B42" t="s">
        <v>188</v>
      </c>
      <c r="C42" t="s">
        <v>27</v>
      </c>
      <c r="D42" t="s">
        <v>28</v>
      </c>
      <c r="E42" t="s">
        <v>29</v>
      </c>
      <c r="F42" t="s">
        <v>30</v>
      </c>
      <c r="G42" t="s">
        <v>31</v>
      </c>
      <c r="H42" t="s">
        <v>32</v>
      </c>
      <c r="I42">
        <v>2975</v>
      </c>
      <c r="J42" t="s">
        <v>44</v>
      </c>
      <c r="K42" t="s">
        <v>34</v>
      </c>
      <c r="L42">
        <v>146</v>
      </c>
      <c r="M42" t="s">
        <v>35</v>
      </c>
      <c r="N42">
        <v>3.62</v>
      </c>
      <c r="O42">
        <v>3.5</v>
      </c>
      <c r="P42">
        <v>9.3000000000000007</v>
      </c>
      <c r="Q42">
        <v>116</v>
      </c>
      <c r="R42">
        <v>4800</v>
      </c>
      <c r="S42">
        <v>30</v>
      </c>
      <c r="T42">
        <v>17669</v>
      </c>
    </row>
    <row r="43" spans="1:20" x14ac:dyDescent="0.25">
      <c r="A43">
        <v>2</v>
      </c>
      <c r="B43" t="s">
        <v>45</v>
      </c>
      <c r="C43" t="s">
        <v>27</v>
      </c>
      <c r="D43" t="s">
        <v>28</v>
      </c>
      <c r="E43" t="s">
        <v>34</v>
      </c>
      <c r="F43" t="s">
        <v>42</v>
      </c>
      <c r="G43" t="s">
        <v>46</v>
      </c>
      <c r="H43" t="s">
        <v>32</v>
      </c>
      <c r="I43">
        <v>2824</v>
      </c>
      <c r="J43" t="s">
        <v>44</v>
      </c>
      <c r="K43" t="s">
        <v>47</v>
      </c>
      <c r="L43">
        <v>136</v>
      </c>
      <c r="M43" t="s">
        <v>35</v>
      </c>
      <c r="N43">
        <v>3.19</v>
      </c>
      <c r="O43">
        <v>3.4</v>
      </c>
      <c r="P43">
        <v>8</v>
      </c>
      <c r="Q43">
        <v>115</v>
      </c>
      <c r="R43">
        <v>5500</v>
      </c>
      <c r="S43">
        <v>22</v>
      </c>
      <c r="T43">
        <v>17450</v>
      </c>
    </row>
    <row r="44" spans="1:20" x14ac:dyDescent="0.25">
      <c r="A44">
        <v>3</v>
      </c>
      <c r="B44" t="s">
        <v>141</v>
      </c>
      <c r="C44" t="s">
        <v>27</v>
      </c>
      <c r="D44" t="s">
        <v>28</v>
      </c>
      <c r="E44" t="s">
        <v>29</v>
      </c>
      <c r="F44" t="s">
        <v>38</v>
      </c>
      <c r="G44" t="s">
        <v>31</v>
      </c>
      <c r="H44" t="s">
        <v>32</v>
      </c>
      <c r="I44">
        <v>3071</v>
      </c>
      <c r="J44" t="s">
        <v>39</v>
      </c>
      <c r="K44" t="s">
        <v>40</v>
      </c>
      <c r="L44">
        <v>181</v>
      </c>
      <c r="M44" t="s">
        <v>35</v>
      </c>
      <c r="N44">
        <v>3.43</v>
      </c>
      <c r="O44">
        <v>3.27</v>
      </c>
      <c r="P44">
        <v>9</v>
      </c>
      <c r="Q44">
        <v>160</v>
      </c>
      <c r="R44">
        <v>5200</v>
      </c>
      <c r="S44">
        <v>25</v>
      </c>
      <c r="T44">
        <v>17199</v>
      </c>
    </row>
    <row r="45" spans="1:20" x14ac:dyDescent="0.25">
      <c r="A45">
        <v>0</v>
      </c>
      <c r="B45" t="s">
        <v>147</v>
      </c>
      <c r="C45" t="s">
        <v>107</v>
      </c>
      <c r="D45" t="s">
        <v>52</v>
      </c>
      <c r="E45" t="s">
        <v>34</v>
      </c>
      <c r="F45" t="s">
        <v>50</v>
      </c>
      <c r="G45" t="s">
        <v>31</v>
      </c>
      <c r="H45" t="s">
        <v>32</v>
      </c>
      <c r="I45">
        <v>3485</v>
      </c>
      <c r="J45" t="s">
        <v>61</v>
      </c>
      <c r="K45" t="s">
        <v>34</v>
      </c>
      <c r="L45">
        <v>152</v>
      </c>
      <c r="M45" t="s">
        <v>108</v>
      </c>
      <c r="N45">
        <v>3.7</v>
      </c>
      <c r="O45">
        <v>3.52</v>
      </c>
      <c r="P45">
        <v>21</v>
      </c>
      <c r="Q45">
        <v>95</v>
      </c>
      <c r="R45">
        <v>4150</v>
      </c>
      <c r="S45">
        <v>25</v>
      </c>
      <c r="T45">
        <v>17075</v>
      </c>
    </row>
    <row r="46" spans="1:20" x14ac:dyDescent="0.25">
      <c r="A46">
        <v>0</v>
      </c>
      <c r="B46" t="s">
        <v>54</v>
      </c>
      <c r="C46" t="s">
        <v>27</v>
      </c>
      <c r="D46" t="s">
        <v>28</v>
      </c>
      <c r="E46" t="s">
        <v>34</v>
      </c>
      <c r="F46" t="s">
        <v>42</v>
      </c>
      <c r="G46" t="s">
        <v>31</v>
      </c>
      <c r="H46" t="s">
        <v>32</v>
      </c>
      <c r="I46">
        <v>2395</v>
      </c>
      <c r="J46" t="s">
        <v>44</v>
      </c>
      <c r="K46" t="s">
        <v>34</v>
      </c>
      <c r="L46">
        <v>108</v>
      </c>
      <c r="M46" t="s">
        <v>35</v>
      </c>
      <c r="N46">
        <v>3.5</v>
      </c>
      <c r="O46">
        <v>2.8</v>
      </c>
      <c r="P46">
        <v>8.8000000000000007</v>
      </c>
      <c r="Q46">
        <v>101</v>
      </c>
      <c r="R46">
        <v>5800</v>
      </c>
      <c r="S46">
        <v>29</v>
      </c>
      <c r="T46">
        <v>16925</v>
      </c>
    </row>
    <row r="47" spans="1:20" x14ac:dyDescent="0.25">
      <c r="A47">
        <v>0</v>
      </c>
      <c r="B47" t="s">
        <v>146</v>
      </c>
      <c r="C47" t="s">
        <v>107</v>
      </c>
      <c r="D47" t="s">
        <v>52</v>
      </c>
      <c r="E47" t="s">
        <v>34</v>
      </c>
      <c r="F47" t="s">
        <v>42</v>
      </c>
      <c r="G47" t="s">
        <v>31</v>
      </c>
      <c r="H47" t="s">
        <v>32</v>
      </c>
      <c r="I47">
        <v>3252</v>
      </c>
      <c r="J47" t="s">
        <v>61</v>
      </c>
      <c r="K47" t="s">
        <v>34</v>
      </c>
      <c r="L47">
        <v>152</v>
      </c>
      <c r="M47" t="s">
        <v>108</v>
      </c>
      <c r="N47">
        <v>3.7</v>
      </c>
      <c r="O47">
        <v>3.52</v>
      </c>
      <c r="P47">
        <v>21</v>
      </c>
      <c r="Q47">
        <v>95</v>
      </c>
      <c r="R47">
        <v>4150</v>
      </c>
      <c r="S47">
        <v>33</v>
      </c>
      <c r="T47">
        <v>16900</v>
      </c>
    </row>
    <row r="48" spans="1:20" x14ac:dyDescent="0.25">
      <c r="A48">
        <v>-1</v>
      </c>
      <c r="B48" t="s">
        <v>202</v>
      </c>
      <c r="C48" t="s">
        <v>27</v>
      </c>
      <c r="D48" t="s">
        <v>28</v>
      </c>
      <c r="E48" t="s">
        <v>34</v>
      </c>
      <c r="F48" t="s">
        <v>42</v>
      </c>
      <c r="G48" t="s">
        <v>31</v>
      </c>
      <c r="H48" t="s">
        <v>32</v>
      </c>
      <c r="I48">
        <v>2952</v>
      </c>
      <c r="J48" t="s">
        <v>44</v>
      </c>
      <c r="K48" t="s">
        <v>34</v>
      </c>
      <c r="L48">
        <v>141</v>
      </c>
      <c r="M48" t="s">
        <v>35</v>
      </c>
      <c r="N48">
        <v>3.78</v>
      </c>
      <c r="O48">
        <v>3.15</v>
      </c>
      <c r="P48">
        <v>9.5</v>
      </c>
      <c r="Q48">
        <v>114</v>
      </c>
      <c r="R48">
        <v>5400</v>
      </c>
      <c r="S48">
        <v>28</v>
      </c>
      <c r="T48">
        <v>16845</v>
      </c>
    </row>
    <row r="49" spans="1:20" x14ac:dyDescent="0.25">
      <c r="A49">
        <v>0</v>
      </c>
      <c r="B49" t="s">
        <v>143</v>
      </c>
      <c r="C49" t="s">
        <v>27</v>
      </c>
      <c r="D49" t="s">
        <v>28</v>
      </c>
      <c r="E49" t="s">
        <v>34</v>
      </c>
      <c r="F49" t="s">
        <v>50</v>
      </c>
      <c r="G49" t="s">
        <v>31</v>
      </c>
      <c r="H49" t="s">
        <v>32</v>
      </c>
      <c r="I49">
        <v>3285</v>
      </c>
      <c r="J49" t="s">
        <v>61</v>
      </c>
      <c r="K49" t="s">
        <v>34</v>
      </c>
      <c r="L49">
        <v>120</v>
      </c>
      <c r="M49" t="s">
        <v>35</v>
      </c>
      <c r="N49">
        <v>3.46</v>
      </c>
      <c r="O49">
        <v>2.19</v>
      </c>
      <c r="P49">
        <v>8.4</v>
      </c>
      <c r="Q49">
        <v>95</v>
      </c>
      <c r="R49">
        <v>5000</v>
      </c>
      <c r="S49">
        <v>24</v>
      </c>
      <c r="T49">
        <v>16695</v>
      </c>
    </row>
    <row r="50" spans="1:20" x14ac:dyDescent="0.25">
      <c r="A50">
        <v>0</v>
      </c>
      <c r="B50" t="s">
        <v>143</v>
      </c>
      <c r="C50" t="s">
        <v>27</v>
      </c>
      <c r="D50" t="s">
        <v>28</v>
      </c>
      <c r="E50" t="s">
        <v>34</v>
      </c>
      <c r="F50" t="s">
        <v>42</v>
      </c>
      <c r="G50" t="s">
        <v>31</v>
      </c>
      <c r="H50" t="s">
        <v>32</v>
      </c>
      <c r="I50">
        <v>3075</v>
      </c>
      <c r="J50" t="s">
        <v>61</v>
      </c>
      <c r="K50" t="s">
        <v>34</v>
      </c>
      <c r="L50">
        <v>120</v>
      </c>
      <c r="M50" t="s">
        <v>35</v>
      </c>
      <c r="N50">
        <v>3.46</v>
      </c>
      <c r="O50">
        <v>3.19</v>
      </c>
      <c r="P50">
        <v>8.4</v>
      </c>
      <c r="Q50">
        <v>97</v>
      </c>
      <c r="R50">
        <v>5000</v>
      </c>
      <c r="S50">
        <v>24</v>
      </c>
      <c r="T50">
        <v>16630</v>
      </c>
    </row>
    <row r="51" spans="1:20" x14ac:dyDescent="0.25">
      <c r="A51">
        <v>3</v>
      </c>
      <c r="B51" t="s">
        <v>182</v>
      </c>
      <c r="C51" t="s">
        <v>27</v>
      </c>
      <c r="D51" t="s">
        <v>28</v>
      </c>
      <c r="E51" t="s">
        <v>29</v>
      </c>
      <c r="F51" t="s">
        <v>38</v>
      </c>
      <c r="G51" t="s">
        <v>31</v>
      </c>
      <c r="H51" t="s">
        <v>32</v>
      </c>
      <c r="I51">
        <v>2976</v>
      </c>
      <c r="J51" t="s">
        <v>33</v>
      </c>
      <c r="K51" t="s">
        <v>40</v>
      </c>
      <c r="L51">
        <v>171</v>
      </c>
      <c r="M51" t="s">
        <v>35</v>
      </c>
      <c r="N51">
        <v>3.27</v>
      </c>
      <c r="O51">
        <v>3.35</v>
      </c>
      <c r="P51">
        <v>9.3000000000000007</v>
      </c>
      <c r="Q51">
        <v>161</v>
      </c>
      <c r="R51">
        <v>5200</v>
      </c>
      <c r="S51">
        <v>24</v>
      </c>
      <c r="T51">
        <v>16558</v>
      </c>
    </row>
    <row r="52" spans="1:20" x14ac:dyDescent="0.25">
      <c r="A52">
        <v>-1</v>
      </c>
      <c r="B52" t="s">
        <v>205</v>
      </c>
      <c r="C52" t="s">
        <v>27</v>
      </c>
      <c r="D52" t="s">
        <v>28</v>
      </c>
      <c r="E52" t="s">
        <v>34</v>
      </c>
      <c r="F52" t="s">
        <v>50</v>
      </c>
      <c r="G52" t="s">
        <v>31</v>
      </c>
      <c r="H52" t="s">
        <v>32</v>
      </c>
      <c r="I52">
        <v>3042</v>
      </c>
      <c r="J52" t="s">
        <v>44</v>
      </c>
      <c r="K52" t="s">
        <v>34</v>
      </c>
      <c r="L52">
        <v>141</v>
      </c>
      <c r="M52" t="s">
        <v>35</v>
      </c>
      <c r="N52">
        <v>3.78</v>
      </c>
      <c r="O52">
        <v>3.15</v>
      </c>
      <c r="P52">
        <v>9.5</v>
      </c>
      <c r="Q52">
        <v>114</v>
      </c>
      <c r="R52">
        <v>5400</v>
      </c>
      <c r="S52">
        <v>28</v>
      </c>
      <c r="T52">
        <v>16515</v>
      </c>
    </row>
    <row r="53" spans="1:20" x14ac:dyDescent="0.25">
      <c r="A53">
        <v>1</v>
      </c>
      <c r="B53" t="s">
        <v>119</v>
      </c>
      <c r="C53" t="s">
        <v>27</v>
      </c>
      <c r="D53" t="s">
        <v>52</v>
      </c>
      <c r="E53" t="s">
        <v>29</v>
      </c>
      <c r="F53" t="s">
        <v>38</v>
      </c>
      <c r="G53" t="s">
        <v>31</v>
      </c>
      <c r="H53" t="s">
        <v>32</v>
      </c>
      <c r="I53">
        <v>2910</v>
      </c>
      <c r="J53" t="s">
        <v>44</v>
      </c>
      <c r="K53" t="s">
        <v>34</v>
      </c>
      <c r="L53">
        <v>140</v>
      </c>
      <c r="M53" t="s">
        <v>35</v>
      </c>
      <c r="N53">
        <v>3.78</v>
      </c>
      <c r="O53">
        <v>3.12</v>
      </c>
      <c r="P53">
        <v>8</v>
      </c>
      <c r="Q53">
        <v>175</v>
      </c>
      <c r="R53">
        <v>5000</v>
      </c>
      <c r="S53">
        <v>24</v>
      </c>
      <c r="T53">
        <v>16503</v>
      </c>
    </row>
    <row r="54" spans="1:20" x14ac:dyDescent="0.25">
      <c r="A54">
        <v>3</v>
      </c>
      <c r="B54" t="s">
        <v>36</v>
      </c>
      <c r="C54" t="s">
        <v>27</v>
      </c>
      <c r="D54" t="s">
        <v>28</v>
      </c>
      <c r="E54" t="s">
        <v>29</v>
      </c>
      <c r="F54" t="s">
        <v>30</v>
      </c>
      <c r="G54" t="s">
        <v>31</v>
      </c>
      <c r="H54" t="s">
        <v>32</v>
      </c>
      <c r="I54">
        <v>2548</v>
      </c>
      <c r="J54" t="s">
        <v>33</v>
      </c>
      <c r="K54" t="s">
        <v>34</v>
      </c>
      <c r="L54">
        <v>130</v>
      </c>
      <c r="M54" t="s">
        <v>35</v>
      </c>
      <c r="N54">
        <v>3.47</v>
      </c>
      <c r="O54">
        <v>2.68</v>
      </c>
      <c r="P54">
        <v>9</v>
      </c>
      <c r="Q54">
        <v>111</v>
      </c>
      <c r="R54">
        <v>5000</v>
      </c>
      <c r="S54">
        <v>27</v>
      </c>
      <c r="T54">
        <v>16500</v>
      </c>
    </row>
    <row r="55" spans="1:20" x14ac:dyDescent="0.25">
      <c r="A55">
        <v>1</v>
      </c>
      <c r="B55" t="s">
        <v>37</v>
      </c>
      <c r="C55" t="s">
        <v>27</v>
      </c>
      <c r="D55" t="s">
        <v>28</v>
      </c>
      <c r="E55" t="s">
        <v>29</v>
      </c>
      <c r="F55" t="s">
        <v>38</v>
      </c>
      <c r="G55" t="s">
        <v>31</v>
      </c>
      <c r="H55" t="s">
        <v>32</v>
      </c>
      <c r="I55">
        <v>2823</v>
      </c>
      <c r="J55" t="s">
        <v>39</v>
      </c>
      <c r="K55" t="s">
        <v>40</v>
      </c>
      <c r="L55">
        <v>152</v>
      </c>
      <c r="M55" t="s">
        <v>35</v>
      </c>
      <c r="N55">
        <v>2.68</v>
      </c>
      <c r="O55">
        <v>3.47</v>
      </c>
      <c r="P55">
        <v>9</v>
      </c>
      <c r="Q55">
        <v>154</v>
      </c>
      <c r="R55">
        <v>5000</v>
      </c>
      <c r="S55">
        <v>26</v>
      </c>
      <c r="T55">
        <v>16500</v>
      </c>
    </row>
    <row r="56" spans="1:20" x14ac:dyDescent="0.25">
      <c r="A56">
        <v>2</v>
      </c>
      <c r="B56" t="s">
        <v>54</v>
      </c>
      <c r="C56" t="s">
        <v>27</v>
      </c>
      <c r="D56" t="s">
        <v>28</v>
      </c>
      <c r="E56" t="s">
        <v>29</v>
      </c>
      <c r="F56" t="s">
        <v>42</v>
      </c>
      <c r="G56" t="s">
        <v>31</v>
      </c>
      <c r="H56" t="s">
        <v>32</v>
      </c>
      <c r="I56">
        <v>2395</v>
      </c>
      <c r="J56" t="s">
        <v>44</v>
      </c>
      <c r="K56" t="s">
        <v>34</v>
      </c>
      <c r="L56">
        <v>108</v>
      </c>
      <c r="M56" t="s">
        <v>35</v>
      </c>
      <c r="N56">
        <v>3.5</v>
      </c>
      <c r="O56">
        <v>2.8</v>
      </c>
      <c r="P56">
        <v>8.8000000000000007</v>
      </c>
      <c r="Q56">
        <v>101</v>
      </c>
      <c r="R56">
        <v>5800</v>
      </c>
      <c r="S56">
        <v>29</v>
      </c>
      <c r="T56">
        <v>16430</v>
      </c>
    </row>
    <row r="57" spans="1:20" x14ac:dyDescent="0.25">
      <c r="A57">
        <v>3</v>
      </c>
      <c r="B57" t="s">
        <v>175</v>
      </c>
      <c r="C57" t="s">
        <v>27</v>
      </c>
      <c r="D57" t="s">
        <v>28</v>
      </c>
      <c r="E57" t="s">
        <v>29</v>
      </c>
      <c r="F57" t="s">
        <v>38</v>
      </c>
      <c r="G57" t="s">
        <v>31</v>
      </c>
      <c r="H57" t="s">
        <v>32</v>
      </c>
      <c r="I57">
        <v>3016</v>
      </c>
      <c r="J57" t="s">
        <v>33</v>
      </c>
      <c r="K57" t="s">
        <v>40</v>
      </c>
      <c r="L57">
        <v>171</v>
      </c>
      <c r="M57" t="s">
        <v>35</v>
      </c>
      <c r="N57">
        <v>3.27</v>
      </c>
      <c r="O57">
        <v>3.35</v>
      </c>
      <c r="P57">
        <v>9.3000000000000007</v>
      </c>
      <c r="Q57">
        <v>161</v>
      </c>
      <c r="R57">
        <v>5200</v>
      </c>
      <c r="S57">
        <v>24</v>
      </c>
      <c r="T57">
        <v>15998</v>
      </c>
    </row>
    <row r="58" spans="1:20" x14ac:dyDescent="0.25">
      <c r="A58">
        <v>-2</v>
      </c>
      <c r="B58" t="s">
        <v>204</v>
      </c>
      <c r="C58" t="s">
        <v>27</v>
      </c>
      <c r="D58" t="s">
        <v>28</v>
      </c>
      <c r="E58" t="s">
        <v>34</v>
      </c>
      <c r="F58" t="s">
        <v>42</v>
      </c>
      <c r="G58" t="s">
        <v>31</v>
      </c>
      <c r="H58" t="s">
        <v>32</v>
      </c>
      <c r="I58">
        <v>2935</v>
      </c>
      <c r="J58" t="s">
        <v>44</v>
      </c>
      <c r="K58" t="s">
        <v>34</v>
      </c>
      <c r="L58">
        <v>141</v>
      </c>
      <c r="M58" t="s">
        <v>35</v>
      </c>
      <c r="N58">
        <v>3.78</v>
      </c>
      <c r="O58">
        <v>3.15</v>
      </c>
      <c r="P58">
        <v>9.5</v>
      </c>
      <c r="Q58">
        <v>114</v>
      </c>
      <c r="R58">
        <v>5400</v>
      </c>
      <c r="S58">
        <v>28</v>
      </c>
      <c r="T58">
        <v>15985</v>
      </c>
    </row>
    <row r="59" spans="1:20" x14ac:dyDescent="0.25">
      <c r="A59">
        <v>-1</v>
      </c>
      <c r="B59" t="s">
        <v>190</v>
      </c>
      <c r="C59" t="s">
        <v>27</v>
      </c>
      <c r="D59" t="s">
        <v>28</v>
      </c>
      <c r="E59" t="s">
        <v>34</v>
      </c>
      <c r="F59" t="s">
        <v>50</v>
      </c>
      <c r="G59" t="s">
        <v>31</v>
      </c>
      <c r="H59" t="s">
        <v>32</v>
      </c>
      <c r="I59">
        <v>3151</v>
      </c>
      <c r="J59" t="s">
        <v>33</v>
      </c>
      <c r="K59" t="s">
        <v>40</v>
      </c>
      <c r="L59">
        <v>161</v>
      </c>
      <c r="M59" t="s">
        <v>35</v>
      </c>
      <c r="N59">
        <v>3.27</v>
      </c>
      <c r="O59">
        <v>3.35</v>
      </c>
      <c r="P59">
        <v>9.1999999999999993</v>
      </c>
      <c r="Q59">
        <v>156</v>
      </c>
      <c r="R59">
        <v>5200</v>
      </c>
      <c r="S59">
        <v>24</v>
      </c>
      <c r="T59">
        <v>15750</v>
      </c>
    </row>
    <row r="60" spans="1:20" x14ac:dyDescent="0.25">
      <c r="A60">
        <v>-1</v>
      </c>
      <c r="B60" t="s">
        <v>186</v>
      </c>
      <c r="C60" t="s">
        <v>27</v>
      </c>
      <c r="D60" t="s">
        <v>28</v>
      </c>
      <c r="E60" t="s">
        <v>34</v>
      </c>
      <c r="F60" t="s">
        <v>42</v>
      </c>
      <c r="G60" t="s">
        <v>31</v>
      </c>
      <c r="H60" t="s">
        <v>32</v>
      </c>
      <c r="I60">
        <v>3131</v>
      </c>
      <c r="J60" t="s">
        <v>33</v>
      </c>
      <c r="K60" t="s">
        <v>40</v>
      </c>
      <c r="L60">
        <v>171</v>
      </c>
      <c r="M60" t="s">
        <v>35</v>
      </c>
      <c r="N60">
        <v>3.27</v>
      </c>
      <c r="O60">
        <v>3.35</v>
      </c>
      <c r="P60">
        <v>9.1999999999999993</v>
      </c>
      <c r="Q60">
        <v>156</v>
      </c>
      <c r="R60">
        <v>5200</v>
      </c>
      <c r="S60">
        <v>24</v>
      </c>
      <c r="T60">
        <v>15690</v>
      </c>
    </row>
    <row r="61" spans="1:20" x14ac:dyDescent="0.25">
      <c r="A61">
        <v>3</v>
      </c>
      <c r="B61" t="s">
        <v>104</v>
      </c>
      <c r="C61" t="s">
        <v>27</v>
      </c>
      <c r="D61" t="s">
        <v>28</v>
      </c>
      <c r="E61" t="s">
        <v>29</v>
      </c>
      <c r="F61" t="s">
        <v>38</v>
      </c>
      <c r="G61" t="s">
        <v>31</v>
      </c>
      <c r="H61" t="s">
        <v>32</v>
      </c>
      <c r="I61">
        <v>2500</v>
      </c>
      <c r="J61" t="s">
        <v>100</v>
      </c>
      <c r="K61" t="s">
        <v>29</v>
      </c>
      <c r="L61">
        <v>80</v>
      </c>
      <c r="M61" t="s">
        <v>35</v>
      </c>
      <c r="N61">
        <v>3.33</v>
      </c>
      <c r="O61">
        <v>3.2549999999999999</v>
      </c>
      <c r="P61">
        <v>9.4</v>
      </c>
      <c r="Q61">
        <v>135</v>
      </c>
      <c r="R61">
        <v>6000</v>
      </c>
      <c r="S61">
        <v>23</v>
      </c>
      <c r="T61">
        <v>15645</v>
      </c>
    </row>
    <row r="62" spans="1:20" x14ac:dyDescent="0.25">
      <c r="A62">
        <v>0</v>
      </c>
      <c r="B62" t="s">
        <v>143</v>
      </c>
      <c r="C62" t="s">
        <v>27</v>
      </c>
      <c r="D62" t="s">
        <v>28</v>
      </c>
      <c r="E62" t="s">
        <v>34</v>
      </c>
      <c r="F62" t="s">
        <v>42</v>
      </c>
      <c r="G62" t="s">
        <v>31</v>
      </c>
      <c r="H62" t="s">
        <v>32</v>
      </c>
      <c r="I62">
        <v>3075</v>
      </c>
      <c r="J62" t="s">
        <v>61</v>
      </c>
      <c r="K62" t="s">
        <v>34</v>
      </c>
      <c r="L62">
        <v>120</v>
      </c>
      <c r="M62" t="s">
        <v>35</v>
      </c>
      <c r="N62">
        <v>3.46</v>
      </c>
      <c r="O62">
        <v>2.19</v>
      </c>
      <c r="P62">
        <v>8.4</v>
      </c>
      <c r="Q62">
        <v>95</v>
      </c>
      <c r="R62">
        <v>5000</v>
      </c>
      <c r="S62">
        <v>24</v>
      </c>
      <c r="T62">
        <v>15580</v>
      </c>
    </row>
    <row r="63" spans="1:20" x14ac:dyDescent="0.25">
      <c r="A63">
        <v>2</v>
      </c>
      <c r="B63" t="s">
        <v>165</v>
      </c>
      <c r="C63" t="s">
        <v>27</v>
      </c>
      <c r="D63" t="s">
        <v>28</v>
      </c>
      <c r="E63" t="s">
        <v>34</v>
      </c>
      <c r="F63" t="s">
        <v>42</v>
      </c>
      <c r="G63" t="s">
        <v>43</v>
      </c>
      <c r="H63" t="s">
        <v>32</v>
      </c>
      <c r="I63">
        <v>2758</v>
      </c>
      <c r="J63" t="s">
        <v>44</v>
      </c>
      <c r="K63" t="s">
        <v>34</v>
      </c>
      <c r="L63">
        <v>121</v>
      </c>
      <c r="M63" t="s">
        <v>35</v>
      </c>
      <c r="N63">
        <v>3.54</v>
      </c>
      <c r="O63">
        <v>3.07</v>
      </c>
      <c r="P63">
        <v>9.3000000000000007</v>
      </c>
      <c r="Q63">
        <v>110</v>
      </c>
      <c r="R63">
        <v>5250</v>
      </c>
      <c r="S63">
        <v>28</v>
      </c>
      <c r="T63">
        <v>15510</v>
      </c>
    </row>
    <row r="64" spans="1:20" x14ac:dyDescent="0.25">
      <c r="A64">
        <v>2</v>
      </c>
      <c r="B64" t="s">
        <v>48</v>
      </c>
      <c r="C64" t="s">
        <v>27</v>
      </c>
      <c r="D64" t="s">
        <v>28</v>
      </c>
      <c r="E64" t="s">
        <v>29</v>
      </c>
      <c r="F64" t="s">
        <v>42</v>
      </c>
      <c r="G64" t="s">
        <v>43</v>
      </c>
      <c r="H64" t="s">
        <v>32</v>
      </c>
      <c r="I64">
        <v>2507</v>
      </c>
      <c r="J64" t="s">
        <v>44</v>
      </c>
      <c r="K64" t="s">
        <v>47</v>
      </c>
      <c r="L64">
        <v>136</v>
      </c>
      <c r="M64" t="s">
        <v>35</v>
      </c>
      <c r="N64">
        <v>3.19</v>
      </c>
      <c r="O64">
        <v>3.4</v>
      </c>
      <c r="P64">
        <v>8.5</v>
      </c>
      <c r="Q64">
        <v>110</v>
      </c>
      <c r="R64">
        <v>5500</v>
      </c>
      <c r="S64">
        <v>25</v>
      </c>
      <c r="T64">
        <v>15250</v>
      </c>
    </row>
    <row r="65" spans="1:20" x14ac:dyDescent="0.25">
      <c r="A65">
        <v>3</v>
      </c>
      <c r="B65" t="s">
        <v>164</v>
      </c>
      <c r="C65" t="s">
        <v>27</v>
      </c>
      <c r="D65" t="s">
        <v>28</v>
      </c>
      <c r="E65" t="s">
        <v>29</v>
      </c>
      <c r="F65" t="s">
        <v>38</v>
      </c>
      <c r="G65" t="s">
        <v>43</v>
      </c>
      <c r="H65" t="s">
        <v>32</v>
      </c>
      <c r="I65">
        <v>2707</v>
      </c>
      <c r="J65" t="s">
        <v>44</v>
      </c>
      <c r="K65" t="s">
        <v>34</v>
      </c>
      <c r="L65">
        <v>121</v>
      </c>
      <c r="M65" t="s">
        <v>35</v>
      </c>
      <c r="N65">
        <v>2.54</v>
      </c>
      <c r="O65">
        <v>2.0699999999999998</v>
      </c>
      <c r="P65">
        <v>9.3000000000000007</v>
      </c>
      <c r="Q65">
        <v>110</v>
      </c>
      <c r="R65">
        <v>5250</v>
      </c>
      <c r="S65">
        <v>28</v>
      </c>
      <c r="T65">
        <v>15040</v>
      </c>
    </row>
    <row r="66" spans="1:20" x14ac:dyDescent="0.25">
      <c r="A66">
        <v>3</v>
      </c>
      <c r="B66" t="s">
        <v>123</v>
      </c>
      <c r="C66" t="s">
        <v>27</v>
      </c>
      <c r="D66" t="s">
        <v>52</v>
      </c>
      <c r="E66" t="s">
        <v>29</v>
      </c>
      <c r="F66" t="s">
        <v>38</v>
      </c>
      <c r="G66" t="s">
        <v>43</v>
      </c>
      <c r="H66" t="s">
        <v>32</v>
      </c>
      <c r="I66">
        <v>2921</v>
      </c>
      <c r="J66" t="s">
        <v>44</v>
      </c>
      <c r="K66" t="s">
        <v>34</v>
      </c>
      <c r="L66">
        <v>156</v>
      </c>
      <c r="M66" t="s">
        <v>124</v>
      </c>
      <c r="N66">
        <v>3.59</v>
      </c>
      <c r="O66">
        <v>3.86</v>
      </c>
      <c r="P66">
        <v>7</v>
      </c>
      <c r="Q66">
        <v>145</v>
      </c>
      <c r="R66">
        <v>5000</v>
      </c>
      <c r="S66">
        <v>24</v>
      </c>
      <c r="T66">
        <v>14869</v>
      </c>
    </row>
    <row r="67" spans="1:20" x14ac:dyDescent="0.25">
      <c r="A67">
        <v>3</v>
      </c>
      <c r="B67" t="s">
        <v>125</v>
      </c>
      <c r="C67" t="s">
        <v>27</v>
      </c>
      <c r="D67" t="s">
        <v>52</v>
      </c>
      <c r="E67" t="s">
        <v>29</v>
      </c>
      <c r="F67" t="s">
        <v>38</v>
      </c>
      <c r="G67" t="s">
        <v>43</v>
      </c>
      <c r="H67" t="s">
        <v>32</v>
      </c>
      <c r="I67">
        <v>2926</v>
      </c>
      <c r="J67" t="s">
        <v>44</v>
      </c>
      <c r="K67" t="s">
        <v>34</v>
      </c>
      <c r="L67">
        <v>156</v>
      </c>
      <c r="M67" t="s">
        <v>124</v>
      </c>
      <c r="N67">
        <v>3.59</v>
      </c>
      <c r="O67">
        <v>3.86</v>
      </c>
      <c r="P67">
        <v>7</v>
      </c>
      <c r="Q67">
        <v>145</v>
      </c>
      <c r="R67">
        <v>5000</v>
      </c>
      <c r="S67">
        <v>24</v>
      </c>
      <c r="T67">
        <v>14489</v>
      </c>
    </row>
    <row r="68" spans="1:20" x14ac:dyDescent="0.25">
      <c r="A68">
        <v>0</v>
      </c>
      <c r="B68" t="s">
        <v>139</v>
      </c>
      <c r="C68" t="s">
        <v>27</v>
      </c>
      <c r="D68" t="s">
        <v>28</v>
      </c>
      <c r="E68" t="s">
        <v>34</v>
      </c>
      <c r="F68" t="s">
        <v>50</v>
      </c>
      <c r="G68" t="s">
        <v>43</v>
      </c>
      <c r="H68" t="s">
        <v>32</v>
      </c>
      <c r="I68">
        <v>3296</v>
      </c>
      <c r="J68" t="s">
        <v>39</v>
      </c>
      <c r="K68" t="s">
        <v>40</v>
      </c>
      <c r="L68">
        <v>181</v>
      </c>
      <c r="M68" t="s">
        <v>35</v>
      </c>
      <c r="N68">
        <v>3.43</v>
      </c>
      <c r="O68">
        <v>3.27</v>
      </c>
      <c r="P68">
        <v>9</v>
      </c>
      <c r="Q68">
        <v>152</v>
      </c>
      <c r="R68">
        <v>5200</v>
      </c>
      <c r="S68">
        <v>22</v>
      </c>
      <c r="T68">
        <v>14399</v>
      </c>
    </row>
    <row r="69" spans="1:20" x14ac:dyDescent="0.25">
      <c r="A69">
        <v>2</v>
      </c>
      <c r="B69" t="s">
        <v>41</v>
      </c>
      <c r="C69" t="s">
        <v>27</v>
      </c>
      <c r="D69" t="s">
        <v>28</v>
      </c>
      <c r="E69" t="s">
        <v>34</v>
      </c>
      <c r="F69" t="s">
        <v>42</v>
      </c>
      <c r="G69" t="s">
        <v>43</v>
      </c>
      <c r="H69" t="s">
        <v>32</v>
      </c>
      <c r="I69">
        <v>2337</v>
      </c>
      <c r="J69" t="s">
        <v>44</v>
      </c>
      <c r="K69" t="s">
        <v>34</v>
      </c>
      <c r="L69">
        <v>109</v>
      </c>
      <c r="M69" t="s">
        <v>35</v>
      </c>
      <c r="N69">
        <v>3.19</v>
      </c>
      <c r="O69">
        <v>3.4</v>
      </c>
      <c r="P69">
        <v>10</v>
      </c>
      <c r="Q69">
        <v>102</v>
      </c>
      <c r="R69">
        <v>5500</v>
      </c>
      <c r="S69">
        <v>30</v>
      </c>
      <c r="T69">
        <v>13950</v>
      </c>
    </row>
    <row r="70" spans="1:20" x14ac:dyDescent="0.25">
      <c r="A70">
        <v>0</v>
      </c>
      <c r="B70" t="s">
        <v>143</v>
      </c>
      <c r="C70" t="s">
        <v>107</v>
      </c>
      <c r="D70" t="s">
        <v>52</v>
      </c>
      <c r="E70" t="s">
        <v>34</v>
      </c>
      <c r="F70" t="s">
        <v>50</v>
      </c>
      <c r="G70" t="s">
        <v>31</v>
      </c>
      <c r="H70" t="s">
        <v>32</v>
      </c>
      <c r="I70">
        <v>3430</v>
      </c>
      <c r="J70" t="s">
        <v>61</v>
      </c>
      <c r="K70" t="s">
        <v>34</v>
      </c>
      <c r="L70">
        <v>152</v>
      </c>
      <c r="M70" t="s">
        <v>108</v>
      </c>
      <c r="N70">
        <v>3.7</v>
      </c>
      <c r="O70">
        <v>3.52</v>
      </c>
      <c r="P70">
        <v>21</v>
      </c>
      <c r="Q70">
        <v>95</v>
      </c>
      <c r="R70">
        <v>4150</v>
      </c>
      <c r="S70">
        <v>25</v>
      </c>
      <c r="T70">
        <v>13860</v>
      </c>
    </row>
    <row r="71" spans="1:20" x14ac:dyDescent="0.25">
      <c r="A71">
        <v>0</v>
      </c>
      <c r="B71" t="s">
        <v>201</v>
      </c>
      <c r="C71" t="s">
        <v>107</v>
      </c>
      <c r="D71" t="s">
        <v>52</v>
      </c>
      <c r="E71" t="s">
        <v>34</v>
      </c>
      <c r="F71" t="s">
        <v>42</v>
      </c>
      <c r="G71" t="s">
        <v>43</v>
      </c>
      <c r="H71" t="s">
        <v>32</v>
      </c>
      <c r="I71">
        <v>2579</v>
      </c>
      <c r="J71" t="s">
        <v>44</v>
      </c>
      <c r="K71" t="s">
        <v>34</v>
      </c>
      <c r="L71">
        <v>97</v>
      </c>
      <c r="M71" t="s">
        <v>108</v>
      </c>
      <c r="N71">
        <v>3.01</v>
      </c>
      <c r="O71">
        <v>3.4</v>
      </c>
      <c r="P71">
        <v>23</v>
      </c>
      <c r="Q71">
        <v>68</v>
      </c>
      <c r="R71">
        <v>4500</v>
      </c>
      <c r="S71">
        <v>38</v>
      </c>
      <c r="T71">
        <v>13845</v>
      </c>
    </row>
    <row r="72" spans="1:20" x14ac:dyDescent="0.25">
      <c r="A72">
        <v>3</v>
      </c>
      <c r="B72" t="s">
        <v>103</v>
      </c>
      <c r="C72" t="s">
        <v>27</v>
      </c>
      <c r="D72" t="s">
        <v>28</v>
      </c>
      <c r="E72" t="s">
        <v>29</v>
      </c>
      <c r="F72" t="s">
        <v>38</v>
      </c>
      <c r="G72" t="s">
        <v>31</v>
      </c>
      <c r="H72" t="s">
        <v>32</v>
      </c>
      <c r="I72">
        <v>2385</v>
      </c>
      <c r="J72" t="s">
        <v>100</v>
      </c>
      <c r="K72" t="s">
        <v>29</v>
      </c>
      <c r="L72">
        <v>70</v>
      </c>
      <c r="M72" t="s">
        <v>101</v>
      </c>
      <c r="N72">
        <v>3.33</v>
      </c>
      <c r="O72">
        <v>3.2549999999999999</v>
      </c>
      <c r="P72">
        <v>9.4</v>
      </c>
      <c r="Q72">
        <v>101</v>
      </c>
      <c r="R72">
        <v>6000</v>
      </c>
      <c r="S72">
        <v>23</v>
      </c>
      <c r="T72">
        <v>13645</v>
      </c>
    </row>
    <row r="73" spans="1:20" x14ac:dyDescent="0.25">
      <c r="A73">
        <v>0</v>
      </c>
      <c r="B73" t="s">
        <v>138</v>
      </c>
      <c r="C73" t="s">
        <v>27</v>
      </c>
      <c r="D73" t="s">
        <v>28</v>
      </c>
      <c r="E73" t="s">
        <v>34</v>
      </c>
      <c r="F73" t="s">
        <v>42</v>
      </c>
      <c r="G73" t="s">
        <v>43</v>
      </c>
      <c r="H73" t="s">
        <v>32</v>
      </c>
      <c r="I73">
        <v>3095</v>
      </c>
      <c r="J73" t="s">
        <v>39</v>
      </c>
      <c r="K73" t="s">
        <v>40</v>
      </c>
      <c r="L73">
        <v>181</v>
      </c>
      <c r="M73" t="s">
        <v>35</v>
      </c>
      <c r="N73">
        <v>3.43</v>
      </c>
      <c r="O73">
        <v>3.27</v>
      </c>
      <c r="P73">
        <v>9</v>
      </c>
      <c r="Q73">
        <v>152</v>
      </c>
      <c r="R73">
        <v>5200</v>
      </c>
      <c r="S73">
        <v>22</v>
      </c>
      <c r="T73">
        <v>13499</v>
      </c>
    </row>
    <row r="74" spans="1:20" x14ac:dyDescent="0.25">
      <c r="A74">
        <v>0</v>
      </c>
      <c r="B74" t="s">
        <v>140</v>
      </c>
      <c r="C74" t="s">
        <v>27</v>
      </c>
      <c r="D74" t="s">
        <v>28</v>
      </c>
      <c r="E74" t="s">
        <v>34</v>
      </c>
      <c r="F74" t="s">
        <v>42</v>
      </c>
      <c r="G74" t="s">
        <v>43</v>
      </c>
      <c r="H74" t="s">
        <v>32</v>
      </c>
      <c r="I74">
        <v>3060</v>
      </c>
      <c r="J74" t="s">
        <v>39</v>
      </c>
      <c r="K74" t="s">
        <v>40</v>
      </c>
      <c r="L74">
        <v>181</v>
      </c>
      <c r="M74" t="s">
        <v>35</v>
      </c>
      <c r="N74">
        <v>3.43</v>
      </c>
      <c r="O74">
        <v>3.27</v>
      </c>
      <c r="P74">
        <v>9</v>
      </c>
      <c r="Q74">
        <v>152</v>
      </c>
      <c r="R74">
        <v>5200</v>
      </c>
      <c r="S74">
        <v>25</v>
      </c>
      <c r="T74">
        <v>13499</v>
      </c>
    </row>
    <row r="75" spans="1:20" x14ac:dyDescent="0.25">
      <c r="A75">
        <v>3</v>
      </c>
      <c r="B75" t="s">
        <v>26</v>
      </c>
      <c r="C75" t="s">
        <v>27</v>
      </c>
      <c r="D75" t="s">
        <v>28</v>
      </c>
      <c r="E75" t="s">
        <v>29</v>
      </c>
      <c r="F75" t="s">
        <v>30</v>
      </c>
      <c r="G75" t="s">
        <v>31</v>
      </c>
      <c r="H75" t="s">
        <v>32</v>
      </c>
      <c r="I75">
        <v>2548</v>
      </c>
      <c r="J75" t="s">
        <v>33</v>
      </c>
      <c r="K75" t="s">
        <v>34</v>
      </c>
      <c r="L75">
        <v>130</v>
      </c>
      <c r="M75" t="s">
        <v>35</v>
      </c>
      <c r="N75">
        <v>3.47</v>
      </c>
      <c r="O75">
        <v>2.68</v>
      </c>
      <c r="P75">
        <v>9</v>
      </c>
      <c r="Q75">
        <v>111</v>
      </c>
      <c r="R75">
        <v>5000</v>
      </c>
      <c r="S75">
        <v>27</v>
      </c>
      <c r="T75">
        <v>13495</v>
      </c>
    </row>
    <row r="76" spans="1:20" x14ac:dyDescent="0.25">
      <c r="A76">
        <v>-1</v>
      </c>
      <c r="B76" t="s">
        <v>203</v>
      </c>
      <c r="C76" t="s">
        <v>27</v>
      </c>
      <c r="D76" t="s">
        <v>28</v>
      </c>
      <c r="E76" t="s">
        <v>34</v>
      </c>
      <c r="F76" t="s">
        <v>50</v>
      </c>
      <c r="G76" t="s">
        <v>31</v>
      </c>
      <c r="H76" t="s">
        <v>32</v>
      </c>
      <c r="I76">
        <v>3034</v>
      </c>
      <c r="J76" t="s">
        <v>44</v>
      </c>
      <c r="K76" t="s">
        <v>34</v>
      </c>
      <c r="L76">
        <v>141</v>
      </c>
      <c r="M76" t="s">
        <v>35</v>
      </c>
      <c r="N76">
        <v>3.78</v>
      </c>
      <c r="O76">
        <v>3.15</v>
      </c>
      <c r="P76">
        <v>9.5</v>
      </c>
      <c r="Q76">
        <v>114</v>
      </c>
      <c r="R76">
        <v>5400</v>
      </c>
      <c r="S76">
        <v>28</v>
      </c>
      <c r="T76">
        <v>13415</v>
      </c>
    </row>
    <row r="77" spans="1:20" x14ac:dyDescent="0.25">
      <c r="A77">
        <v>0</v>
      </c>
      <c r="B77" t="s">
        <v>200</v>
      </c>
      <c r="C77" t="s">
        <v>27</v>
      </c>
      <c r="D77" t="s">
        <v>28</v>
      </c>
      <c r="E77" t="s">
        <v>34</v>
      </c>
      <c r="F77" t="s">
        <v>42</v>
      </c>
      <c r="G77" t="s">
        <v>43</v>
      </c>
      <c r="H77" t="s">
        <v>32</v>
      </c>
      <c r="I77">
        <v>2661</v>
      </c>
      <c r="J77" t="s">
        <v>44</v>
      </c>
      <c r="K77" t="s">
        <v>47</v>
      </c>
      <c r="L77">
        <v>136</v>
      </c>
      <c r="M77" t="s">
        <v>35</v>
      </c>
      <c r="N77">
        <v>3.19</v>
      </c>
      <c r="O77">
        <v>3.4</v>
      </c>
      <c r="P77">
        <v>8.5</v>
      </c>
      <c r="Q77">
        <v>110</v>
      </c>
      <c r="R77">
        <v>5500</v>
      </c>
      <c r="S77">
        <v>24</v>
      </c>
      <c r="T77">
        <v>13295</v>
      </c>
    </row>
    <row r="78" spans="1:20" x14ac:dyDescent="0.25">
      <c r="A78">
        <v>0</v>
      </c>
      <c r="B78" t="s">
        <v>144</v>
      </c>
      <c r="C78" t="s">
        <v>107</v>
      </c>
      <c r="D78" t="s">
        <v>52</v>
      </c>
      <c r="E78" t="s">
        <v>34</v>
      </c>
      <c r="F78" t="s">
        <v>42</v>
      </c>
      <c r="G78" t="s">
        <v>31</v>
      </c>
      <c r="H78" t="s">
        <v>32</v>
      </c>
      <c r="I78">
        <v>3197</v>
      </c>
      <c r="J78" t="s">
        <v>61</v>
      </c>
      <c r="K78" t="s">
        <v>34</v>
      </c>
      <c r="L78">
        <v>152</v>
      </c>
      <c r="M78" t="s">
        <v>108</v>
      </c>
      <c r="N78">
        <v>3.7</v>
      </c>
      <c r="O78">
        <v>3.52</v>
      </c>
      <c r="P78">
        <v>21</v>
      </c>
      <c r="Q78">
        <v>95</v>
      </c>
      <c r="R78">
        <v>4150</v>
      </c>
      <c r="S78">
        <v>33</v>
      </c>
      <c r="T78">
        <v>13200</v>
      </c>
    </row>
    <row r="79" spans="1:20" x14ac:dyDescent="0.25">
      <c r="A79">
        <v>3</v>
      </c>
      <c r="B79" t="s">
        <v>74</v>
      </c>
      <c r="C79" t="s">
        <v>27</v>
      </c>
      <c r="D79" t="s">
        <v>52</v>
      </c>
      <c r="E79" t="s">
        <v>29</v>
      </c>
      <c r="F79" t="s">
        <v>38</v>
      </c>
      <c r="G79" t="s">
        <v>43</v>
      </c>
      <c r="H79" t="s">
        <v>32</v>
      </c>
      <c r="I79">
        <v>2811</v>
      </c>
      <c r="J79" t="s">
        <v>44</v>
      </c>
      <c r="K79" t="s">
        <v>34</v>
      </c>
      <c r="L79">
        <v>156</v>
      </c>
      <c r="M79" t="s">
        <v>75</v>
      </c>
      <c r="N79">
        <v>3.6</v>
      </c>
      <c r="O79">
        <v>3.9</v>
      </c>
      <c r="P79">
        <v>7</v>
      </c>
      <c r="Q79">
        <v>145</v>
      </c>
      <c r="R79">
        <v>5000</v>
      </c>
      <c r="S79">
        <v>24</v>
      </c>
      <c r="T79">
        <v>12964</v>
      </c>
    </row>
    <row r="80" spans="1:20" x14ac:dyDescent="0.25">
      <c r="A80">
        <v>0</v>
      </c>
      <c r="B80" t="s">
        <v>76</v>
      </c>
      <c r="C80" t="s">
        <v>27</v>
      </c>
      <c r="D80" t="s">
        <v>28</v>
      </c>
      <c r="E80" t="s">
        <v>34</v>
      </c>
      <c r="F80" t="s">
        <v>42</v>
      </c>
      <c r="G80" t="s">
        <v>43</v>
      </c>
      <c r="H80" t="s">
        <v>32</v>
      </c>
      <c r="I80">
        <v>2465</v>
      </c>
      <c r="J80" t="s">
        <v>44</v>
      </c>
      <c r="K80" t="s">
        <v>34</v>
      </c>
      <c r="L80">
        <v>110</v>
      </c>
      <c r="M80" t="s">
        <v>35</v>
      </c>
      <c r="N80">
        <v>3.15</v>
      </c>
      <c r="O80">
        <v>3.58</v>
      </c>
      <c r="P80">
        <v>9</v>
      </c>
      <c r="Q80">
        <v>101</v>
      </c>
      <c r="R80">
        <v>5800</v>
      </c>
      <c r="S80">
        <v>28</v>
      </c>
      <c r="T80">
        <v>12945</v>
      </c>
    </row>
    <row r="81" spans="1:20" x14ac:dyDescent="0.25">
      <c r="A81">
        <v>-2</v>
      </c>
      <c r="B81" t="s">
        <v>202</v>
      </c>
      <c r="C81" t="s">
        <v>27</v>
      </c>
      <c r="D81" t="s">
        <v>28</v>
      </c>
      <c r="E81" t="s">
        <v>34</v>
      </c>
      <c r="F81" t="s">
        <v>42</v>
      </c>
      <c r="G81" t="s">
        <v>31</v>
      </c>
      <c r="H81" t="s">
        <v>32</v>
      </c>
      <c r="I81">
        <v>2912</v>
      </c>
      <c r="J81" t="s">
        <v>44</v>
      </c>
      <c r="K81" t="s">
        <v>34</v>
      </c>
      <c r="L81">
        <v>141</v>
      </c>
      <c r="M81" t="s">
        <v>35</v>
      </c>
      <c r="N81">
        <v>3.78</v>
      </c>
      <c r="O81">
        <v>3.15</v>
      </c>
      <c r="P81">
        <v>9.5</v>
      </c>
      <c r="Q81">
        <v>114</v>
      </c>
      <c r="R81">
        <v>5400</v>
      </c>
      <c r="S81">
        <v>28</v>
      </c>
      <c r="T81">
        <v>12940</v>
      </c>
    </row>
    <row r="82" spans="1:20" x14ac:dyDescent="0.25">
      <c r="A82">
        <v>3</v>
      </c>
      <c r="B82" t="s">
        <v>153</v>
      </c>
      <c r="C82" t="s">
        <v>27</v>
      </c>
      <c r="D82" t="s">
        <v>52</v>
      </c>
      <c r="E82" t="s">
        <v>29</v>
      </c>
      <c r="F82" t="s">
        <v>38</v>
      </c>
      <c r="G82" t="s">
        <v>31</v>
      </c>
      <c r="H82" t="s">
        <v>32</v>
      </c>
      <c r="I82">
        <v>2818</v>
      </c>
      <c r="J82" t="s">
        <v>44</v>
      </c>
      <c r="K82" t="s">
        <v>34</v>
      </c>
      <c r="L82">
        <v>156</v>
      </c>
      <c r="M82" t="s">
        <v>124</v>
      </c>
      <c r="N82">
        <v>3.59</v>
      </c>
      <c r="O82">
        <v>3.86</v>
      </c>
      <c r="P82">
        <v>7</v>
      </c>
      <c r="Q82">
        <v>145</v>
      </c>
      <c r="R82">
        <v>5000</v>
      </c>
      <c r="S82">
        <v>24</v>
      </c>
      <c r="T82">
        <v>12764</v>
      </c>
    </row>
    <row r="83" spans="1:20" x14ac:dyDescent="0.25">
      <c r="A83">
        <v>3</v>
      </c>
      <c r="B83" t="s">
        <v>122</v>
      </c>
      <c r="C83" t="s">
        <v>27</v>
      </c>
      <c r="D83" t="s">
        <v>52</v>
      </c>
      <c r="E83" t="s">
        <v>29</v>
      </c>
      <c r="F83" t="s">
        <v>38</v>
      </c>
      <c r="G83" t="s">
        <v>43</v>
      </c>
      <c r="H83" t="s">
        <v>32</v>
      </c>
      <c r="I83">
        <v>2833</v>
      </c>
      <c r="J83" t="s">
        <v>44</v>
      </c>
      <c r="K83" t="s">
        <v>34</v>
      </c>
      <c r="L83">
        <v>156</v>
      </c>
      <c r="M83" t="s">
        <v>124</v>
      </c>
      <c r="N83">
        <v>3.58</v>
      </c>
      <c r="O83">
        <v>3.86</v>
      </c>
      <c r="P83">
        <v>7</v>
      </c>
      <c r="Q83">
        <v>145</v>
      </c>
      <c r="R83">
        <v>5000</v>
      </c>
      <c r="S83">
        <v>24</v>
      </c>
      <c r="T83">
        <v>12629</v>
      </c>
    </row>
    <row r="84" spans="1:20" x14ac:dyDescent="0.25">
      <c r="A84">
        <v>0</v>
      </c>
      <c r="B84" t="s">
        <v>145</v>
      </c>
      <c r="C84" t="s">
        <v>27</v>
      </c>
      <c r="D84" t="s">
        <v>28</v>
      </c>
      <c r="E84" t="s">
        <v>34</v>
      </c>
      <c r="F84" t="s">
        <v>50</v>
      </c>
      <c r="G84" t="s">
        <v>31</v>
      </c>
      <c r="H84" t="s">
        <v>32</v>
      </c>
      <c r="I84">
        <v>3230</v>
      </c>
      <c r="J84" t="s">
        <v>61</v>
      </c>
      <c r="K84" t="s">
        <v>34</v>
      </c>
      <c r="L84">
        <v>120</v>
      </c>
      <c r="M84" t="s">
        <v>35</v>
      </c>
      <c r="N84">
        <v>3.46</v>
      </c>
      <c r="O84">
        <v>3.19</v>
      </c>
      <c r="P84">
        <v>8.4</v>
      </c>
      <c r="Q84">
        <v>97</v>
      </c>
      <c r="R84">
        <v>5000</v>
      </c>
      <c r="S84">
        <v>24</v>
      </c>
      <c r="T84">
        <v>12440</v>
      </c>
    </row>
    <row r="85" spans="1:20" x14ac:dyDescent="0.25">
      <c r="A85">
        <v>0</v>
      </c>
      <c r="B85" t="s">
        <v>197</v>
      </c>
      <c r="C85" t="s">
        <v>27</v>
      </c>
      <c r="D85" t="s">
        <v>28</v>
      </c>
      <c r="E85" t="s">
        <v>34</v>
      </c>
      <c r="F85" t="s">
        <v>50</v>
      </c>
      <c r="G85" t="s">
        <v>43</v>
      </c>
      <c r="H85" t="s">
        <v>32</v>
      </c>
      <c r="I85">
        <v>2563</v>
      </c>
      <c r="J85" t="s">
        <v>44</v>
      </c>
      <c r="K85" t="s">
        <v>34</v>
      </c>
      <c r="L85">
        <v>109</v>
      </c>
      <c r="M85" t="s">
        <v>35</v>
      </c>
      <c r="N85">
        <v>3.19</v>
      </c>
      <c r="O85">
        <v>3.4</v>
      </c>
      <c r="P85">
        <v>9</v>
      </c>
      <c r="Q85">
        <v>88</v>
      </c>
      <c r="R85">
        <v>5500</v>
      </c>
      <c r="S85">
        <v>31</v>
      </c>
      <c r="T85">
        <v>12290</v>
      </c>
    </row>
    <row r="86" spans="1:20" x14ac:dyDescent="0.25">
      <c r="A86">
        <v>2</v>
      </c>
      <c r="B86" t="s">
        <v>164</v>
      </c>
      <c r="C86" t="s">
        <v>27</v>
      </c>
      <c r="D86" t="s">
        <v>28</v>
      </c>
      <c r="E86" t="s">
        <v>34</v>
      </c>
      <c r="F86" t="s">
        <v>42</v>
      </c>
      <c r="G86" t="s">
        <v>43</v>
      </c>
      <c r="H86" t="s">
        <v>32</v>
      </c>
      <c r="I86">
        <v>2695</v>
      </c>
      <c r="J86" t="s">
        <v>44</v>
      </c>
      <c r="K86" t="s">
        <v>34</v>
      </c>
      <c r="L86">
        <v>121</v>
      </c>
      <c r="M86" t="s">
        <v>35</v>
      </c>
      <c r="N86">
        <v>3.54</v>
      </c>
      <c r="O86">
        <v>3.07</v>
      </c>
      <c r="P86">
        <v>9.3000000000000007</v>
      </c>
      <c r="Q86">
        <v>110</v>
      </c>
      <c r="R86">
        <v>5250</v>
      </c>
      <c r="S86">
        <v>28</v>
      </c>
      <c r="T86">
        <v>12170</v>
      </c>
    </row>
    <row r="87" spans="1:20" x14ac:dyDescent="0.25">
      <c r="A87">
        <v>0</v>
      </c>
      <c r="B87" t="s">
        <v>143</v>
      </c>
      <c r="C87" t="s">
        <v>27</v>
      </c>
      <c r="D87" t="s">
        <v>28</v>
      </c>
      <c r="E87" t="s">
        <v>34</v>
      </c>
      <c r="F87" t="s">
        <v>42</v>
      </c>
      <c r="G87" t="s">
        <v>31</v>
      </c>
      <c r="H87" t="s">
        <v>32</v>
      </c>
      <c r="I87">
        <v>3020</v>
      </c>
      <c r="J87" t="s">
        <v>61</v>
      </c>
      <c r="K87" t="s">
        <v>34</v>
      </c>
      <c r="L87">
        <v>120</v>
      </c>
      <c r="M87" t="s">
        <v>35</v>
      </c>
      <c r="N87">
        <v>3.46</v>
      </c>
      <c r="O87">
        <v>3.19</v>
      </c>
      <c r="P87">
        <v>8.4</v>
      </c>
      <c r="Q87">
        <v>97</v>
      </c>
      <c r="R87">
        <v>5000</v>
      </c>
      <c r="S87">
        <v>24</v>
      </c>
      <c r="T87">
        <v>11900</v>
      </c>
    </row>
    <row r="88" spans="1:20" x14ac:dyDescent="0.25">
      <c r="A88">
        <v>3</v>
      </c>
      <c r="B88" t="s">
        <v>163</v>
      </c>
      <c r="C88" t="s">
        <v>27</v>
      </c>
      <c r="D88" t="s">
        <v>28</v>
      </c>
      <c r="E88" t="s">
        <v>29</v>
      </c>
      <c r="F88" t="s">
        <v>38</v>
      </c>
      <c r="G88" t="s">
        <v>43</v>
      </c>
      <c r="H88" t="s">
        <v>32</v>
      </c>
      <c r="I88">
        <v>2658</v>
      </c>
      <c r="J88" t="s">
        <v>44</v>
      </c>
      <c r="K88" t="s">
        <v>34</v>
      </c>
      <c r="L88">
        <v>121</v>
      </c>
      <c r="M88" t="s">
        <v>35</v>
      </c>
      <c r="N88">
        <v>3.54</v>
      </c>
      <c r="O88">
        <v>3.07</v>
      </c>
      <c r="P88">
        <v>9.31</v>
      </c>
      <c r="Q88">
        <v>110</v>
      </c>
      <c r="R88">
        <v>5250</v>
      </c>
      <c r="S88">
        <v>28</v>
      </c>
      <c r="T88">
        <v>11850</v>
      </c>
    </row>
    <row r="89" spans="1:20" x14ac:dyDescent="0.25">
      <c r="A89">
        <v>3</v>
      </c>
      <c r="B89" t="s">
        <v>102</v>
      </c>
      <c r="C89" t="s">
        <v>27</v>
      </c>
      <c r="D89" t="s">
        <v>28</v>
      </c>
      <c r="E89" t="s">
        <v>29</v>
      </c>
      <c r="F89" t="s">
        <v>38</v>
      </c>
      <c r="G89" t="s">
        <v>31</v>
      </c>
      <c r="H89" t="s">
        <v>32</v>
      </c>
      <c r="I89">
        <v>2380</v>
      </c>
      <c r="J89" t="s">
        <v>100</v>
      </c>
      <c r="K89" t="s">
        <v>29</v>
      </c>
      <c r="L89">
        <v>70</v>
      </c>
      <c r="M89" t="s">
        <v>101</v>
      </c>
      <c r="N89">
        <v>3.33</v>
      </c>
      <c r="O89">
        <v>3.2549999999999999</v>
      </c>
      <c r="P89">
        <v>9.4</v>
      </c>
      <c r="Q89">
        <v>101</v>
      </c>
      <c r="R89">
        <v>6000</v>
      </c>
      <c r="S89">
        <v>23</v>
      </c>
      <c r="T89">
        <v>11845</v>
      </c>
    </row>
    <row r="90" spans="1:20" x14ac:dyDescent="0.25">
      <c r="A90">
        <v>0</v>
      </c>
      <c r="B90" t="s">
        <v>167</v>
      </c>
      <c r="C90" t="s">
        <v>27</v>
      </c>
      <c r="D90" t="s">
        <v>52</v>
      </c>
      <c r="E90" t="s">
        <v>34</v>
      </c>
      <c r="F90" t="s">
        <v>50</v>
      </c>
      <c r="G90" t="s">
        <v>46</v>
      </c>
      <c r="H90" t="s">
        <v>32</v>
      </c>
      <c r="I90">
        <v>2650</v>
      </c>
      <c r="J90" t="s">
        <v>157</v>
      </c>
      <c r="K90" t="s">
        <v>34</v>
      </c>
      <c r="L90">
        <v>108</v>
      </c>
      <c r="M90" t="s">
        <v>35</v>
      </c>
      <c r="N90">
        <v>3.62</v>
      </c>
      <c r="O90">
        <v>2.64</v>
      </c>
      <c r="P90">
        <v>7.7</v>
      </c>
      <c r="Q90">
        <v>111</v>
      </c>
      <c r="R90">
        <v>4800</v>
      </c>
      <c r="S90">
        <v>23</v>
      </c>
      <c r="T90">
        <v>11694</v>
      </c>
    </row>
    <row r="91" spans="1:20" x14ac:dyDescent="0.25">
      <c r="A91">
        <v>3</v>
      </c>
      <c r="B91" t="s">
        <v>198</v>
      </c>
      <c r="C91" t="s">
        <v>27</v>
      </c>
      <c r="D91" t="s">
        <v>28</v>
      </c>
      <c r="E91" t="s">
        <v>29</v>
      </c>
      <c r="F91" t="s">
        <v>30</v>
      </c>
      <c r="G91" t="s">
        <v>43</v>
      </c>
      <c r="H91" t="s">
        <v>32</v>
      </c>
      <c r="I91">
        <v>2254</v>
      </c>
      <c r="J91" t="s">
        <v>44</v>
      </c>
      <c r="K91" t="s">
        <v>34</v>
      </c>
      <c r="L91">
        <v>109</v>
      </c>
      <c r="M91" t="s">
        <v>35</v>
      </c>
      <c r="N91">
        <v>3.19</v>
      </c>
      <c r="O91">
        <v>3.4</v>
      </c>
      <c r="P91">
        <v>8.5</v>
      </c>
      <c r="Q91">
        <v>90</v>
      </c>
      <c r="R91">
        <v>5500</v>
      </c>
      <c r="S91">
        <v>29</v>
      </c>
      <c r="T91">
        <v>11595</v>
      </c>
    </row>
    <row r="92" spans="1:20" x14ac:dyDescent="0.25">
      <c r="A92">
        <v>2</v>
      </c>
      <c r="B92" t="s">
        <v>181</v>
      </c>
      <c r="C92" t="s">
        <v>27</v>
      </c>
      <c r="D92" t="s">
        <v>28</v>
      </c>
      <c r="E92" t="s">
        <v>29</v>
      </c>
      <c r="F92" t="s">
        <v>38</v>
      </c>
      <c r="G92" t="s">
        <v>31</v>
      </c>
      <c r="H92" t="s">
        <v>32</v>
      </c>
      <c r="I92">
        <v>2714</v>
      </c>
      <c r="J92" t="s">
        <v>44</v>
      </c>
      <c r="K92" t="s">
        <v>34</v>
      </c>
      <c r="L92">
        <v>146</v>
      </c>
      <c r="M92" t="s">
        <v>35</v>
      </c>
      <c r="N92">
        <v>3.62</v>
      </c>
      <c r="O92">
        <v>3.5</v>
      </c>
      <c r="P92">
        <v>9.3000000000000007</v>
      </c>
      <c r="Q92">
        <v>116</v>
      </c>
      <c r="R92">
        <v>4800</v>
      </c>
      <c r="S92">
        <v>30</v>
      </c>
      <c r="T92">
        <v>11549</v>
      </c>
    </row>
    <row r="93" spans="1:20" x14ac:dyDescent="0.25">
      <c r="A93">
        <v>0</v>
      </c>
      <c r="B93" t="s">
        <v>171</v>
      </c>
      <c r="C93" t="s">
        <v>27</v>
      </c>
      <c r="D93" t="s">
        <v>52</v>
      </c>
      <c r="E93" t="s">
        <v>34</v>
      </c>
      <c r="F93" t="s">
        <v>42</v>
      </c>
      <c r="G93" t="s">
        <v>46</v>
      </c>
      <c r="H93" t="s">
        <v>32</v>
      </c>
      <c r="I93">
        <v>2510</v>
      </c>
      <c r="J93" t="s">
        <v>157</v>
      </c>
      <c r="K93" t="s">
        <v>34</v>
      </c>
      <c r="L93">
        <v>108</v>
      </c>
      <c r="M93" t="s">
        <v>35</v>
      </c>
      <c r="N93">
        <v>3.62</v>
      </c>
      <c r="O93">
        <v>2.64</v>
      </c>
      <c r="P93">
        <v>7.7</v>
      </c>
      <c r="Q93">
        <v>111</v>
      </c>
      <c r="R93">
        <v>4800</v>
      </c>
      <c r="S93">
        <v>29</v>
      </c>
      <c r="T93">
        <v>11259</v>
      </c>
    </row>
    <row r="94" spans="1:20" x14ac:dyDescent="0.25">
      <c r="A94">
        <v>-1</v>
      </c>
      <c r="B94" t="s">
        <v>180</v>
      </c>
      <c r="C94" t="s">
        <v>27</v>
      </c>
      <c r="D94" t="s">
        <v>28</v>
      </c>
      <c r="E94" t="s">
        <v>34</v>
      </c>
      <c r="F94" t="s">
        <v>38</v>
      </c>
      <c r="G94" t="s">
        <v>43</v>
      </c>
      <c r="H94" t="s">
        <v>32</v>
      </c>
      <c r="I94">
        <v>2458</v>
      </c>
      <c r="J94" t="s">
        <v>44</v>
      </c>
      <c r="K94" t="s">
        <v>34</v>
      </c>
      <c r="L94">
        <v>122</v>
      </c>
      <c r="M94" t="s">
        <v>35</v>
      </c>
      <c r="N94">
        <v>3.31</v>
      </c>
      <c r="O94">
        <v>3.54</v>
      </c>
      <c r="P94">
        <v>8.6999999999999993</v>
      </c>
      <c r="Q94">
        <v>92</v>
      </c>
      <c r="R94">
        <v>4200</v>
      </c>
      <c r="S94">
        <v>32</v>
      </c>
      <c r="T94">
        <v>11248</v>
      </c>
    </row>
    <row r="95" spans="1:20" x14ac:dyDescent="0.25">
      <c r="A95">
        <v>0</v>
      </c>
      <c r="B95" t="s">
        <v>99</v>
      </c>
      <c r="C95" t="s">
        <v>27</v>
      </c>
      <c r="D95" t="s">
        <v>28</v>
      </c>
      <c r="E95" t="s">
        <v>34</v>
      </c>
      <c r="F95" t="s">
        <v>38</v>
      </c>
      <c r="G95" t="s">
        <v>43</v>
      </c>
      <c r="H95" t="s">
        <v>32</v>
      </c>
      <c r="I95">
        <v>2425</v>
      </c>
      <c r="J95" t="s">
        <v>44</v>
      </c>
      <c r="K95" t="s">
        <v>34</v>
      </c>
      <c r="L95">
        <v>122</v>
      </c>
      <c r="M95" t="s">
        <v>63</v>
      </c>
      <c r="N95">
        <v>3.39</v>
      </c>
      <c r="O95">
        <v>3.39</v>
      </c>
      <c r="P95">
        <v>8.6</v>
      </c>
      <c r="Q95">
        <v>84</v>
      </c>
      <c r="R95">
        <v>4800</v>
      </c>
      <c r="S95">
        <v>32</v>
      </c>
      <c r="T95">
        <v>11245</v>
      </c>
    </row>
    <row r="96" spans="1:20" x14ac:dyDescent="0.25">
      <c r="A96">
        <v>2</v>
      </c>
      <c r="B96" t="s">
        <v>187</v>
      </c>
      <c r="C96" t="s">
        <v>27</v>
      </c>
      <c r="D96" t="s">
        <v>28</v>
      </c>
      <c r="E96" t="s">
        <v>29</v>
      </c>
      <c r="F96" t="s">
        <v>112</v>
      </c>
      <c r="G96" t="s">
        <v>31</v>
      </c>
      <c r="H96" t="s">
        <v>32</v>
      </c>
      <c r="I96">
        <v>2679</v>
      </c>
      <c r="J96" t="s">
        <v>44</v>
      </c>
      <c r="K96" t="s">
        <v>34</v>
      </c>
      <c r="L96">
        <v>146</v>
      </c>
      <c r="M96" t="s">
        <v>35</v>
      </c>
      <c r="N96">
        <v>3.62</v>
      </c>
      <c r="O96">
        <v>3.5</v>
      </c>
      <c r="P96">
        <v>9.3000000000000007</v>
      </c>
      <c r="Q96">
        <v>116</v>
      </c>
      <c r="R96">
        <v>4800</v>
      </c>
      <c r="S96">
        <v>30</v>
      </c>
      <c r="T96">
        <v>11199</v>
      </c>
    </row>
    <row r="97" spans="1:20" x14ac:dyDescent="0.25">
      <c r="A97">
        <v>2</v>
      </c>
      <c r="B97" t="s">
        <v>87</v>
      </c>
      <c r="C97" t="s">
        <v>27</v>
      </c>
      <c r="D97" t="s">
        <v>28</v>
      </c>
      <c r="E97" t="s">
        <v>29</v>
      </c>
      <c r="F97" t="s">
        <v>38</v>
      </c>
      <c r="G97" t="s">
        <v>31</v>
      </c>
      <c r="H97" t="s">
        <v>32</v>
      </c>
      <c r="I97">
        <v>2734</v>
      </c>
      <c r="J97" t="s">
        <v>44</v>
      </c>
      <c r="K97" t="s">
        <v>34</v>
      </c>
      <c r="L97">
        <v>119</v>
      </c>
      <c r="M97" t="s">
        <v>89</v>
      </c>
      <c r="N97">
        <v>3.43</v>
      </c>
      <c r="O97">
        <v>3.23</v>
      </c>
      <c r="P97">
        <v>9.1999999999999993</v>
      </c>
      <c r="Q97">
        <v>90</v>
      </c>
      <c r="R97">
        <v>5000</v>
      </c>
      <c r="S97">
        <v>29</v>
      </c>
      <c r="T97">
        <v>11048</v>
      </c>
    </row>
    <row r="98" spans="1:20" x14ac:dyDescent="0.25">
      <c r="A98">
        <v>3</v>
      </c>
      <c r="B98" t="s">
        <v>99</v>
      </c>
      <c r="C98" t="s">
        <v>27</v>
      </c>
      <c r="D98" t="s">
        <v>28</v>
      </c>
      <c r="E98" t="s">
        <v>29</v>
      </c>
      <c r="F98" t="s">
        <v>38</v>
      </c>
      <c r="G98" t="s">
        <v>31</v>
      </c>
      <c r="H98" t="s">
        <v>32</v>
      </c>
      <c r="I98">
        <v>2380</v>
      </c>
      <c r="J98" t="s">
        <v>100</v>
      </c>
      <c r="K98" t="s">
        <v>29</v>
      </c>
      <c r="L98">
        <v>70</v>
      </c>
      <c r="M98" t="s">
        <v>101</v>
      </c>
      <c r="N98">
        <v>3.33</v>
      </c>
      <c r="O98">
        <v>3.2549999999999999</v>
      </c>
      <c r="P98">
        <v>9.4</v>
      </c>
      <c r="Q98">
        <v>101</v>
      </c>
      <c r="R98">
        <v>6000</v>
      </c>
      <c r="S98">
        <v>23</v>
      </c>
      <c r="T98">
        <v>10945</v>
      </c>
    </row>
    <row r="99" spans="1:20" x14ac:dyDescent="0.25">
      <c r="A99">
        <v>-1</v>
      </c>
      <c r="B99" t="s">
        <v>181</v>
      </c>
      <c r="C99" t="s">
        <v>27</v>
      </c>
      <c r="D99" t="s">
        <v>28</v>
      </c>
      <c r="E99" t="s">
        <v>34</v>
      </c>
      <c r="F99" t="s">
        <v>42</v>
      </c>
      <c r="G99" t="s">
        <v>43</v>
      </c>
      <c r="H99" t="s">
        <v>32</v>
      </c>
      <c r="I99">
        <v>2414</v>
      </c>
      <c r="J99" t="s">
        <v>44</v>
      </c>
      <c r="K99" t="s">
        <v>34</v>
      </c>
      <c r="L99">
        <v>122</v>
      </c>
      <c r="M99" t="s">
        <v>35</v>
      </c>
      <c r="N99">
        <v>3.31</v>
      </c>
      <c r="O99">
        <v>3.54</v>
      </c>
      <c r="P99">
        <v>8.6999999999999993</v>
      </c>
      <c r="Q99">
        <v>92</v>
      </c>
      <c r="R99">
        <v>4200</v>
      </c>
      <c r="S99">
        <v>32</v>
      </c>
      <c r="T99">
        <v>10898</v>
      </c>
    </row>
    <row r="100" spans="1:20" x14ac:dyDescent="0.25">
      <c r="A100">
        <v>0</v>
      </c>
      <c r="B100" t="s">
        <v>98</v>
      </c>
      <c r="C100" t="s">
        <v>107</v>
      </c>
      <c r="D100" t="s">
        <v>28</v>
      </c>
      <c r="E100" t="s">
        <v>34</v>
      </c>
      <c r="F100" t="s">
        <v>42</v>
      </c>
      <c r="G100" t="s">
        <v>43</v>
      </c>
      <c r="H100" t="s">
        <v>32</v>
      </c>
      <c r="I100">
        <v>2443</v>
      </c>
      <c r="J100" t="s">
        <v>44</v>
      </c>
      <c r="K100" t="s">
        <v>34</v>
      </c>
      <c r="L100">
        <v>122</v>
      </c>
      <c r="M100" t="s">
        <v>108</v>
      </c>
      <c r="N100">
        <v>3.39</v>
      </c>
      <c r="O100">
        <v>3.39</v>
      </c>
      <c r="P100">
        <v>22.7</v>
      </c>
      <c r="Q100">
        <v>64</v>
      </c>
      <c r="R100">
        <v>4650</v>
      </c>
      <c r="S100">
        <v>42</v>
      </c>
      <c r="T100">
        <v>10795</v>
      </c>
    </row>
    <row r="101" spans="1:20" x14ac:dyDescent="0.25">
      <c r="A101">
        <v>-1</v>
      </c>
      <c r="B101" t="s">
        <v>189</v>
      </c>
      <c r="C101" t="s">
        <v>107</v>
      </c>
      <c r="D101" t="s">
        <v>52</v>
      </c>
      <c r="E101" t="s">
        <v>34</v>
      </c>
      <c r="F101" t="s">
        <v>42</v>
      </c>
      <c r="G101" t="s">
        <v>43</v>
      </c>
      <c r="H101" t="s">
        <v>32</v>
      </c>
      <c r="I101">
        <v>2480</v>
      </c>
      <c r="J101" t="s">
        <v>44</v>
      </c>
      <c r="K101" t="s">
        <v>34</v>
      </c>
      <c r="L101">
        <v>110</v>
      </c>
      <c r="M101" t="s">
        <v>108</v>
      </c>
      <c r="N101">
        <v>3.27</v>
      </c>
      <c r="O101">
        <v>3.35</v>
      </c>
      <c r="P101">
        <v>22.5</v>
      </c>
      <c r="Q101">
        <v>73</v>
      </c>
      <c r="R101">
        <v>4500</v>
      </c>
      <c r="S101">
        <v>33</v>
      </c>
      <c r="T101">
        <v>10698</v>
      </c>
    </row>
    <row r="102" spans="1:20" x14ac:dyDescent="0.25">
      <c r="A102">
        <v>1</v>
      </c>
      <c r="B102" t="s">
        <v>106</v>
      </c>
      <c r="C102" t="s">
        <v>27</v>
      </c>
      <c r="D102" t="s">
        <v>28</v>
      </c>
      <c r="E102" t="s">
        <v>29</v>
      </c>
      <c r="F102" t="s">
        <v>38</v>
      </c>
      <c r="G102" t="s">
        <v>43</v>
      </c>
      <c r="H102" t="s">
        <v>32</v>
      </c>
      <c r="I102">
        <v>2385</v>
      </c>
      <c r="J102" t="s">
        <v>44</v>
      </c>
      <c r="K102" t="s">
        <v>34</v>
      </c>
      <c r="L102">
        <v>122</v>
      </c>
      <c r="M102" t="s">
        <v>63</v>
      </c>
      <c r="N102">
        <v>3.39</v>
      </c>
      <c r="O102">
        <v>3.39</v>
      </c>
      <c r="P102">
        <v>8.6</v>
      </c>
      <c r="Q102">
        <v>84</v>
      </c>
      <c r="R102">
        <v>4800</v>
      </c>
      <c r="S102">
        <v>32</v>
      </c>
      <c r="T102">
        <v>10595</v>
      </c>
    </row>
    <row r="103" spans="1:20" x14ac:dyDescent="0.25">
      <c r="A103">
        <v>1</v>
      </c>
      <c r="B103" t="s">
        <v>85</v>
      </c>
      <c r="C103" t="s">
        <v>27</v>
      </c>
      <c r="D103" t="s">
        <v>28</v>
      </c>
      <c r="E103" t="s">
        <v>29</v>
      </c>
      <c r="F103" t="s">
        <v>42</v>
      </c>
      <c r="G103" t="s">
        <v>43</v>
      </c>
      <c r="H103" t="s">
        <v>32</v>
      </c>
      <c r="I103">
        <v>2293</v>
      </c>
      <c r="J103" t="s">
        <v>44</v>
      </c>
      <c r="K103" t="s">
        <v>34</v>
      </c>
      <c r="L103">
        <v>110</v>
      </c>
      <c r="M103" t="s">
        <v>63</v>
      </c>
      <c r="N103">
        <v>3.15</v>
      </c>
      <c r="O103">
        <v>3.58</v>
      </c>
      <c r="P103">
        <v>9.1</v>
      </c>
      <c r="Q103">
        <v>100</v>
      </c>
      <c r="R103">
        <v>5500</v>
      </c>
      <c r="S103">
        <v>31</v>
      </c>
      <c r="T103">
        <v>10345</v>
      </c>
    </row>
    <row r="104" spans="1:20" x14ac:dyDescent="0.25">
      <c r="A104">
        <v>0</v>
      </c>
      <c r="B104" t="s">
        <v>82</v>
      </c>
      <c r="C104" t="s">
        <v>27</v>
      </c>
      <c r="D104" t="s">
        <v>28</v>
      </c>
      <c r="E104" t="s">
        <v>34</v>
      </c>
      <c r="F104" t="s">
        <v>42</v>
      </c>
      <c r="G104" t="s">
        <v>43</v>
      </c>
      <c r="H104" t="s">
        <v>32</v>
      </c>
      <c r="I104">
        <v>2372</v>
      </c>
      <c r="J104" t="s">
        <v>44</v>
      </c>
      <c r="K104" t="s">
        <v>34</v>
      </c>
      <c r="L104">
        <v>110</v>
      </c>
      <c r="M104" t="s">
        <v>77</v>
      </c>
      <c r="N104">
        <v>3.15</v>
      </c>
      <c r="O104">
        <v>3.58</v>
      </c>
      <c r="P104">
        <v>9</v>
      </c>
      <c r="Q104">
        <v>86</v>
      </c>
      <c r="R104">
        <v>5800</v>
      </c>
      <c r="S104">
        <v>33</v>
      </c>
      <c r="T104">
        <v>10295</v>
      </c>
    </row>
    <row r="105" spans="1:20" x14ac:dyDescent="0.25">
      <c r="A105">
        <v>0</v>
      </c>
      <c r="B105" t="s">
        <v>97</v>
      </c>
      <c r="C105" t="s">
        <v>27</v>
      </c>
      <c r="D105" t="s">
        <v>28</v>
      </c>
      <c r="E105" t="s">
        <v>34</v>
      </c>
      <c r="F105" t="s">
        <v>42</v>
      </c>
      <c r="G105" t="s">
        <v>43</v>
      </c>
      <c r="H105" t="s">
        <v>32</v>
      </c>
      <c r="I105">
        <v>2410</v>
      </c>
      <c r="J105" t="s">
        <v>44</v>
      </c>
      <c r="K105" t="s">
        <v>34</v>
      </c>
      <c r="L105">
        <v>122</v>
      </c>
      <c r="M105" t="s">
        <v>63</v>
      </c>
      <c r="N105">
        <v>3.39</v>
      </c>
      <c r="O105">
        <v>3.39</v>
      </c>
      <c r="P105">
        <v>8.6</v>
      </c>
      <c r="Q105">
        <v>84</v>
      </c>
      <c r="R105">
        <v>4800</v>
      </c>
      <c r="S105">
        <v>32</v>
      </c>
      <c r="T105">
        <v>10245</v>
      </c>
    </row>
    <row r="106" spans="1:20" x14ac:dyDescent="0.25">
      <c r="A106">
        <v>0</v>
      </c>
      <c r="B106" t="s">
        <v>173</v>
      </c>
      <c r="C106" t="s">
        <v>27</v>
      </c>
      <c r="D106" t="s">
        <v>28</v>
      </c>
      <c r="E106" t="s">
        <v>34</v>
      </c>
      <c r="F106" t="s">
        <v>50</v>
      </c>
      <c r="G106" t="s">
        <v>43</v>
      </c>
      <c r="H106" t="s">
        <v>32</v>
      </c>
      <c r="I106">
        <v>2455</v>
      </c>
      <c r="J106" t="s">
        <v>157</v>
      </c>
      <c r="K106" t="s">
        <v>34</v>
      </c>
      <c r="L106">
        <v>108</v>
      </c>
      <c r="M106" t="s">
        <v>35</v>
      </c>
      <c r="N106">
        <v>3.62</v>
      </c>
      <c r="O106">
        <v>2.64</v>
      </c>
      <c r="P106">
        <v>9</v>
      </c>
      <c r="Q106">
        <v>94</v>
      </c>
      <c r="R106">
        <v>5200</v>
      </c>
      <c r="S106">
        <v>31</v>
      </c>
      <c r="T106">
        <v>10198</v>
      </c>
    </row>
    <row r="107" spans="1:20" x14ac:dyDescent="0.25">
      <c r="A107">
        <v>2</v>
      </c>
      <c r="B107" t="s">
        <v>197</v>
      </c>
      <c r="C107" t="s">
        <v>27</v>
      </c>
      <c r="D107" t="s">
        <v>28</v>
      </c>
      <c r="E107" t="s">
        <v>34</v>
      </c>
      <c r="F107" t="s">
        <v>42</v>
      </c>
      <c r="G107" t="s">
        <v>43</v>
      </c>
      <c r="H107" t="s">
        <v>32</v>
      </c>
      <c r="I107">
        <v>2300</v>
      </c>
      <c r="J107" t="s">
        <v>44</v>
      </c>
      <c r="K107" t="s">
        <v>34</v>
      </c>
      <c r="L107">
        <v>109</v>
      </c>
      <c r="M107" t="s">
        <v>35</v>
      </c>
      <c r="N107">
        <v>3.19</v>
      </c>
      <c r="O107">
        <v>3.4</v>
      </c>
      <c r="P107">
        <v>10</v>
      </c>
      <c r="Q107">
        <v>100</v>
      </c>
      <c r="R107">
        <v>5500</v>
      </c>
      <c r="S107">
        <v>32</v>
      </c>
      <c r="T107">
        <v>9995</v>
      </c>
    </row>
    <row r="108" spans="1:20" x14ac:dyDescent="0.25">
      <c r="A108">
        <v>2</v>
      </c>
      <c r="B108" t="s">
        <v>186</v>
      </c>
      <c r="C108" t="s">
        <v>27</v>
      </c>
      <c r="D108" t="s">
        <v>28</v>
      </c>
      <c r="E108" t="s">
        <v>29</v>
      </c>
      <c r="F108" t="s">
        <v>38</v>
      </c>
      <c r="G108" t="s">
        <v>31</v>
      </c>
      <c r="H108" t="s">
        <v>32</v>
      </c>
      <c r="I108">
        <v>2551</v>
      </c>
      <c r="J108" t="s">
        <v>44</v>
      </c>
      <c r="K108" t="s">
        <v>34</v>
      </c>
      <c r="L108">
        <v>146</v>
      </c>
      <c r="M108" t="s">
        <v>35</v>
      </c>
      <c r="N108">
        <v>3.62</v>
      </c>
      <c r="O108">
        <v>3.5</v>
      </c>
      <c r="P108">
        <v>9.3000000000000007</v>
      </c>
      <c r="Q108">
        <v>116</v>
      </c>
      <c r="R108">
        <v>4800</v>
      </c>
      <c r="S108">
        <v>30</v>
      </c>
      <c r="T108">
        <v>9989</v>
      </c>
    </row>
    <row r="109" spans="1:20" x14ac:dyDescent="0.25">
      <c r="A109">
        <v>-1</v>
      </c>
      <c r="B109" t="s">
        <v>175</v>
      </c>
      <c r="C109" t="s">
        <v>27</v>
      </c>
      <c r="D109" t="s">
        <v>28</v>
      </c>
      <c r="E109" t="s">
        <v>34</v>
      </c>
      <c r="F109" t="s">
        <v>38</v>
      </c>
      <c r="G109" t="s">
        <v>43</v>
      </c>
      <c r="H109" t="s">
        <v>32</v>
      </c>
      <c r="I109">
        <v>2414</v>
      </c>
      <c r="J109" t="s">
        <v>44</v>
      </c>
      <c r="K109" t="s">
        <v>34</v>
      </c>
      <c r="L109">
        <v>122</v>
      </c>
      <c r="M109" t="s">
        <v>35</v>
      </c>
      <c r="N109">
        <v>3.31</v>
      </c>
      <c r="O109">
        <v>3.54</v>
      </c>
      <c r="P109">
        <v>8.6999999999999993</v>
      </c>
      <c r="Q109">
        <v>92</v>
      </c>
      <c r="R109">
        <v>4200</v>
      </c>
      <c r="S109">
        <v>32</v>
      </c>
      <c r="T109">
        <v>9988</v>
      </c>
    </row>
    <row r="110" spans="1:20" x14ac:dyDescent="0.25">
      <c r="A110">
        <v>3</v>
      </c>
      <c r="B110" t="s">
        <v>199</v>
      </c>
      <c r="C110" t="s">
        <v>27</v>
      </c>
      <c r="D110" t="s">
        <v>28</v>
      </c>
      <c r="E110" t="s">
        <v>29</v>
      </c>
      <c r="F110" t="s">
        <v>38</v>
      </c>
      <c r="G110" t="s">
        <v>43</v>
      </c>
      <c r="H110" t="s">
        <v>32</v>
      </c>
      <c r="I110">
        <v>2221</v>
      </c>
      <c r="J110" t="s">
        <v>44</v>
      </c>
      <c r="K110" t="s">
        <v>34</v>
      </c>
      <c r="L110">
        <v>109</v>
      </c>
      <c r="M110" t="s">
        <v>35</v>
      </c>
      <c r="N110">
        <v>3.19</v>
      </c>
      <c r="O110">
        <v>3.4</v>
      </c>
      <c r="P110">
        <v>8.5</v>
      </c>
      <c r="Q110">
        <v>90</v>
      </c>
      <c r="R110">
        <v>5500</v>
      </c>
      <c r="S110">
        <v>29</v>
      </c>
      <c r="T110">
        <v>9980</v>
      </c>
    </row>
    <row r="111" spans="1:20" x14ac:dyDescent="0.25">
      <c r="A111">
        <v>0</v>
      </c>
      <c r="B111" t="s">
        <v>169</v>
      </c>
      <c r="C111" t="s">
        <v>27</v>
      </c>
      <c r="D111" t="s">
        <v>28</v>
      </c>
      <c r="E111" t="s">
        <v>34</v>
      </c>
      <c r="F111" t="s">
        <v>42</v>
      </c>
      <c r="G111" t="s">
        <v>43</v>
      </c>
      <c r="H111" t="s">
        <v>32</v>
      </c>
      <c r="I111">
        <v>2340</v>
      </c>
      <c r="J111" t="s">
        <v>157</v>
      </c>
      <c r="K111" t="s">
        <v>34</v>
      </c>
      <c r="L111">
        <v>108</v>
      </c>
      <c r="M111" t="s">
        <v>35</v>
      </c>
      <c r="N111">
        <v>3.62</v>
      </c>
      <c r="O111">
        <v>2.64</v>
      </c>
      <c r="P111">
        <v>9</v>
      </c>
      <c r="Q111">
        <v>94</v>
      </c>
      <c r="R111">
        <v>5200</v>
      </c>
      <c r="S111">
        <v>32</v>
      </c>
      <c r="T111">
        <v>9960</v>
      </c>
    </row>
    <row r="112" spans="1:20" x14ac:dyDescent="0.25">
      <c r="A112">
        <v>3</v>
      </c>
      <c r="B112" t="s">
        <v>125</v>
      </c>
      <c r="C112" t="s">
        <v>27</v>
      </c>
      <c r="D112" t="s">
        <v>52</v>
      </c>
      <c r="E112" t="s">
        <v>29</v>
      </c>
      <c r="F112" t="s">
        <v>38</v>
      </c>
      <c r="G112" t="s">
        <v>43</v>
      </c>
      <c r="H112" t="s">
        <v>32</v>
      </c>
      <c r="I112">
        <v>2370</v>
      </c>
      <c r="J112" t="s">
        <v>44</v>
      </c>
      <c r="K112" t="s">
        <v>34</v>
      </c>
      <c r="L112">
        <v>110</v>
      </c>
      <c r="M112" t="s">
        <v>124</v>
      </c>
      <c r="N112">
        <v>3.17</v>
      </c>
      <c r="O112">
        <v>3.46</v>
      </c>
      <c r="P112">
        <v>7.5</v>
      </c>
      <c r="Q112">
        <v>116</v>
      </c>
      <c r="R112">
        <v>5500</v>
      </c>
      <c r="S112">
        <v>30</v>
      </c>
      <c r="T112">
        <v>9959</v>
      </c>
    </row>
    <row r="113" spans="1:20" x14ac:dyDescent="0.25">
      <c r="A113">
        <v>2</v>
      </c>
      <c r="B113" t="s">
        <v>162</v>
      </c>
      <c r="C113" t="s">
        <v>27</v>
      </c>
      <c r="D113" t="s">
        <v>28</v>
      </c>
      <c r="E113" t="s">
        <v>29</v>
      </c>
      <c r="F113" t="s">
        <v>38</v>
      </c>
      <c r="G113" t="s">
        <v>43</v>
      </c>
      <c r="H113" t="s">
        <v>32</v>
      </c>
      <c r="I113">
        <v>2460</v>
      </c>
      <c r="J113" t="s">
        <v>44</v>
      </c>
      <c r="K113" t="s">
        <v>34</v>
      </c>
      <c r="L113">
        <v>132</v>
      </c>
      <c r="M113" t="s">
        <v>35</v>
      </c>
      <c r="N113">
        <v>3.46</v>
      </c>
      <c r="O113">
        <v>3.9</v>
      </c>
      <c r="P113">
        <v>8.6999999999999993</v>
      </c>
      <c r="Q113">
        <v>90</v>
      </c>
      <c r="R113">
        <v>5100</v>
      </c>
      <c r="S113">
        <v>31</v>
      </c>
      <c r="T113">
        <v>9895</v>
      </c>
    </row>
    <row r="114" spans="1:20" x14ac:dyDescent="0.25">
      <c r="A114">
        <v>2</v>
      </c>
      <c r="B114" t="s">
        <v>181</v>
      </c>
      <c r="C114" t="s">
        <v>27</v>
      </c>
      <c r="D114" t="s">
        <v>28</v>
      </c>
      <c r="E114" t="s">
        <v>29</v>
      </c>
      <c r="F114" t="s">
        <v>112</v>
      </c>
      <c r="G114" t="s">
        <v>31</v>
      </c>
      <c r="H114" t="s">
        <v>32</v>
      </c>
      <c r="I114">
        <v>2536</v>
      </c>
      <c r="J114" t="s">
        <v>44</v>
      </c>
      <c r="K114" t="s">
        <v>34</v>
      </c>
      <c r="L114">
        <v>146</v>
      </c>
      <c r="M114" t="s">
        <v>35</v>
      </c>
      <c r="N114">
        <v>3.62</v>
      </c>
      <c r="O114">
        <v>3.5</v>
      </c>
      <c r="P114">
        <v>9.3000000000000007</v>
      </c>
      <c r="Q114">
        <v>116</v>
      </c>
      <c r="R114">
        <v>4800</v>
      </c>
      <c r="S114">
        <v>30</v>
      </c>
      <c r="T114">
        <v>9639</v>
      </c>
    </row>
    <row r="115" spans="1:20" x14ac:dyDescent="0.25">
      <c r="A115">
        <v>0</v>
      </c>
      <c r="B115" t="s">
        <v>137</v>
      </c>
      <c r="C115" t="s">
        <v>27</v>
      </c>
      <c r="D115" t="s">
        <v>28</v>
      </c>
      <c r="E115" t="s">
        <v>34</v>
      </c>
      <c r="F115" t="s">
        <v>42</v>
      </c>
      <c r="G115" t="s">
        <v>43</v>
      </c>
      <c r="H115" t="s">
        <v>32</v>
      </c>
      <c r="I115">
        <v>2302</v>
      </c>
      <c r="J115" t="s">
        <v>44</v>
      </c>
      <c r="K115" t="s">
        <v>34</v>
      </c>
      <c r="L115">
        <v>120</v>
      </c>
      <c r="M115" t="s">
        <v>63</v>
      </c>
      <c r="N115">
        <v>3.33</v>
      </c>
      <c r="O115">
        <v>3.47</v>
      </c>
      <c r="P115">
        <v>8.5</v>
      </c>
      <c r="Q115">
        <v>97</v>
      </c>
      <c r="R115">
        <v>5200</v>
      </c>
      <c r="S115">
        <v>34</v>
      </c>
      <c r="T115">
        <v>9549</v>
      </c>
    </row>
    <row r="116" spans="1:20" x14ac:dyDescent="0.25">
      <c r="A116">
        <v>1</v>
      </c>
      <c r="B116" t="s">
        <v>184</v>
      </c>
      <c r="C116" t="s">
        <v>27</v>
      </c>
      <c r="D116" t="s">
        <v>28</v>
      </c>
      <c r="E116" t="s">
        <v>29</v>
      </c>
      <c r="F116" t="s">
        <v>38</v>
      </c>
      <c r="G116" t="s">
        <v>31</v>
      </c>
      <c r="H116" t="s">
        <v>32</v>
      </c>
      <c r="I116">
        <v>2300</v>
      </c>
      <c r="J116" t="s">
        <v>33</v>
      </c>
      <c r="K116" t="s">
        <v>34</v>
      </c>
      <c r="L116">
        <v>98</v>
      </c>
      <c r="M116" t="s">
        <v>35</v>
      </c>
      <c r="N116">
        <v>3.24</v>
      </c>
      <c r="O116">
        <v>3.08</v>
      </c>
      <c r="P116">
        <v>9.4</v>
      </c>
      <c r="Q116">
        <v>112</v>
      </c>
      <c r="R116">
        <v>6600</v>
      </c>
      <c r="S116">
        <v>29</v>
      </c>
      <c r="T116">
        <v>9538</v>
      </c>
    </row>
    <row r="117" spans="1:20" x14ac:dyDescent="0.25">
      <c r="A117">
        <v>2</v>
      </c>
      <c r="B117" t="s">
        <v>196</v>
      </c>
      <c r="C117" t="s">
        <v>107</v>
      </c>
      <c r="D117" t="s">
        <v>52</v>
      </c>
      <c r="E117" t="s">
        <v>34</v>
      </c>
      <c r="F117" t="s">
        <v>42</v>
      </c>
      <c r="G117" t="s">
        <v>43</v>
      </c>
      <c r="H117" t="s">
        <v>32</v>
      </c>
      <c r="I117">
        <v>2319</v>
      </c>
      <c r="J117" t="s">
        <v>44</v>
      </c>
      <c r="K117" t="s">
        <v>34</v>
      </c>
      <c r="L117">
        <v>97</v>
      </c>
      <c r="M117" t="s">
        <v>108</v>
      </c>
      <c r="N117">
        <v>3.01</v>
      </c>
      <c r="O117">
        <v>3.4</v>
      </c>
      <c r="P117">
        <v>23</v>
      </c>
      <c r="Q117">
        <v>68</v>
      </c>
      <c r="R117">
        <v>4500</v>
      </c>
      <c r="S117">
        <v>42</v>
      </c>
      <c r="T117">
        <v>9495</v>
      </c>
    </row>
    <row r="118" spans="1:20" x14ac:dyDescent="0.25">
      <c r="A118">
        <v>1</v>
      </c>
      <c r="B118" t="s">
        <v>183</v>
      </c>
      <c r="C118" t="s">
        <v>27</v>
      </c>
      <c r="D118" t="s">
        <v>28</v>
      </c>
      <c r="E118" t="s">
        <v>29</v>
      </c>
      <c r="F118" t="s">
        <v>42</v>
      </c>
      <c r="G118" t="s">
        <v>31</v>
      </c>
      <c r="H118" t="s">
        <v>32</v>
      </c>
      <c r="I118">
        <v>2265</v>
      </c>
      <c r="J118" t="s">
        <v>33</v>
      </c>
      <c r="K118" t="s">
        <v>34</v>
      </c>
      <c r="L118">
        <v>98</v>
      </c>
      <c r="M118" t="s">
        <v>35</v>
      </c>
      <c r="N118">
        <v>3.24</v>
      </c>
      <c r="O118">
        <v>3.08</v>
      </c>
      <c r="P118">
        <v>9.4</v>
      </c>
      <c r="Q118">
        <v>112</v>
      </c>
      <c r="R118">
        <v>6600</v>
      </c>
      <c r="S118">
        <v>29</v>
      </c>
      <c r="T118">
        <v>9298</v>
      </c>
    </row>
    <row r="119" spans="1:20" x14ac:dyDescent="0.25">
      <c r="A119">
        <v>0</v>
      </c>
      <c r="B119" t="s">
        <v>161</v>
      </c>
      <c r="C119" t="s">
        <v>27</v>
      </c>
      <c r="D119" t="s">
        <v>28</v>
      </c>
      <c r="E119" t="s">
        <v>34</v>
      </c>
      <c r="F119" t="s">
        <v>50</v>
      </c>
      <c r="G119" t="s">
        <v>43</v>
      </c>
      <c r="H119" t="s">
        <v>32</v>
      </c>
      <c r="I119">
        <v>2579</v>
      </c>
      <c r="J119" t="s">
        <v>44</v>
      </c>
      <c r="K119" t="s">
        <v>34</v>
      </c>
      <c r="L119">
        <v>132</v>
      </c>
      <c r="M119" t="s">
        <v>35</v>
      </c>
      <c r="N119">
        <v>3.46</v>
      </c>
      <c r="O119">
        <v>3.9</v>
      </c>
      <c r="P119">
        <v>8.6999999999999993</v>
      </c>
      <c r="Q119">
        <v>90</v>
      </c>
      <c r="R119">
        <v>5100</v>
      </c>
      <c r="S119">
        <v>31</v>
      </c>
      <c r="T119">
        <v>9295</v>
      </c>
    </row>
    <row r="120" spans="1:20" x14ac:dyDescent="0.25">
      <c r="A120">
        <v>1</v>
      </c>
      <c r="B120" t="s">
        <v>122</v>
      </c>
      <c r="C120" t="s">
        <v>27</v>
      </c>
      <c r="D120" t="s">
        <v>52</v>
      </c>
      <c r="E120" t="s">
        <v>34</v>
      </c>
      <c r="F120" t="s">
        <v>42</v>
      </c>
      <c r="G120" t="s">
        <v>43</v>
      </c>
      <c r="H120" t="s">
        <v>32</v>
      </c>
      <c r="I120">
        <v>2403</v>
      </c>
      <c r="J120" t="s">
        <v>44</v>
      </c>
      <c r="K120" t="s">
        <v>34</v>
      </c>
      <c r="L120">
        <v>110</v>
      </c>
      <c r="M120" t="s">
        <v>124</v>
      </c>
      <c r="N120">
        <v>3.17</v>
      </c>
      <c r="O120">
        <v>3.46</v>
      </c>
      <c r="P120">
        <v>7.5</v>
      </c>
      <c r="Q120">
        <v>116</v>
      </c>
      <c r="R120">
        <v>5500</v>
      </c>
      <c r="S120">
        <v>30</v>
      </c>
      <c r="T120">
        <v>9279</v>
      </c>
    </row>
    <row r="121" spans="1:20" x14ac:dyDescent="0.25">
      <c r="A121">
        <v>-1</v>
      </c>
      <c r="B121" t="s">
        <v>125</v>
      </c>
      <c r="C121" t="s">
        <v>27</v>
      </c>
      <c r="D121" t="s">
        <v>28</v>
      </c>
      <c r="E121" t="s">
        <v>34</v>
      </c>
      <c r="F121" t="s">
        <v>42</v>
      </c>
      <c r="G121" t="s">
        <v>43</v>
      </c>
      <c r="H121" t="s">
        <v>32</v>
      </c>
      <c r="I121">
        <v>2403</v>
      </c>
      <c r="J121" t="s">
        <v>44</v>
      </c>
      <c r="K121" t="s">
        <v>34</v>
      </c>
      <c r="L121">
        <v>110</v>
      </c>
      <c r="M121" t="s">
        <v>124</v>
      </c>
      <c r="N121">
        <v>3.17</v>
      </c>
      <c r="O121">
        <v>3.46</v>
      </c>
      <c r="P121">
        <v>7.5</v>
      </c>
      <c r="Q121">
        <v>116</v>
      </c>
      <c r="R121">
        <v>5500</v>
      </c>
      <c r="S121">
        <v>30</v>
      </c>
      <c r="T121">
        <v>9279</v>
      </c>
    </row>
    <row r="122" spans="1:20" x14ac:dyDescent="0.25">
      <c r="A122">
        <v>0</v>
      </c>
      <c r="B122" t="s">
        <v>180</v>
      </c>
      <c r="C122" t="s">
        <v>27</v>
      </c>
      <c r="D122" t="s">
        <v>28</v>
      </c>
      <c r="E122" t="s">
        <v>34</v>
      </c>
      <c r="F122" t="s">
        <v>42</v>
      </c>
      <c r="G122" t="s">
        <v>43</v>
      </c>
      <c r="H122" t="s">
        <v>32</v>
      </c>
      <c r="I122">
        <v>2140</v>
      </c>
      <c r="J122" t="s">
        <v>44</v>
      </c>
      <c r="K122" t="s">
        <v>34</v>
      </c>
      <c r="L122">
        <v>98</v>
      </c>
      <c r="M122" t="s">
        <v>63</v>
      </c>
      <c r="N122">
        <v>3.19</v>
      </c>
      <c r="O122">
        <v>3.03</v>
      </c>
      <c r="P122">
        <v>9</v>
      </c>
      <c r="Q122">
        <v>70</v>
      </c>
      <c r="R122">
        <v>4800</v>
      </c>
      <c r="S122">
        <v>34</v>
      </c>
      <c r="T122">
        <v>9258</v>
      </c>
    </row>
    <row r="123" spans="1:20" x14ac:dyDescent="0.25">
      <c r="A123">
        <v>0</v>
      </c>
      <c r="B123" t="s">
        <v>170</v>
      </c>
      <c r="C123" t="s">
        <v>27</v>
      </c>
      <c r="D123" t="s">
        <v>28</v>
      </c>
      <c r="E123" t="s">
        <v>34</v>
      </c>
      <c r="F123" t="s">
        <v>42</v>
      </c>
      <c r="G123" t="s">
        <v>46</v>
      </c>
      <c r="H123" t="s">
        <v>32</v>
      </c>
      <c r="I123">
        <v>2385</v>
      </c>
      <c r="J123" t="s">
        <v>157</v>
      </c>
      <c r="K123" t="s">
        <v>34</v>
      </c>
      <c r="L123">
        <v>108</v>
      </c>
      <c r="M123" t="s">
        <v>63</v>
      </c>
      <c r="N123">
        <v>3.62</v>
      </c>
      <c r="O123">
        <v>2.64</v>
      </c>
      <c r="P123">
        <v>9</v>
      </c>
      <c r="Q123">
        <v>82</v>
      </c>
      <c r="R123">
        <v>4800</v>
      </c>
      <c r="S123">
        <v>25</v>
      </c>
      <c r="T123">
        <v>9233</v>
      </c>
    </row>
    <row r="124" spans="1:20" x14ac:dyDescent="0.25">
      <c r="A124">
        <v>0</v>
      </c>
      <c r="B124" t="s">
        <v>83</v>
      </c>
      <c r="C124" t="s">
        <v>27</v>
      </c>
      <c r="D124" t="s">
        <v>28</v>
      </c>
      <c r="E124" t="s">
        <v>29</v>
      </c>
      <c r="F124" t="s">
        <v>38</v>
      </c>
      <c r="G124" t="s">
        <v>43</v>
      </c>
      <c r="H124" t="s">
        <v>32</v>
      </c>
      <c r="I124">
        <v>2289</v>
      </c>
      <c r="J124" t="s">
        <v>44</v>
      </c>
      <c r="K124" t="s">
        <v>34</v>
      </c>
      <c r="L124">
        <v>110</v>
      </c>
      <c r="M124" t="s">
        <v>77</v>
      </c>
      <c r="N124">
        <v>3.15</v>
      </c>
      <c r="O124">
        <v>3.58</v>
      </c>
      <c r="P124">
        <v>9</v>
      </c>
      <c r="Q124">
        <v>86</v>
      </c>
      <c r="R124">
        <v>5800</v>
      </c>
      <c r="S124">
        <v>33</v>
      </c>
      <c r="T124">
        <v>9095</v>
      </c>
    </row>
    <row r="125" spans="1:20" x14ac:dyDescent="0.25">
      <c r="A125">
        <v>0</v>
      </c>
      <c r="B125" t="s">
        <v>130</v>
      </c>
      <c r="C125" t="s">
        <v>27</v>
      </c>
      <c r="D125" t="s">
        <v>28</v>
      </c>
      <c r="E125" t="s">
        <v>34</v>
      </c>
      <c r="F125" t="s">
        <v>38</v>
      </c>
      <c r="G125" t="s">
        <v>43</v>
      </c>
      <c r="H125" t="s">
        <v>32</v>
      </c>
      <c r="I125">
        <v>2324</v>
      </c>
      <c r="J125" t="s">
        <v>44</v>
      </c>
      <c r="K125" t="s">
        <v>34</v>
      </c>
      <c r="L125">
        <v>120</v>
      </c>
      <c r="M125" t="s">
        <v>63</v>
      </c>
      <c r="N125">
        <v>3.33</v>
      </c>
      <c r="O125">
        <v>3.47</v>
      </c>
      <c r="P125">
        <v>8.5</v>
      </c>
      <c r="Q125">
        <v>97</v>
      </c>
      <c r="R125">
        <v>5200</v>
      </c>
      <c r="S125">
        <v>34</v>
      </c>
      <c r="T125">
        <v>8949</v>
      </c>
    </row>
    <row r="126" spans="1:20" x14ac:dyDescent="0.25">
      <c r="A126">
        <v>-1</v>
      </c>
      <c r="B126" t="s">
        <v>181</v>
      </c>
      <c r="C126" t="s">
        <v>27</v>
      </c>
      <c r="D126" t="s">
        <v>28</v>
      </c>
      <c r="E126" t="s">
        <v>34</v>
      </c>
      <c r="F126" t="s">
        <v>42</v>
      </c>
      <c r="G126" t="s">
        <v>43</v>
      </c>
      <c r="H126" t="s">
        <v>32</v>
      </c>
      <c r="I126">
        <v>2326</v>
      </c>
      <c r="J126" t="s">
        <v>44</v>
      </c>
      <c r="K126" t="s">
        <v>34</v>
      </c>
      <c r="L126">
        <v>122</v>
      </c>
      <c r="M126" t="s">
        <v>35</v>
      </c>
      <c r="N126">
        <v>3.31</v>
      </c>
      <c r="O126">
        <v>3.54</v>
      </c>
      <c r="P126">
        <v>8.6999999999999993</v>
      </c>
      <c r="Q126">
        <v>92</v>
      </c>
      <c r="R126">
        <v>4200</v>
      </c>
      <c r="S126">
        <v>34</v>
      </c>
      <c r="T126">
        <v>8948</v>
      </c>
    </row>
    <row r="127" spans="1:20" x14ac:dyDescent="0.25">
      <c r="A127">
        <v>-1</v>
      </c>
      <c r="B127" t="s">
        <v>73</v>
      </c>
      <c r="C127" t="s">
        <v>27</v>
      </c>
      <c r="D127" t="s">
        <v>28</v>
      </c>
      <c r="E127" t="s">
        <v>34</v>
      </c>
      <c r="F127" t="s">
        <v>50</v>
      </c>
      <c r="G127" t="s">
        <v>43</v>
      </c>
      <c r="H127" t="s">
        <v>32</v>
      </c>
      <c r="I127">
        <v>2535</v>
      </c>
      <c r="J127" t="s">
        <v>44</v>
      </c>
      <c r="K127" t="s">
        <v>34</v>
      </c>
      <c r="L127">
        <v>122</v>
      </c>
      <c r="M127" t="s">
        <v>63</v>
      </c>
      <c r="N127">
        <v>3.34</v>
      </c>
      <c r="O127">
        <v>3.46</v>
      </c>
      <c r="P127">
        <v>8.5</v>
      </c>
      <c r="Q127">
        <v>88</v>
      </c>
      <c r="R127">
        <v>5000</v>
      </c>
      <c r="S127">
        <v>30</v>
      </c>
      <c r="T127">
        <v>8921</v>
      </c>
    </row>
    <row r="128" spans="1:20" x14ac:dyDescent="0.25">
      <c r="A128">
        <v>-1</v>
      </c>
      <c r="B128" t="s">
        <v>152</v>
      </c>
      <c r="C128" t="s">
        <v>27</v>
      </c>
      <c r="D128" t="s">
        <v>28</v>
      </c>
      <c r="E128" t="s">
        <v>34</v>
      </c>
      <c r="F128" t="s">
        <v>50</v>
      </c>
      <c r="G128" t="s">
        <v>43</v>
      </c>
      <c r="H128" t="s">
        <v>32</v>
      </c>
      <c r="I128">
        <v>2535</v>
      </c>
      <c r="J128" t="s">
        <v>44</v>
      </c>
      <c r="K128" t="s">
        <v>34</v>
      </c>
      <c r="L128">
        <v>122</v>
      </c>
      <c r="M128" t="s">
        <v>63</v>
      </c>
      <c r="N128">
        <v>3.35</v>
      </c>
      <c r="O128">
        <v>3.46</v>
      </c>
      <c r="P128">
        <v>8.5</v>
      </c>
      <c r="Q128">
        <v>88</v>
      </c>
      <c r="R128">
        <v>5000</v>
      </c>
      <c r="S128">
        <v>30</v>
      </c>
      <c r="T128">
        <v>8921</v>
      </c>
    </row>
    <row r="129" spans="1:20" x14ac:dyDescent="0.25">
      <c r="A129">
        <v>1</v>
      </c>
      <c r="B129" t="s">
        <v>87</v>
      </c>
      <c r="C129" t="s">
        <v>27</v>
      </c>
      <c r="D129" t="s">
        <v>28</v>
      </c>
      <c r="E129" t="s">
        <v>29</v>
      </c>
      <c r="F129" t="s">
        <v>42</v>
      </c>
      <c r="G129" t="s">
        <v>43</v>
      </c>
      <c r="H129" t="s">
        <v>32</v>
      </c>
      <c r="I129">
        <v>1874</v>
      </c>
      <c r="J129" t="s">
        <v>44</v>
      </c>
      <c r="K129" t="s">
        <v>34</v>
      </c>
      <c r="L129">
        <v>90</v>
      </c>
      <c r="M129" t="s">
        <v>63</v>
      </c>
      <c r="N129">
        <v>3.03</v>
      </c>
      <c r="O129">
        <v>3.11</v>
      </c>
      <c r="P129">
        <v>9.6</v>
      </c>
      <c r="Q129">
        <v>70</v>
      </c>
      <c r="R129">
        <v>5400</v>
      </c>
      <c r="S129">
        <v>43</v>
      </c>
      <c r="T129">
        <v>8916.5</v>
      </c>
    </row>
    <row r="130" spans="1:20" x14ac:dyDescent="0.25">
      <c r="A130">
        <v>0</v>
      </c>
      <c r="B130" t="s">
        <v>88</v>
      </c>
      <c r="C130" t="s">
        <v>27</v>
      </c>
      <c r="D130" t="s">
        <v>28</v>
      </c>
      <c r="E130" t="s">
        <v>34</v>
      </c>
      <c r="F130" t="s">
        <v>42</v>
      </c>
      <c r="G130" t="s">
        <v>43</v>
      </c>
      <c r="H130" t="s">
        <v>32</v>
      </c>
      <c r="I130">
        <v>1909</v>
      </c>
      <c r="J130" t="s">
        <v>44</v>
      </c>
      <c r="K130" t="s">
        <v>34</v>
      </c>
      <c r="L130">
        <v>90</v>
      </c>
      <c r="M130" t="s">
        <v>63</v>
      </c>
      <c r="N130">
        <v>3.03</v>
      </c>
      <c r="O130">
        <v>3.11</v>
      </c>
      <c r="P130">
        <v>9.6</v>
      </c>
      <c r="Q130">
        <v>70</v>
      </c>
      <c r="R130">
        <v>5400</v>
      </c>
      <c r="S130">
        <v>43</v>
      </c>
      <c r="T130">
        <v>8916.5</v>
      </c>
    </row>
    <row r="131" spans="1:20" x14ac:dyDescent="0.25">
      <c r="A131">
        <v>0</v>
      </c>
      <c r="B131" t="s">
        <v>84</v>
      </c>
      <c r="C131" t="s">
        <v>27</v>
      </c>
      <c r="D131" t="s">
        <v>28</v>
      </c>
      <c r="E131" t="s">
        <v>34</v>
      </c>
      <c r="F131" t="s">
        <v>42</v>
      </c>
      <c r="G131" t="s">
        <v>43</v>
      </c>
      <c r="H131" t="s">
        <v>32</v>
      </c>
      <c r="I131">
        <v>2304</v>
      </c>
      <c r="J131" t="s">
        <v>44</v>
      </c>
      <c r="K131" t="s">
        <v>34</v>
      </c>
      <c r="L131">
        <v>110</v>
      </c>
      <c r="M131" t="s">
        <v>77</v>
      </c>
      <c r="N131">
        <v>3.15</v>
      </c>
      <c r="O131">
        <v>3.58</v>
      </c>
      <c r="P131">
        <v>9</v>
      </c>
      <c r="Q131">
        <v>86</v>
      </c>
      <c r="R131">
        <v>5800</v>
      </c>
      <c r="S131">
        <v>33</v>
      </c>
      <c r="T131">
        <v>8845</v>
      </c>
    </row>
    <row r="132" spans="1:20" x14ac:dyDescent="0.25">
      <c r="A132">
        <v>1</v>
      </c>
      <c r="B132" t="s">
        <v>99</v>
      </c>
      <c r="C132" t="s">
        <v>27</v>
      </c>
      <c r="D132" t="s">
        <v>28</v>
      </c>
      <c r="E132" t="s">
        <v>29</v>
      </c>
      <c r="F132" t="s">
        <v>38</v>
      </c>
      <c r="G132" t="s">
        <v>43</v>
      </c>
      <c r="H132" t="s">
        <v>32</v>
      </c>
      <c r="I132">
        <v>2385</v>
      </c>
      <c r="J132" t="s">
        <v>44</v>
      </c>
      <c r="K132" t="s">
        <v>34</v>
      </c>
      <c r="L132">
        <v>122</v>
      </c>
      <c r="M132" t="s">
        <v>63</v>
      </c>
      <c r="N132">
        <v>3.39</v>
      </c>
      <c r="O132">
        <v>3.39</v>
      </c>
      <c r="P132">
        <v>8.6</v>
      </c>
      <c r="Q132">
        <v>84</v>
      </c>
      <c r="R132">
        <v>4800</v>
      </c>
      <c r="S132">
        <v>32</v>
      </c>
      <c r="T132">
        <v>8845</v>
      </c>
    </row>
    <row r="133" spans="1:20" x14ac:dyDescent="0.25">
      <c r="A133">
        <v>0</v>
      </c>
      <c r="B133" t="s">
        <v>179</v>
      </c>
      <c r="C133" t="s">
        <v>27</v>
      </c>
      <c r="D133" t="s">
        <v>28</v>
      </c>
      <c r="E133" t="s">
        <v>34</v>
      </c>
      <c r="F133" t="s">
        <v>50</v>
      </c>
      <c r="G133" t="s">
        <v>46</v>
      </c>
      <c r="H133" t="s">
        <v>32</v>
      </c>
      <c r="I133">
        <v>3110</v>
      </c>
      <c r="J133" t="s">
        <v>44</v>
      </c>
      <c r="K133" t="s">
        <v>34</v>
      </c>
      <c r="L133">
        <v>92</v>
      </c>
      <c r="M133" t="s">
        <v>63</v>
      </c>
      <c r="N133">
        <v>3.05</v>
      </c>
      <c r="O133">
        <v>3.03</v>
      </c>
      <c r="P133">
        <v>9</v>
      </c>
      <c r="Q133">
        <v>62</v>
      </c>
      <c r="R133">
        <v>4800</v>
      </c>
      <c r="S133">
        <v>32</v>
      </c>
      <c r="T133">
        <v>8778</v>
      </c>
    </row>
    <row r="134" spans="1:20" x14ac:dyDescent="0.25">
      <c r="A134">
        <v>1</v>
      </c>
      <c r="B134" t="s">
        <v>72</v>
      </c>
      <c r="C134" t="s">
        <v>27</v>
      </c>
      <c r="D134" t="s">
        <v>52</v>
      </c>
      <c r="E134" t="s">
        <v>29</v>
      </c>
      <c r="F134" t="s">
        <v>42</v>
      </c>
      <c r="G134" t="s">
        <v>43</v>
      </c>
      <c r="H134" t="s">
        <v>32</v>
      </c>
      <c r="I134">
        <v>2191</v>
      </c>
      <c r="J134" t="s">
        <v>44</v>
      </c>
      <c r="K134" t="s">
        <v>34</v>
      </c>
      <c r="L134">
        <v>98</v>
      </c>
      <c r="M134" t="s">
        <v>35</v>
      </c>
      <c r="N134">
        <v>3.03</v>
      </c>
      <c r="O134">
        <v>3.39</v>
      </c>
      <c r="P134">
        <v>7.6</v>
      </c>
      <c r="Q134">
        <v>102</v>
      </c>
      <c r="R134">
        <v>5500</v>
      </c>
      <c r="S134">
        <v>30</v>
      </c>
      <c r="T134">
        <v>8558</v>
      </c>
    </row>
    <row r="135" spans="1:20" x14ac:dyDescent="0.25">
      <c r="A135">
        <v>3</v>
      </c>
      <c r="B135" t="s">
        <v>123</v>
      </c>
      <c r="C135" t="s">
        <v>27</v>
      </c>
      <c r="D135" t="s">
        <v>28</v>
      </c>
      <c r="E135" t="s">
        <v>29</v>
      </c>
      <c r="F135" t="s">
        <v>38</v>
      </c>
      <c r="G135" t="s">
        <v>43</v>
      </c>
      <c r="H135" t="s">
        <v>32</v>
      </c>
      <c r="I135">
        <v>2328</v>
      </c>
      <c r="J135" t="s">
        <v>44</v>
      </c>
      <c r="K135" t="s">
        <v>34</v>
      </c>
      <c r="L135">
        <v>122</v>
      </c>
      <c r="M135" t="s">
        <v>63</v>
      </c>
      <c r="N135">
        <v>3.35</v>
      </c>
      <c r="O135">
        <v>3.46</v>
      </c>
      <c r="P135">
        <v>8.5</v>
      </c>
      <c r="Q135">
        <v>88</v>
      </c>
      <c r="R135">
        <v>5000</v>
      </c>
      <c r="S135">
        <v>32</v>
      </c>
      <c r="T135">
        <v>8499</v>
      </c>
    </row>
    <row r="136" spans="1:20" x14ac:dyDescent="0.25">
      <c r="A136">
        <v>0</v>
      </c>
      <c r="B136" t="s">
        <v>105</v>
      </c>
      <c r="C136" t="s">
        <v>27</v>
      </c>
      <c r="D136" t="s">
        <v>28</v>
      </c>
      <c r="E136" t="s">
        <v>34</v>
      </c>
      <c r="F136" t="s">
        <v>42</v>
      </c>
      <c r="G136" t="s">
        <v>43</v>
      </c>
      <c r="H136" t="s">
        <v>32</v>
      </c>
      <c r="I136">
        <v>2410</v>
      </c>
      <c r="J136" t="s">
        <v>44</v>
      </c>
      <c r="K136" t="s">
        <v>34</v>
      </c>
      <c r="L136">
        <v>122</v>
      </c>
      <c r="M136" t="s">
        <v>63</v>
      </c>
      <c r="N136">
        <v>3.39</v>
      </c>
      <c r="O136">
        <v>3.39</v>
      </c>
      <c r="P136">
        <v>8.6</v>
      </c>
      <c r="Q136">
        <v>84</v>
      </c>
      <c r="R136">
        <v>4800</v>
      </c>
      <c r="S136">
        <v>32</v>
      </c>
      <c r="T136">
        <v>8495</v>
      </c>
    </row>
    <row r="137" spans="1:20" x14ac:dyDescent="0.25">
      <c r="A137">
        <v>2</v>
      </c>
      <c r="B137" t="s">
        <v>195</v>
      </c>
      <c r="C137" t="s">
        <v>27</v>
      </c>
      <c r="D137" t="s">
        <v>28</v>
      </c>
      <c r="E137" t="s">
        <v>34</v>
      </c>
      <c r="F137" t="s">
        <v>42</v>
      </c>
      <c r="G137" t="s">
        <v>43</v>
      </c>
      <c r="H137" t="s">
        <v>32</v>
      </c>
      <c r="I137">
        <v>2275</v>
      </c>
      <c r="J137" t="s">
        <v>44</v>
      </c>
      <c r="K137" t="s">
        <v>34</v>
      </c>
      <c r="L137">
        <v>109</v>
      </c>
      <c r="M137" t="s">
        <v>35</v>
      </c>
      <c r="N137">
        <v>3.19</v>
      </c>
      <c r="O137">
        <v>3.4</v>
      </c>
      <c r="P137">
        <v>9</v>
      </c>
      <c r="Q137">
        <v>85</v>
      </c>
      <c r="R137">
        <v>5250</v>
      </c>
      <c r="S137">
        <v>34</v>
      </c>
      <c r="T137">
        <v>8495</v>
      </c>
    </row>
    <row r="138" spans="1:20" x14ac:dyDescent="0.25">
      <c r="A138">
        <v>2</v>
      </c>
      <c r="B138" t="s">
        <v>185</v>
      </c>
      <c r="C138" t="s">
        <v>27</v>
      </c>
      <c r="D138" t="s">
        <v>28</v>
      </c>
      <c r="E138" t="s">
        <v>29</v>
      </c>
      <c r="F138" t="s">
        <v>112</v>
      </c>
      <c r="G138" t="s">
        <v>31</v>
      </c>
      <c r="H138" t="s">
        <v>32</v>
      </c>
      <c r="I138">
        <v>2540</v>
      </c>
      <c r="J138" t="s">
        <v>44</v>
      </c>
      <c r="K138" t="s">
        <v>34</v>
      </c>
      <c r="L138">
        <v>146</v>
      </c>
      <c r="M138" t="s">
        <v>35</v>
      </c>
      <c r="N138">
        <v>3.62</v>
      </c>
      <c r="O138">
        <v>3.5</v>
      </c>
      <c r="P138">
        <v>9.3000000000000007</v>
      </c>
      <c r="Q138">
        <v>116</v>
      </c>
      <c r="R138">
        <v>4800</v>
      </c>
      <c r="S138">
        <v>30</v>
      </c>
      <c r="T138">
        <v>8449</v>
      </c>
    </row>
    <row r="139" spans="1:20" x14ac:dyDescent="0.25">
      <c r="A139">
        <v>0</v>
      </c>
      <c r="B139" t="s">
        <v>181</v>
      </c>
      <c r="C139" t="s">
        <v>27</v>
      </c>
      <c r="D139" t="s">
        <v>28</v>
      </c>
      <c r="E139" t="s">
        <v>34</v>
      </c>
      <c r="F139" t="s">
        <v>38</v>
      </c>
      <c r="G139" t="s">
        <v>43</v>
      </c>
      <c r="H139" t="s">
        <v>32</v>
      </c>
      <c r="I139">
        <v>2122</v>
      </c>
      <c r="J139" t="s">
        <v>44</v>
      </c>
      <c r="K139" t="s">
        <v>34</v>
      </c>
      <c r="L139">
        <v>98</v>
      </c>
      <c r="M139" t="s">
        <v>63</v>
      </c>
      <c r="N139">
        <v>3.19</v>
      </c>
      <c r="O139">
        <v>3.03</v>
      </c>
      <c r="P139">
        <v>9</v>
      </c>
      <c r="Q139">
        <v>70</v>
      </c>
      <c r="R139">
        <v>4800</v>
      </c>
      <c r="S139">
        <v>34</v>
      </c>
      <c r="T139">
        <v>8358</v>
      </c>
    </row>
    <row r="140" spans="1:20" x14ac:dyDescent="0.25">
      <c r="A140">
        <v>2</v>
      </c>
      <c r="B140" t="s">
        <v>136</v>
      </c>
      <c r="C140" t="s">
        <v>27</v>
      </c>
      <c r="D140" t="s">
        <v>28</v>
      </c>
      <c r="E140" t="s">
        <v>29</v>
      </c>
      <c r="F140" t="s">
        <v>112</v>
      </c>
      <c r="G140" t="s">
        <v>43</v>
      </c>
      <c r="H140" t="s">
        <v>32</v>
      </c>
      <c r="I140">
        <v>2008</v>
      </c>
      <c r="J140" t="s">
        <v>44</v>
      </c>
      <c r="K140" t="s">
        <v>34</v>
      </c>
      <c r="L140">
        <v>97</v>
      </c>
      <c r="M140" t="s">
        <v>63</v>
      </c>
      <c r="N140">
        <v>3.15</v>
      </c>
      <c r="O140">
        <v>3.29</v>
      </c>
      <c r="P140">
        <v>9.4</v>
      </c>
      <c r="Q140">
        <v>69</v>
      </c>
      <c r="R140">
        <v>5200</v>
      </c>
      <c r="S140">
        <v>37</v>
      </c>
      <c r="T140">
        <v>8249</v>
      </c>
    </row>
    <row r="141" spans="1:20" x14ac:dyDescent="0.25">
      <c r="A141">
        <v>1</v>
      </c>
      <c r="B141" t="s">
        <v>175</v>
      </c>
      <c r="C141" t="s">
        <v>27</v>
      </c>
      <c r="D141" t="s">
        <v>28</v>
      </c>
      <c r="E141" t="s">
        <v>29</v>
      </c>
      <c r="F141" t="s">
        <v>38</v>
      </c>
      <c r="G141" t="s">
        <v>31</v>
      </c>
      <c r="H141" t="s">
        <v>32</v>
      </c>
      <c r="I141">
        <v>2204</v>
      </c>
      <c r="J141" t="s">
        <v>44</v>
      </c>
      <c r="K141" t="s">
        <v>34</v>
      </c>
      <c r="L141">
        <v>98</v>
      </c>
      <c r="M141" t="s">
        <v>63</v>
      </c>
      <c r="N141">
        <v>3.19</v>
      </c>
      <c r="O141">
        <v>3.03</v>
      </c>
      <c r="P141">
        <v>9</v>
      </c>
      <c r="Q141">
        <v>70</v>
      </c>
      <c r="R141">
        <v>4800</v>
      </c>
      <c r="S141">
        <v>34</v>
      </c>
      <c r="T141">
        <v>8238</v>
      </c>
    </row>
    <row r="142" spans="1:20" x14ac:dyDescent="0.25">
      <c r="A142">
        <v>2</v>
      </c>
      <c r="B142" t="s">
        <v>194</v>
      </c>
      <c r="C142" t="s">
        <v>27</v>
      </c>
      <c r="D142" t="s">
        <v>28</v>
      </c>
      <c r="E142" t="s">
        <v>34</v>
      </c>
      <c r="F142" t="s">
        <v>42</v>
      </c>
      <c r="G142" t="s">
        <v>43</v>
      </c>
      <c r="H142" t="s">
        <v>32</v>
      </c>
      <c r="I142">
        <v>2212</v>
      </c>
      <c r="J142" t="s">
        <v>44</v>
      </c>
      <c r="K142" t="s">
        <v>34</v>
      </c>
      <c r="L142">
        <v>109</v>
      </c>
      <c r="M142" t="s">
        <v>35</v>
      </c>
      <c r="N142">
        <v>3.19</v>
      </c>
      <c r="O142">
        <v>3.4</v>
      </c>
      <c r="P142">
        <v>9</v>
      </c>
      <c r="Q142">
        <v>85</v>
      </c>
      <c r="R142">
        <v>5250</v>
      </c>
      <c r="S142">
        <v>34</v>
      </c>
      <c r="T142">
        <v>8195</v>
      </c>
    </row>
    <row r="143" spans="1:20" x14ac:dyDescent="0.25">
      <c r="A143">
        <v>1</v>
      </c>
      <c r="B143" t="s">
        <v>127</v>
      </c>
      <c r="C143" t="s">
        <v>27</v>
      </c>
      <c r="D143" t="s">
        <v>28</v>
      </c>
      <c r="E143" t="s">
        <v>34</v>
      </c>
      <c r="F143" t="s">
        <v>42</v>
      </c>
      <c r="G143" t="s">
        <v>43</v>
      </c>
      <c r="H143" t="s">
        <v>32</v>
      </c>
      <c r="I143">
        <v>2405</v>
      </c>
      <c r="J143" t="s">
        <v>44</v>
      </c>
      <c r="K143" t="s">
        <v>34</v>
      </c>
      <c r="L143">
        <v>122</v>
      </c>
      <c r="M143" t="s">
        <v>63</v>
      </c>
      <c r="N143">
        <v>3.35</v>
      </c>
      <c r="O143">
        <v>3.46</v>
      </c>
      <c r="P143">
        <v>8.5</v>
      </c>
      <c r="Q143">
        <v>88</v>
      </c>
      <c r="R143">
        <v>5000</v>
      </c>
      <c r="S143">
        <v>32</v>
      </c>
      <c r="T143">
        <v>8189</v>
      </c>
    </row>
    <row r="144" spans="1:20" x14ac:dyDescent="0.25">
      <c r="A144">
        <v>1</v>
      </c>
      <c r="B144" t="s">
        <v>182</v>
      </c>
      <c r="C144" t="s">
        <v>27</v>
      </c>
      <c r="D144" t="s">
        <v>28</v>
      </c>
      <c r="E144" t="s">
        <v>29</v>
      </c>
      <c r="F144" t="s">
        <v>42</v>
      </c>
      <c r="G144" t="s">
        <v>31</v>
      </c>
      <c r="H144" t="s">
        <v>32</v>
      </c>
      <c r="I144">
        <v>2169</v>
      </c>
      <c r="J144" t="s">
        <v>44</v>
      </c>
      <c r="K144" t="s">
        <v>34</v>
      </c>
      <c r="L144">
        <v>98</v>
      </c>
      <c r="M144" t="s">
        <v>63</v>
      </c>
      <c r="N144">
        <v>3.19</v>
      </c>
      <c r="O144">
        <v>3.03</v>
      </c>
      <c r="P144">
        <v>9</v>
      </c>
      <c r="Q144">
        <v>70</v>
      </c>
      <c r="R144">
        <v>4800</v>
      </c>
      <c r="S144">
        <v>34</v>
      </c>
      <c r="T144">
        <v>8058</v>
      </c>
    </row>
    <row r="145" spans="1:20" x14ac:dyDescent="0.25">
      <c r="A145">
        <v>0</v>
      </c>
      <c r="B145" t="s">
        <v>167</v>
      </c>
      <c r="C145" t="s">
        <v>27</v>
      </c>
      <c r="D145" t="s">
        <v>28</v>
      </c>
      <c r="E145" t="s">
        <v>34</v>
      </c>
      <c r="F145" t="s">
        <v>50</v>
      </c>
      <c r="G145" t="s">
        <v>46</v>
      </c>
      <c r="H145" t="s">
        <v>32</v>
      </c>
      <c r="I145">
        <v>2420</v>
      </c>
      <c r="J145" t="s">
        <v>157</v>
      </c>
      <c r="K145" t="s">
        <v>34</v>
      </c>
      <c r="L145">
        <v>108</v>
      </c>
      <c r="M145" t="s">
        <v>63</v>
      </c>
      <c r="N145">
        <v>3.62</v>
      </c>
      <c r="O145">
        <v>2.64</v>
      </c>
      <c r="P145">
        <v>9</v>
      </c>
      <c r="Q145">
        <v>82</v>
      </c>
      <c r="R145">
        <v>4800</v>
      </c>
      <c r="S145">
        <v>29</v>
      </c>
      <c r="T145">
        <v>8013</v>
      </c>
    </row>
    <row r="146" spans="1:20" x14ac:dyDescent="0.25">
      <c r="A146">
        <v>1</v>
      </c>
      <c r="B146" t="s">
        <v>135</v>
      </c>
      <c r="C146" t="s">
        <v>27</v>
      </c>
      <c r="D146" t="s">
        <v>28</v>
      </c>
      <c r="E146" t="s">
        <v>34</v>
      </c>
      <c r="F146" t="s">
        <v>50</v>
      </c>
      <c r="G146" t="s">
        <v>43</v>
      </c>
      <c r="H146" t="s">
        <v>32</v>
      </c>
      <c r="I146">
        <v>2037</v>
      </c>
      <c r="J146" t="s">
        <v>44</v>
      </c>
      <c r="K146" t="s">
        <v>34</v>
      </c>
      <c r="L146">
        <v>97</v>
      </c>
      <c r="M146" t="s">
        <v>63</v>
      </c>
      <c r="N146">
        <v>3.15</v>
      </c>
      <c r="O146">
        <v>3.29</v>
      </c>
      <c r="P146">
        <v>9.4</v>
      </c>
      <c r="Q146">
        <v>69</v>
      </c>
      <c r="R146">
        <v>5200</v>
      </c>
      <c r="S146">
        <v>37</v>
      </c>
      <c r="T146">
        <v>7999</v>
      </c>
    </row>
    <row r="147" spans="1:20" x14ac:dyDescent="0.25">
      <c r="A147">
        <v>2</v>
      </c>
      <c r="B147" t="s">
        <v>193</v>
      </c>
      <c r="C147" t="s">
        <v>107</v>
      </c>
      <c r="D147" t="s">
        <v>28</v>
      </c>
      <c r="E147" t="s">
        <v>34</v>
      </c>
      <c r="F147" t="s">
        <v>42</v>
      </c>
      <c r="G147" t="s">
        <v>43</v>
      </c>
      <c r="H147" t="s">
        <v>32</v>
      </c>
      <c r="I147">
        <v>2264</v>
      </c>
      <c r="J147" t="s">
        <v>44</v>
      </c>
      <c r="K147" t="s">
        <v>34</v>
      </c>
      <c r="L147">
        <v>97</v>
      </c>
      <c r="M147" t="s">
        <v>108</v>
      </c>
      <c r="N147">
        <v>3.01</v>
      </c>
      <c r="O147">
        <v>3.4</v>
      </c>
      <c r="P147">
        <v>23</v>
      </c>
      <c r="Q147">
        <v>52</v>
      </c>
      <c r="R147">
        <v>4800</v>
      </c>
      <c r="S147">
        <v>46</v>
      </c>
      <c r="T147">
        <v>7995</v>
      </c>
    </row>
    <row r="148" spans="1:20" x14ac:dyDescent="0.25">
      <c r="A148">
        <v>2</v>
      </c>
      <c r="B148" t="s">
        <v>192</v>
      </c>
      <c r="C148" t="s">
        <v>27</v>
      </c>
      <c r="D148" t="s">
        <v>28</v>
      </c>
      <c r="E148" t="s">
        <v>29</v>
      </c>
      <c r="F148" t="s">
        <v>42</v>
      </c>
      <c r="G148" t="s">
        <v>43</v>
      </c>
      <c r="H148" t="s">
        <v>32</v>
      </c>
      <c r="I148">
        <v>2209</v>
      </c>
      <c r="J148" t="s">
        <v>44</v>
      </c>
      <c r="K148" t="s">
        <v>34</v>
      </c>
      <c r="L148">
        <v>109</v>
      </c>
      <c r="M148" t="s">
        <v>35</v>
      </c>
      <c r="N148">
        <v>3.19</v>
      </c>
      <c r="O148">
        <v>3.4</v>
      </c>
      <c r="P148">
        <v>9</v>
      </c>
      <c r="Q148">
        <v>85</v>
      </c>
      <c r="R148">
        <v>5250</v>
      </c>
      <c r="S148">
        <v>34</v>
      </c>
      <c r="T148">
        <v>7975</v>
      </c>
    </row>
    <row r="149" spans="1:20" x14ac:dyDescent="0.25">
      <c r="A149">
        <v>1</v>
      </c>
      <c r="B149" t="s">
        <v>68</v>
      </c>
      <c r="C149" t="s">
        <v>27</v>
      </c>
      <c r="D149" t="s">
        <v>52</v>
      </c>
      <c r="E149" t="s">
        <v>29</v>
      </c>
      <c r="F149" t="s">
        <v>38</v>
      </c>
      <c r="G149" t="s">
        <v>43</v>
      </c>
      <c r="H149" t="s">
        <v>32</v>
      </c>
      <c r="I149">
        <v>2128</v>
      </c>
      <c r="J149" t="s">
        <v>44</v>
      </c>
      <c r="K149" t="s">
        <v>34</v>
      </c>
      <c r="L149">
        <v>98</v>
      </c>
      <c r="M149" t="s">
        <v>35</v>
      </c>
      <c r="N149">
        <v>3.03</v>
      </c>
      <c r="O149">
        <v>3.39</v>
      </c>
      <c r="P149">
        <v>7.6</v>
      </c>
      <c r="Q149">
        <v>102</v>
      </c>
      <c r="R149">
        <v>5500</v>
      </c>
      <c r="S149">
        <v>30</v>
      </c>
      <c r="T149">
        <v>7957</v>
      </c>
    </row>
    <row r="150" spans="1:20" x14ac:dyDescent="0.25">
      <c r="A150">
        <v>1</v>
      </c>
      <c r="B150" t="s">
        <v>149</v>
      </c>
      <c r="C150" t="s">
        <v>27</v>
      </c>
      <c r="D150" t="s">
        <v>52</v>
      </c>
      <c r="E150" t="s">
        <v>29</v>
      </c>
      <c r="F150" t="s">
        <v>38</v>
      </c>
      <c r="G150" t="s">
        <v>43</v>
      </c>
      <c r="H150" t="s">
        <v>32</v>
      </c>
      <c r="I150">
        <v>2128</v>
      </c>
      <c r="J150" t="s">
        <v>44</v>
      </c>
      <c r="K150" t="s">
        <v>34</v>
      </c>
      <c r="L150">
        <v>98</v>
      </c>
      <c r="M150" t="s">
        <v>124</v>
      </c>
      <c r="N150">
        <v>3.03</v>
      </c>
      <c r="O150">
        <v>3.39</v>
      </c>
      <c r="P150">
        <v>7.6</v>
      </c>
      <c r="Q150">
        <v>102</v>
      </c>
      <c r="R150">
        <v>5500</v>
      </c>
      <c r="S150">
        <v>30</v>
      </c>
      <c r="T150">
        <v>7957</v>
      </c>
    </row>
    <row r="151" spans="1:20" x14ac:dyDescent="0.25">
      <c r="A151">
        <v>0</v>
      </c>
      <c r="B151" t="s">
        <v>178</v>
      </c>
      <c r="C151" t="s">
        <v>27</v>
      </c>
      <c r="D151" t="s">
        <v>28</v>
      </c>
      <c r="E151" t="s">
        <v>34</v>
      </c>
      <c r="F151" t="s">
        <v>50</v>
      </c>
      <c r="G151" t="s">
        <v>46</v>
      </c>
      <c r="H151" t="s">
        <v>32</v>
      </c>
      <c r="I151">
        <v>2290</v>
      </c>
      <c r="J151" t="s">
        <v>44</v>
      </c>
      <c r="K151" t="s">
        <v>34</v>
      </c>
      <c r="L151">
        <v>92</v>
      </c>
      <c r="M151" t="s">
        <v>63</v>
      </c>
      <c r="N151">
        <v>3.05</v>
      </c>
      <c r="O151">
        <v>3.03</v>
      </c>
      <c r="P151">
        <v>9</v>
      </c>
      <c r="Q151">
        <v>62</v>
      </c>
      <c r="R151">
        <v>4800</v>
      </c>
      <c r="S151">
        <v>32</v>
      </c>
      <c r="T151">
        <v>7898</v>
      </c>
    </row>
    <row r="152" spans="1:20" x14ac:dyDescent="0.25">
      <c r="A152">
        <v>0</v>
      </c>
      <c r="B152" t="s">
        <v>175</v>
      </c>
      <c r="C152" t="s">
        <v>107</v>
      </c>
      <c r="D152" t="s">
        <v>28</v>
      </c>
      <c r="E152" t="s">
        <v>34</v>
      </c>
      <c r="F152" t="s">
        <v>42</v>
      </c>
      <c r="G152" t="s">
        <v>43</v>
      </c>
      <c r="H152" t="s">
        <v>32</v>
      </c>
      <c r="I152">
        <v>2275</v>
      </c>
      <c r="J152" t="s">
        <v>44</v>
      </c>
      <c r="K152" t="s">
        <v>34</v>
      </c>
      <c r="L152">
        <v>110</v>
      </c>
      <c r="M152" t="s">
        <v>108</v>
      </c>
      <c r="N152">
        <v>3.27</v>
      </c>
      <c r="O152">
        <v>3.35</v>
      </c>
      <c r="P152">
        <v>22.5</v>
      </c>
      <c r="Q152">
        <v>56</v>
      </c>
      <c r="R152">
        <v>4500</v>
      </c>
      <c r="S152">
        <v>36</v>
      </c>
      <c r="T152">
        <v>7898</v>
      </c>
    </row>
    <row r="153" spans="1:20" x14ac:dyDescent="0.25">
      <c r="A153">
        <v>0</v>
      </c>
      <c r="B153" t="s">
        <v>82</v>
      </c>
      <c r="C153" t="s">
        <v>27</v>
      </c>
      <c r="D153" t="s">
        <v>28</v>
      </c>
      <c r="E153" t="s">
        <v>29</v>
      </c>
      <c r="F153" t="s">
        <v>38</v>
      </c>
      <c r="G153" t="s">
        <v>43</v>
      </c>
      <c r="H153" t="s">
        <v>32</v>
      </c>
      <c r="I153">
        <v>2236</v>
      </c>
      <c r="J153" t="s">
        <v>44</v>
      </c>
      <c r="K153" t="s">
        <v>34</v>
      </c>
      <c r="L153">
        <v>110</v>
      </c>
      <c r="M153" t="s">
        <v>77</v>
      </c>
      <c r="N153">
        <v>3.15</v>
      </c>
      <c r="O153">
        <v>3.58</v>
      </c>
      <c r="P153">
        <v>9</v>
      </c>
      <c r="Q153">
        <v>86</v>
      </c>
      <c r="R153">
        <v>5800</v>
      </c>
      <c r="S153">
        <v>33</v>
      </c>
      <c r="T153">
        <v>7895</v>
      </c>
    </row>
    <row r="154" spans="1:20" x14ac:dyDescent="0.25">
      <c r="A154">
        <v>1</v>
      </c>
      <c r="B154" t="s">
        <v>134</v>
      </c>
      <c r="C154" t="s">
        <v>27</v>
      </c>
      <c r="D154" t="s">
        <v>28</v>
      </c>
      <c r="E154" t="s">
        <v>29</v>
      </c>
      <c r="F154" t="s">
        <v>38</v>
      </c>
      <c r="G154" t="s">
        <v>43</v>
      </c>
      <c r="H154" t="s">
        <v>32</v>
      </c>
      <c r="I154">
        <v>2028</v>
      </c>
      <c r="J154" t="s">
        <v>44</v>
      </c>
      <c r="K154" t="s">
        <v>34</v>
      </c>
      <c r="L154">
        <v>97</v>
      </c>
      <c r="M154" t="s">
        <v>63</v>
      </c>
      <c r="N154">
        <v>3.15</v>
      </c>
      <c r="O154">
        <v>3.29</v>
      </c>
      <c r="P154">
        <v>9.4</v>
      </c>
      <c r="Q154">
        <v>69</v>
      </c>
      <c r="R154">
        <v>5200</v>
      </c>
      <c r="S154">
        <v>37</v>
      </c>
      <c r="T154">
        <v>7799</v>
      </c>
    </row>
    <row r="155" spans="1:20" x14ac:dyDescent="0.25">
      <c r="A155">
        <v>0</v>
      </c>
      <c r="B155" t="s">
        <v>181</v>
      </c>
      <c r="C155" t="s">
        <v>107</v>
      </c>
      <c r="D155" t="s">
        <v>28</v>
      </c>
      <c r="E155" t="s">
        <v>34</v>
      </c>
      <c r="F155" t="s">
        <v>38</v>
      </c>
      <c r="G155" t="s">
        <v>43</v>
      </c>
      <c r="H155" t="s">
        <v>32</v>
      </c>
      <c r="I155">
        <v>2275</v>
      </c>
      <c r="J155" t="s">
        <v>44</v>
      </c>
      <c r="K155" t="s">
        <v>34</v>
      </c>
      <c r="L155">
        <v>110</v>
      </c>
      <c r="M155" t="s">
        <v>108</v>
      </c>
      <c r="N155">
        <v>3.27</v>
      </c>
      <c r="O155">
        <v>3.35</v>
      </c>
      <c r="P155">
        <v>22.5</v>
      </c>
      <c r="Q155">
        <v>56</v>
      </c>
      <c r="R155">
        <v>4500</v>
      </c>
      <c r="S155">
        <v>47</v>
      </c>
      <c r="T155">
        <v>7788</v>
      </c>
    </row>
    <row r="156" spans="1:20" x14ac:dyDescent="0.25">
      <c r="A156">
        <v>0</v>
      </c>
      <c r="B156" t="s">
        <v>168</v>
      </c>
      <c r="C156" t="s">
        <v>27</v>
      </c>
      <c r="D156" t="s">
        <v>28</v>
      </c>
      <c r="E156" t="s">
        <v>34</v>
      </c>
      <c r="F156" t="s">
        <v>42</v>
      </c>
      <c r="G156" t="s">
        <v>43</v>
      </c>
      <c r="H156" t="s">
        <v>32</v>
      </c>
      <c r="I156">
        <v>2190</v>
      </c>
      <c r="J156" t="s">
        <v>157</v>
      </c>
      <c r="K156" t="s">
        <v>34</v>
      </c>
      <c r="L156">
        <v>108</v>
      </c>
      <c r="M156" t="s">
        <v>63</v>
      </c>
      <c r="N156">
        <v>3.62</v>
      </c>
      <c r="O156">
        <v>2.64</v>
      </c>
      <c r="P156">
        <v>9.5</v>
      </c>
      <c r="Q156">
        <v>82</v>
      </c>
      <c r="R156">
        <v>4400</v>
      </c>
      <c r="S156">
        <v>33</v>
      </c>
      <c r="T156">
        <v>7775</v>
      </c>
    </row>
    <row r="157" spans="1:20" x14ac:dyDescent="0.25">
      <c r="A157">
        <v>2</v>
      </c>
      <c r="B157" t="s">
        <v>191</v>
      </c>
      <c r="C157" t="s">
        <v>107</v>
      </c>
      <c r="D157" t="s">
        <v>28</v>
      </c>
      <c r="E157" t="s">
        <v>29</v>
      </c>
      <c r="F157" t="s">
        <v>42</v>
      </c>
      <c r="G157" t="s">
        <v>43</v>
      </c>
      <c r="H157" t="s">
        <v>32</v>
      </c>
      <c r="I157">
        <v>2261</v>
      </c>
      <c r="J157" t="s">
        <v>44</v>
      </c>
      <c r="K157" t="s">
        <v>34</v>
      </c>
      <c r="L157">
        <v>97</v>
      </c>
      <c r="M157" t="s">
        <v>108</v>
      </c>
      <c r="N157">
        <v>3.01</v>
      </c>
      <c r="O157">
        <v>3.4</v>
      </c>
      <c r="P157">
        <v>23</v>
      </c>
      <c r="Q157">
        <v>52</v>
      </c>
      <c r="R157">
        <v>4800</v>
      </c>
      <c r="S157">
        <v>46</v>
      </c>
      <c r="T157">
        <v>7775</v>
      </c>
    </row>
    <row r="158" spans="1:20" x14ac:dyDescent="0.25">
      <c r="A158">
        <v>0</v>
      </c>
      <c r="B158" t="s">
        <v>175</v>
      </c>
      <c r="C158" t="s">
        <v>27</v>
      </c>
      <c r="D158" t="s">
        <v>28</v>
      </c>
      <c r="E158" t="s">
        <v>34</v>
      </c>
      <c r="F158" t="s">
        <v>42</v>
      </c>
      <c r="G158" t="s">
        <v>43</v>
      </c>
      <c r="H158" t="s">
        <v>32</v>
      </c>
      <c r="I158">
        <v>2094</v>
      </c>
      <c r="J158" t="s">
        <v>44</v>
      </c>
      <c r="K158" t="s">
        <v>34</v>
      </c>
      <c r="L158">
        <v>98</v>
      </c>
      <c r="M158" t="s">
        <v>63</v>
      </c>
      <c r="N158">
        <v>3.19</v>
      </c>
      <c r="O158">
        <v>3.03</v>
      </c>
      <c r="P158">
        <v>9</v>
      </c>
      <c r="Q158">
        <v>70</v>
      </c>
      <c r="R158">
        <v>4800</v>
      </c>
      <c r="S158">
        <v>47</v>
      </c>
      <c r="T158">
        <v>7738</v>
      </c>
    </row>
    <row r="159" spans="1:20" x14ac:dyDescent="0.25">
      <c r="A159">
        <v>1</v>
      </c>
      <c r="B159" t="s">
        <v>123</v>
      </c>
      <c r="C159" t="s">
        <v>27</v>
      </c>
      <c r="D159" t="s">
        <v>52</v>
      </c>
      <c r="E159" t="s">
        <v>29</v>
      </c>
      <c r="F159" t="s">
        <v>38</v>
      </c>
      <c r="G159" t="s">
        <v>43</v>
      </c>
      <c r="H159" t="s">
        <v>32</v>
      </c>
      <c r="I159">
        <v>2145</v>
      </c>
      <c r="J159" t="s">
        <v>44</v>
      </c>
      <c r="K159" t="s">
        <v>34</v>
      </c>
      <c r="L159">
        <v>98</v>
      </c>
      <c r="M159" t="s">
        <v>124</v>
      </c>
      <c r="N159">
        <v>3.03</v>
      </c>
      <c r="O159">
        <v>3.39</v>
      </c>
      <c r="P159">
        <v>7.6</v>
      </c>
      <c r="Q159">
        <v>102</v>
      </c>
      <c r="R159">
        <v>5500</v>
      </c>
      <c r="S159">
        <v>30</v>
      </c>
      <c r="T159">
        <v>7689</v>
      </c>
    </row>
    <row r="160" spans="1:20" x14ac:dyDescent="0.25">
      <c r="A160">
        <v>1</v>
      </c>
      <c r="B160" t="s">
        <v>71</v>
      </c>
      <c r="C160" t="s">
        <v>27</v>
      </c>
      <c r="D160" t="s">
        <v>28</v>
      </c>
      <c r="E160" t="s">
        <v>34</v>
      </c>
      <c r="F160" t="s">
        <v>42</v>
      </c>
      <c r="G160" t="s">
        <v>43</v>
      </c>
      <c r="H160" t="s">
        <v>32</v>
      </c>
      <c r="I160">
        <v>1989</v>
      </c>
      <c r="J160" t="s">
        <v>44</v>
      </c>
      <c r="K160" t="s">
        <v>34</v>
      </c>
      <c r="L160">
        <v>90</v>
      </c>
      <c r="M160" t="s">
        <v>63</v>
      </c>
      <c r="N160">
        <v>2.97</v>
      </c>
      <c r="O160">
        <v>3.23</v>
      </c>
      <c r="P160">
        <v>9.4</v>
      </c>
      <c r="Q160">
        <v>68</v>
      </c>
      <c r="R160">
        <v>5500</v>
      </c>
      <c r="S160">
        <v>38</v>
      </c>
      <c r="T160">
        <v>7609</v>
      </c>
    </row>
    <row r="161" spans="1:20" x14ac:dyDescent="0.25">
      <c r="A161">
        <v>1</v>
      </c>
      <c r="B161" t="s">
        <v>151</v>
      </c>
      <c r="C161" t="s">
        <v>27</v>
      </c>
      <c r="D161" t="s">
        <v>28</v>
      </c>
      <c r="E161" t="s">
        <v>34</v>
      </c>
      <c r="F161" t="s">
        <v>42</v>
      </c>
      <c r="G161" t="s">
        <v>43</v>
      </c>
      <c r="H161" t="s">
        <v>32</v>
      </c>
      <c r="I161">
        <v>2191</v>
      </c>
      <c r="J161" t="s">
        <v>44</v>
      </c>
      <c r="K161" t="s">
        <v>34</v>
      </c>
      <c r="L161">
        <v>98</v>
      </c>
      <c r="M161" t="s">
        <v>63</v>
      </c>
      <c r="N161">
        <v>2.97</v>
      </c>
      <c r="O161">
        <v>3.23</v>
      </c>
      <c r="P161">
        <v>9.4</v>
      </c>
      <c r="Q161">
        <v>68</v>
      </c>
      <c r="R161">
        <v>5500</v>
      </c>
      <c r="S161">
        <v>38</v>
      </c>
      <c r="T161">
        <v>7609</v>
      </c>
    </row>
    <row r="162" spans="1:20" x14ac:dyDescent="0.25">
      <c r="A162">
        <v>2</v>
      </c>
      <c r="B162" t="s">
        <v>167</v>
      </c>
      <c r="C162" t="s">
        <v>27</v>
      </c>
      <c r="D162" t="s">
        <v>28</v>
      </c>
      <c r="E162" t="s">
        <v>29</v>
      </c>
      <c r="F162" t="s">
        <v>38</v>
      </c>
      <c r="G162" t="s">
        <v>46</v>
      </c>
      <c r="H162" t="s">
        <v>32</v>
      </c>
      <c r="I162">
        <v>2240</v>
      </c>
      <c r="J162" t="s">
        <v>157</v>
      </c>
      <c r="K162" t="s">
        <v>34</v>
      </c>
      <c r="L162">
        <v>108</v>
      </c>
      <c r="M162" t="s">
        <v>63</v>
      </c>
      <c r="N162">
        <v>3.62</v>
      </c>
      <c r="O162">
        <v>2.64</v>
      </c>
      <c r="P162">
        <v>8.6999999999999993</v>
      </c>
      <c r="Q162">
        <v>73</v>
      </c>
      <c r="R162">
        <v>4400</v>
      </c>
      <c r="S162">
        <v>31</v>
      </c>
      <c r="T162">
        <v>7603</v>
      </c>
    </row>
    <row r="163" spans="1:20" x14ac:dyDescent="0.25">
      <c r="A163">
        <v>1</v>
      </c>
      <c r="B163" t="s">
        <v>131</v>
      </c>
      <c r="C163" t="s">
        <v>27</v>
      </c>
      <c r="D163" t="s">
        <v>28</v>
      </c>
      <c r="E163" t="s">
        <v>34</v>
      </c>
      <c r="F163" t="s">
        <v>42</v>
      </c>
      <c r="G163" t="s">
        <v>43</v>
      </c>
      <c r="H163" t="s">
        <v>32</v>
      </c>
      <c r="I163">
        <v>1971</v>
      </c>
      <c r="J163" t="s">
        <v>44</v>
      </c>
      <c r="K163" t="s">
        <v>34</v>
      </c>
      <c r="L163">
        <v>97</v>
      </c>
      <c r="M163" t="s">
        <v>63</v>
      </c>
      <c r="N163">
        <v>3.15</v>
      </c>
      <c r="O163">
        <v>3.29</v>
      </c>
      <c r="P163">
        <v>9.4</v>
      </c>
      <c r="Q163">
        <v>69</v>
      </c>
      <c r="R163">
        <v>5200</v>
      </c>
      <c r="S163">
        <v>37</v>
      </c>
      <c r="T163">
        <v>7499</v>
      </c>
    </row>
    <row r="164" spans="1:20" x14ac:dyDescent="0.25">
      <c r="A164">
        <v>0</v>
      </c>
      <c r="B164" t="s">
        <v>172</v>
      </c>
      <c r="C164" t="s">
        <v>27</v>
      </c>
      <c r="D164" t="s">
        <v>28</v>
      </c>
      <c r="E164" t="s">
        <v>34</v>
      </c>
      <c r="F164" t="s">
        <v>50</v>
      </c>
      <c r="G164" t="s">
        <v>43</v>
      </c>
      <c r="H164" t="s">
        <v>32</v>
      </c>
      <c r="I164">
        <v>2290</v>
      </c>
      <c r="J164" t="s">
        <v>157</v>
      </c>
      <c r="K164" t="s">
        <v>34</v>
      </c>
      <c r="L164">
        <v>108</v>
      </c>
      <c r="M164" t="s">
        <v>63</v>
      </c>
      <c r="N164">
        <v>3.62</v>
      </c>
      <c r="O164">
        <v>2.64</v>
      </c>
      <c r="P164">
        <v>9</v>
      </c>
      <c r="Q164">
        <v>82</v>
      </c>
      <c r="R164">
        <v>4800</v>
      </c>
      <c r="S164">
        <v>32</v>
      </c>
      <c r="T164">
        <v>7463</v>
      </c>
    </row>
    <row r="165" spans="1:20" x14ac:dyDescent="0.25">
      <c r="A165">
        <v>1</v>
      </c>
      <c r="B165" t="s">
        <v>98</v>
      </c>
      <c r="C165" t="s">
        <v>27</v>
      </c>
      <c r="D165" t="s">
        <v>28</v>
      </c>
      <c r="E165" t="s">
        <v>34</v>
      </c>
      <c r="F165" t="s">
        <v>42</v>
      </c>
      <c r="G165" t="s">
        <v>43</v>
      </c>
      <c r="H165" t="s">
        <v>32</v>
      </c>
      <c r="I165">
        <v>1950</v>
      </c>
      <c r="J165" t="s">
        <v>44</v>
      </c>
      <c r="K165" t="s">
        <v>34</v>
      </c>
      <c r="L165">
        <v>91</v>
      </c>
      <c r="M165" t="s">
        <v>63</v>
      </c>
      <c r="N165">
        <v>3.08</v>
      </c>
      <c r="O165">
        <v>3.15</v>
      </c>
      <c r="P165">
        <v>9</v>
      </c>
      <c r="Q165">
        <v>68</v>
      </c>
      <c r="R165">
        <v>5000</v>
      </c>
      <c r="S165">
        <v>38</v>
      </c>
      <c r="T165">
        <v>7395</v>
      </c>
    </row>
    <row r="166" spans="1:20" x14ac:dyDescent="0.25">
      <c r="A166">
        <v>1</v>
      </c>
      <c r="B166" t="s">
        <v>132</v>
      </c>
      <c r="C166" t="s">
        <v>27</v>
      </c>
      <c r="D166" t="s">
        <v>28</v>
      </c>
      <c r="E166" t="s">
        <v>34</v>
      </c>
      <c r="F166" t="s">
        <v>50</v>
      </c>
      <c r="G166" t="s">
        <v>43</v>
      </c>
      <c r="H166" t="s">
        <v>32</v>
      </c>
      <c r="I166">
        <v>2024</v>
      </c>
      <c r="J166" t="s">
        <v>44</v>
      </c>
      <c r="K166" t="s">
        <v>34</v>
      </c>
      <c r="L166">
        <v>97</v>
      </c>
      <c r="M166" t="s">
        <v>63</v>
      </c>
      <c r="N166">
        <v>3.15</v>
      </c>
      <c r="O166">
        <v>3.29</v>
      </c>
      <c r="P166">
        <v>9.4</v>
      </c>
      <c r="Q166">
        <v>69</v>
      </c>
      <c r="R166">
        <v>5200</v>
      </c>
      <c r="S166">
        <v>37</v>
      </c>
      <c r="T166">
        <v>7349</v>
      </c>
    </row>
    <row r="167" spans="1:20" x14ac:dyDescent="0.25">
      <c r="A167">
        <v>1</v>
      </c>
      <c r="B167" t="s">
        <v>133</v>
      </c>
      <c r="C167" t="s">
        <v>27</v>
      </c>
      <c r="D167" t="s">
        <v>28</v>
      </c>
      <c r="E167" t="s">
        <v>29</v>
      </c>
      <c r="F167" t="s">
        <v>42</v>
      </c>
      <c r="G167" t="s">
        <v>43</v>
      </c>
      <c r="H167" t="s">
        <v>32</v>
      </c>
      <c r="I167">
        <v>1951</v>
      </c>
      <c r="J167" t="s">
        <v>44</v>
      </c>
      <c r="K167" t="s">
        <v>34</v>
      </c>
      <c r="L167">
        <v>97</v>
      </c>
      <c r="M167" t="s">
        <v>63</v>
      </c>
      <c r="N167">
        <v>3.15</v>
      </c>
      <c r="O167">
        <v>3.29</v>
      </c>
      <c r="P167">
        <v>9.4</v>
      </c>
      <c r="Q167">
        <v>69</v>
      </c>
      <c r="R167">
        <v>5200</v>
      </c>
      <c r="S167">
        <v>37</v>
      </c>
      <c r="T167">
        <v>7299</v>
      </c>
    </row>
    <row r="168" spans="1:20" x14ac:dyDescent="0.25">
      <c r="A168">
        <v>0</v>
      </c>
      <c r="B168" t="s">
        <v>80</v>
      </c>
      <c r="C168" t="s">
        <v>27</v>
      </c>
      <c r="D168" t="s">
        <v>28</v>
      </c>
      <c r="E168" t="s">
        <v>34</v>
      </c>
      <c r="F168" t="s">
        <v>42</v>
      </c>
      <c r="G168" t="s">
        <v>43</v>
      </c>
      <c r="H168" t="s">
        <v>32</v>
      </c>
      <c r="I168">
        <v>2010</v>
      </c>
      <c r="J168" t="s">
        <v>44</v>
      </c>
      <c r="K168" t="s">
        <v>34</v>
      </c>
      <c r="L168">
        <v>92</v>
      </c>
      <c r="M168" t="s">
        <v>77</v>
      </c>
      <c r="N168">
        <v>2.91</v>
      </c>
      <c r="O168">
        <v>3.41</v>
      </c>
      <c r="P168">
        <v>9.1999999999999993</v>
      </c>
      <c r="Q168">
        <v>76</v>
      </c>
      <c r="R168">
        <v>6000</v>
      </c>
      <c r="S168">
        <v>34</v>
      </c>
      <c r="T168">
        <v>7295</v>
      </c>
    </row>
    <row r="169" spans="1:20" x14ac:dyDescent="0.25">
      <c r="A169">
        <v>0</v>
      </c>
      <c r="B169" t="s">
        <v>81</v>
      </c>
      <c r="C169" t="s">
        <v>27</v>
      </c>
      <c r="D169" t="s">
        <v>28</v>
      </c>
      <c r="E169" t="s">
        <v>34</v>
      </c>
      <c r="F169" t="s">
        <v>50</v>
      </c>
      <c r="G169" t="s">
        <v>43</v>
      </c>
      <c r="H169" t="s">
        <v>32</v>
      </c>
      <c r="I169">
        <v>2024</v>
      </c>
      <c r="J169" t="s">
        <v>44</v>
      </c>
      <c r="K169" t="s">
        <v>34</v>
      </c>
      <c r="L169">
        <v>92</v>
      </c>
      <c r="M169" t="s">
        <v>77</v>
      </c>
      <c r="N169">
        <v>2.92</v>
      </c>
      <c r="O169">
        <v>3.41</v>
      </c>
      <c r="P169">
        <v>9.1999999999999993</v>
      </c>
      <c r="Q169">
        <v>76</v>
      </c>
      <c r="R169">
        <v>6000</v>
      </c>
      <c r="S169">
        <v>34</v>
      </c>
      <c r="T169">
        <v>7295</v>
      </c>
    </row>
    <row r="170" spans="1:20" x14ac:dyDescent="0.25">
      <c r="A170">
        <v>0</v>
      </c>
      <c r="B170" t="s">
        <v>176</v>
      </c>
      <c r="C170" t="s">
        <v>27</v>
      </c>
      <c r="D170" t="s">
        <v>28</v>
      </c>
      <c r="E170" t="s">
        <v>34</v>
      </c>
      <c r="F170" t="s">
        <v>38</v>
      </c>
      <c r="G170" t="s">
        <v>43</v>
      </c>
      <c r="H170" t="s">
        <v>32</v>
      </c>
      <c r="I170">
        <v>2109</v>
      </c>
      <c r="J170" t="s">
        <v>44</v>
      </c>
      <c r="K170" t="s">
        <v>34</v>
      </c>
      <c r="L170">
        <v>98</v>
      </c>
      <c r="M170" t="s">
        <v>63</v>
      </c>
      <c r="N170">
        <v>3.19</v>
      </c>
      <c r="O170">
        <v>3.03</v>
      </c>
      <c r="P170">
        <v>9</v>
      </c>
      <c r="Q170">
        <v>70</v>
      </c>
      <c r="R170">
        <v>4800</v>
      </c>
      <c r="S170">
        <v>37</v>
      </c>
      <c r="T170">
        <v>7198</v>
      </c>
    </row>
    <row r="171" spans="1:20" x14ac:dyDescent="0.25">
      <c r="A171">
        <v>1</v>
      </c>
      <c r="B171" t="s">
        <v>78</v>
      </c>
      <c r="C171" t="s">
        <v>27</v>
      </c>
      <c r="D171" t="s">
        <v>28</v>
      </c>
      <c r="E171" t="s">
        <v>29</v>
      </c>
      <c r="F171" t="s">
        <v>38</v>
      </c>
      <c r="G171" t="s">
        <v>43</v>
      </c>
      <c r="H171" t="s">
        <v>32</v>
      </c>
      <c r="I171">
        <v>1956</v>
      </c>
      <c r="J171" t="s">
        <v>44</v>
      </c>
      <c r="K171" t="s">
        <v>34</v>
      </c>
      <c r="L171">
        <v>92</v>
      </c>
      <c r="M171" t="s">
        <v>77</v>
      </c>
      <c r="N171">
        <v>2.91</v>
      </c>
      <c r="O171">
        <v>3.41</v>
      </c>
      <c r="P171">
        <v>9.1999999999999993</v>
      </c>
      <c r="Q171">
        <v>76</v>
      </c>
      <c r="R171">
        <v>6000</v>
      </c>
      <c r="S171">
        <v>34</v>
      </c>
      <c r="T171">
        <v>7129</v>
      </c>
    </row>
    <row r="172" spans="1:20" x14ac:dyDescent="0.25">
      <c r="A172">
        <v>0</v>
      </c>
      <c r="B172" t="s">
        <v>166</v>
      </c>
      <c r="C172" t="s">
        <v>27</v>
      </c>
      <c r="D172" t="s">
        <v>28</v>
      </c>
      <c r="E172" t="s">
        <v>34</v>
      </c>
      <c r="F172" t="s">
        <v>42</v>
      </c>
      <c r="G172" t="s">
        <v>43</v>
      </c>
      <c r="H172" t="s">
        <v>32</v>
      </c>
      <c r="I172">
        <v>2145</v>
      </c>
      <c r="J172" t="s">
        <v>157</v>
      </c>
      <c r="K172" t="s">
        <v>34</v>
      </c>
      <c r="L172">
        <v>108</v>
      </c>
      <c r="M172" t="s">
        <v>63</v>
      </c>
      <c r="N172">
        <v>3.62</v>
      </c>
      <c r="O172">
        <v>2.64</v>
      </c>
      <c r="P172">
        <v>9.5</v>
      </c>
      <c r="Q172">
        <v>82</v>
      </c>
      <c r="R172">
        <v>4800</v>
      </c>
      <c r="S172">
        <v>37</v>
      </c>
      <c r="T172">
        <v>7126</v>
      </c>
    </row>
    <row r="173" spans="1:20" x14ac:dyDescent="0.25">
      <c r="A173">
        <v>1</v>
      </c>
      <c r="B173" t="s">
        <v>129</v>
      </c>
      <c r="C173" t="s">
        <v>107</v>
      </c>
      <c r="D173" t="s">
        <v>28</v>
      </c>
      <c r="E173" t="s">
        <v>29</v>
      </c>
      <c r="F173" t="s">
        <v>42</v>
      </c>
      <c r="G173" t="s">
        <v>43</v>
      </c>
      <c r="H173" t="s">
        <v>32</v>
      </c>
      <c r="I173">
        <v>2017</v>
      </c>
      <c r="J173" t="s">
        <v>44</v>
      </c>
      <c r="K173" t="s">
        <v>34</v>
      </c>
      <c r="L173">
        <v>103</v>
      </c>
      <c r="M173" t="s">
        <v>108</v>
      </c>
      <c r="N173">
        <v>2.99</v>
      </c>
      <c r="O173">
        <v>3.47</v>
      </c>
      <c r="P173">
        <v>21.9</v>
      </c>
      <c r="Q173">
        <v>55</v>
      </c>
      <c r="R173">
        <v>4800</v>
      </c>
      <c r="S173">
        <v>50</v>
      </c>
      <c r="T173">
        <v>7099</v>
      </c>
    </row>
    <row r="174" spans="1:20" x14ac:dyDescent="0.25">
      <c r="A174">
        <v>2</v>
      </c>
      <c r="B174" t="s">
        <v>167</v>
      </c>
      <c r="C174" t="s">
        <v>27</v>
      </c>
      <c r="D174" t="s">
        <v>28</v>
      </c>
      <c r="E174" t="s">
        <v>29</v>
      </c>
      <c r="F174" t="s">
        <v>38</v>
      </c>
      <c r="G174" t="s">
        <v>43</v>
      </c>
      <c r="H174" t="s">
        <v>32</v>
      </c>
      <c r="I174">
        <v>2120</v>
      </c>
      <c r="J174" t="s">
        <v>157</v>
      </c>
      <c r="K174" t="s">
        <v>34</v>
      </c>
      <c r="L174">
        <v>108</v>
      </c>
      <c r="M174" t="s">
        <v>63</v>
      </c>
      <c r="N174">
        <v>3.62</v>
      </c>
      <c r="O174">
        <v>2.64</v>
      </c>
      <c r="P174">
        <v>8.6999999999999993</v>
      </c>
      <c r="Q174">
        <v>73</v>
      </c>
      <c r="R174">
        <v>4400</v>
      </c>
      <c r="S174">
        <v>31</v>
      </c>
      <c r="T174">
        <v>7053</v>
      </c>
    </row>
    <row r="175" spans="1:20" x14ac:dyDescent="0.25">
      <c r="A175">
        <v>1</v>
      </c>
      <c r="B175" t="s">
        <v>126</v>
      </c>
      <c r="C175" t="s">
        <v>27</v>
      </c>
      <c r="D175" t="s">
        <v>28</v>
      </c>
      <c r="E175" t="s">
        <v>34</v>
      </c>
      <c r="F175" t="s">
        <v>42</v>
      </c>
      <c r="G175" t="s">
        <v>43</v>
      </c>
      <c r="H175" t="s">
        <v>32</v>
      </c>
      <c r="I175">
        <v>2365</v>
      </c>
      <c r="J175" t="s">
        <v>44</v>
      </c>
      <c r="K175" t="s">
        <v>34</v>
      </c>
      <c r="L175">
        <v>122</v>
      </c>
      <c r="M175" t="s">
        <v>63</v>
      </c>
      <c r="N175">
        <v>3.35</v>
      </c>
      <c r="O175">
        <v>3.46</v>
      </c>
      <c r="P175">
        <v>8.5</v>
      </c>
      <c r="Q175">
        <v>88</v>
      </c>
      <c r="R175">
        <v>5000</v>
      </c>
      <c r="S175">
        <v>32</v>
      </c>
      <c r="T175">
        <v>6989</v>
      </c>
    </row>
    <row r="176" spans="1:20" x14ac:dyDescent="0.25">
      <c r="A176">
        <v>0</v>
      </c>
      <c r="B176" t="s">
        <v>180</v>
      </c>
      <c r="C176" t="s">
        <v>27</v>
      </c>
      <c r="D176" t="s">
        <v>28</v>
      </c>
      <c r="E176" t="s">
        <v>34</v>
      </c>
      <c r="F176" t="s">
        <v>42</v>
      </c>
      <c r="G176" t="s">
        <v>43</v>
      </c>
      <c r="H176" t="s">
        <v>32</v>
      </c>
      <c r="I176">
        <v>2081</v>
      </c>
      <c r="J176" t="s">
        <v>44</v>
      </c>
      <c r="K176" t="s">
        <v>34</v>
      </c>
      <c r="L176">
        <v>98</v>
      </c>
      <c r="M176" t="s">
        <v>63</v>
      </c>
      <c r="N176">
        <v>3.19</v>
      </c>
      <c r="O176">
        <v>3.03</v>
      </c>
      <c r="P176">
        <v>9</v>
      </c>
      <c r="Q176">
        <v>70</v>
      </c>
      <c r="R176">
        <v>4800</v>
      </c>
      <c r="S176">
        <v>37</v>
      </c>
      <c r="T176">
        <v>6938</v>
      </c>
    </row>
    <row r="177" spans="1:20" x14ac:dyDescent="0.25">
      <c r="A177">
        <v>0</v>
      </c>
      <c r="B177" t="s">
        <v>177</v>
      </c>
      <c r="C177" t="s">
        <v>27</v>
      </c>
      <c r="D177" t="s">
        <v>28</v>
      </c>
      <c r="E177" t="s">
        <v>34</v>
      </c>
      <c r="F177" t="s">
        <v>50</v>
      </c>
      <c r="G177" t="s">
        <v>43</v>
      </c>
      <c r="H177" t="s">
        <v>32</v>
      </c>
      <c r="I177">
        <v>2280</v>
      </c>
      <c r="J177" t="s">
        <v>44</v>
      </c>
      <c r="K177" t="s">
        <v>34</v>
      </c>
      <c r="L177">
        <v>92</v>
      </c>
      <c r="M177" t="s">
        <v>63</v>
      </c>
      <c r="N177">
        <v>3.05</v>
      </c>
      <c r="O177">
        <v>3.03</v>
      </c>
      <c r="P177">
        <v>9</v>
      </c>
      <c r="Q177">
        <v>62</v>
      </c>
      <c r="R177">
        <v>4800</v>
      </c>
      <c r="S177">
        <v>37</v>
      </c>
      <c r="T177">
        <v>6918</v>
      </c>
    </row>
    <row r="178" spans="1:20" x14ac:dyDescent="0.25">
      <c r="A178">
        <v>2</v>
      </c>
      <c r="B178" t="s">
        <v>78</v>
      </c>
      <c r="C178" t="s">
        <v>27</v>
      </c>
      <c r="D178" t="s">
        <v>28</v>
      </c>
      <c r="E178" t="s">
        <v>29</v>
      </c>
      <c r="F178" t="s">
        <v>38</v>
      </c>
      <c r="G178" t="s">
        <v>43</v>
      </c>
      <c r="H178" t="s">
        <v>32</v>
      </c>
      <c r="I178">
        <v>1819</v>
      </c>
      <c r="J178" t="s">
        <v>44</v>
      </c>
      <c r="K178" t="s">
        <v>34</v>
      </c>
      <c r="L178">
        <v>92</v>
      </c>
      <c r="M178" t="s">
        <v>77</v>
      </c>
      <c r="N178">
        <v>2.91</v>
      </c>
      <c r="O178">
        <v>3.41</v>
      </c>
      <c r="P178">
        <v>9.1999999999999993</v>
      </c>
      <c r="Q178">
        <v>76</v>
      </c>
      <c r="R178">
        <v>6000</v>
      </c>
      <c r="S178">
        <v>38</v>
      </c>
      <c r="T178">
        <v>6855</v>
      </c>
    </row>
    <row r="179" spans="1:20" x14ac:dyDescent="0.25">
      <c r="A179">
        <v>1</v>
      </c>
      <c r="B179" t="s">
        <v>131</v>
      </c>
      <c r="C179" t="s">
        <v>27</v>
      </c>
      <c r="D179" t="s">
        <v>28</v>
      </c>
      <c r="E179" t="s">
        <v>34</v>
      </c>
      <c r="F179" t="s">
        <v>42</v>
      </c>
      <c r="G179" t="s">
        <v>43</v>
      </c>
      <c r="H179" t="s">
        <v>32</v>
      </c>
      <c r="I179">
        <v>1938</v>
      </c>
      <c r="J179" t="s">
        <v>44</v>
      </c>
      <c r="K179" t="s">
        <v>34</v>
      </c>
      <c r="L179">
        <v>97</v>
      </c>
      <c r="M179" t="s">
        <v>63</v>
      </c>
      <c r="N179">
        <v>3.15</v>
      </c>
      <c r="O179">
        <v>3.29</v>
      </c>
      <c r="P179">
        <v>9.4</v>
      </c>
      <c r="Q179">
        <v>69</v>
      </c>
      <c r="R179">
        <v>5200</v>
      </c>
      <c r="S179">
        <v>37</v>
      </c>
      <c r="T179">
        <v>6849</v>
      </c>
    </row>
    <row r="180" spans="1:20" x14ac:dyDescent="0.25">
      <c r="A180">
        <v>1</v>
      </c>
      <c r="B180" t="s">
        <v>96</v>
      </c>
      <c r="C180" t="s">
        <v>27</v>
      </c>
      <c r="D180" t="s">
        <v>28</v>
      </c>
      <c r="E180" t="s">
        <v>29</v>
      </c>
      <c r="F180" t="s">
        <v>38</v>
      </c>
      <c r="G180" t="s">
        <v>43</v>
      </c>
      <c r="H180" t="s">
        <v>32</v>
      </c>
      <c r="I180">
        <v>1905</v>
      </c>
      <c r="J180" t="s">
        <v>44</v>
      </c>
      <c r="K180" t="s">
        <v>34</v>
      </c>
      <c r="L180">
        <v>91</v>
      </c>
      <c r="M180" t="s">
        <v>63</v>
      </c>
      <c r="N180">
        <v>3.03</v>
      </c>
      <c r="O180">
        <v>3.15</v>
      </c>
      <c r="P180">
        <v>9</v>
      </c>
      <c r="Q180">
        <v>68</v>
      </c>
      <c r="R180">
        <v>5000</v>
      </c>
      <c r="S180">
        <v>38</v>
      </c>
      <c r="T180">
        <v>6795</v>
      </c>
    </row>
    <row r="181" spans="1:20" x14ac:dyDescent="0.25">
      <c r="A181">
        <v>0</v>
      </c>
      <c r="B181" t="s">
        <v>86</v>
      </c>
      <c r="C181" t="s">
        <v>27</v>
      </c>
      <c r="D181" t="s">
        <v>28</v>
      </c>
      <c r="E181" t="s">
        <v>34</v>
      </c>
      <c r="F181" t="s">
        <v>42</v>
      </c>
      <c r="G181" t="s">
        <v>31</v>
      </c>
      <c r="H181" t="s">
        <v>32</v>
      </c>
      <c r="I181">
        <v>2337</v>
      </c>
      <c r="J181" t="s">
        <v>44</v>
      </c>
      <c r="K181" t="s">
        <v>34</v>
      </c>
      <c r="L181">
        <v>111</v>
      </c>
      <c r="M181" t="s">
        <v>63</v>
      </c>
      <c r="N181">
        <v>3.31</v>
      </c>
      <c r="O181">
        <v>3.23</v>
      </c>
      <c r="P181">
        <v>8.5</v>
      </c>
      <c r="Q181">
        <v>78</v>
      </c>
      <c r="R181">
        <v>4800</v>
      </c>
      <c r="S181">
        <v>29</v>
      </c>
      <c r="T181">
        <v>6785</v>
      </c>
    </row>
    <row r="182" spans="1:20" x14ac:dyDescent="0.25">
      <c r="A182">
        <v>1</v>
      </c>
      <c r="B182" t="s">
        <v>97</v>
      </c>
      <c r="C182" t="s">
        <v>27</v>
      </c>
      <c r="D182" t="s">
        <v>28</v>
      </c>
      <c r="E182" t="s">
        <v>34</v>
      </c>
      <c r="F182" t="s">
        <v>42</v>
      </c>
      <c r="G182" t="s">
        <v>43</v>
      </c>
      <c r="H182" t="s">
        <v>32</v>
      </c>
      <c r="I182">
        <v>1945</v>
      </c>
      <c r="J182" t="s">
        <v>44</v>
      </c>
      <c r="K182" t="s">
        <v>34</v>
      </c>
      <c r="L182">
        <v>91</v>
      </c>
      <c r="M182" t="s">
        <v>63</v>
      </c>
      <c r="N182">
        <v>3.03</v>
      </c>
      <c r="O182">
        <v>3.15</v>
      </c>
      <c r="P182">
        <v>9</v>
      </c>
      <c r="Q182">
        <v>68</v>
      </c>
      <c r="R182">
        <v>5000</v>
      </c>
      <c r="S182">
        <v>38</v>
      </c>
      <c r="T182">
        <v>6695</v>
      </c>
    </row>
    <row r="183" spans="1:20" x14ac:dyDescent="0.25">
      <c r="A183">
        <v>1</v>
      </c>
      <c r="B183" t="s">
        <v>70</v>
      </c>
      <c r="C183" t="s">
        <v>27</v>
      </c>
      <c r="D183" t="s">
        <v>28</v>
      </c>
      <c r="E183" t="s">
        <v>34</v>
      </c>
      <c r="F183" t="s">
        <v>42</v>
      </c>
      <c r="G183" t="s">
        <v>43</v>
      </c>
      <c r="H183" t="s">
        <v>32</v>
      </c>
      <c r="I183">
        <v>1989</v>
      </c>
      <c r="J183" t="s">
        <v>44</v>
      </c>
      <c r="K183" t="s">
        <v>34</v>
      </c>
      <c r="L183">
        <v>90</v>
      </c>
      <c r="M183" t="s">
        <v>63</v>
      </c>
      <c r="N183">
        <v>2.97</v>
      </c>
      <c r="O183">
        <v>3.23</v>
      </c>
      <c r="P183">
        <v>9.4</v>
      </c>
      <c r="Q183">
        <v>68</v>
      </c>
      <c r="R183">
        <v>5500</v>
      </c>
      <c r="S183">
        <v>38</v>
      </c>
      <c r="T183">
        <v>6692</v>
      </c>
    </row>
    <row r="184" spans="1:20" x14ac:dyDescent="0.25">
      <c r="A184">
        <v>1</v>
      </c>
      <c r="B184" t="s">
        <v>150</v>
      </c>
      <c r="C184" t="s">
        <v>27</v>
      </c>
      <c r="D184" t="s">
        <v>28</v>
      </c>
      <c r="E184" t="s">
        <v>34</v>
      </c>
      <c r="F184" t="s">
        <v>42</v>
      </c>
      <c r="G184" t="s">
        <v>43</v>
      </c>
      <c r="H184" t="s">
        <v>32</v>
      </c>
      <c r="I184">
        <v>1989</v>
      </c>
      <c r="J184" t="s">
        <v>44</v>
      </c>
      <c r="K184" t="s">
        <v>34</v>
      </c>
      <c r="L184">
        <v>90</v>
      </c>
      <c r="M184" t="s">
        <v>63</v>
      </c>
      <c r="N184">
        <v>2.97</v>
      </c>
      <c r="O184">
        <v>3.23</v>
      </c>
      <c r="P184">
        <v>9.4</v>
      </c>
      <c r="Q184">
        <v>68</v>
      </c>
      <c r="R184">
        <v>5500</v>
      </c>
      <c r="S184">
        <v>38</v>
      </c>
      <c r="T184">
        <v>6692</v>
      </c>
    </row>
    <row r="185" spans="1:20" x14ac:dyDescent="0.25">
      <c r="A185">
        <v>2</v>
      </c>
      <c r="B185" t="s">
        <v>122</v>
      </c>
      <c r="C185" t="s">
        <v>27</v>
      </c>
      <c r="D185" t="s">
        <v>28</v>
      </c>
      <c r="E185" t="s">
        <v>29</v>
      </c>
      <c r="F185" t="s">
        <v>38</v>
      </c>
      <c r="G185" t="s">
        <v>43</v>
      </c>
      <c r="H185" t="s">
        <v>32</v>
      </c>
      <c r="I185">
        <v>2004</v>
      </c>
      <c r="J185" t="s">
        <v>44</v>
      </c>
      <c r="K185" t="s">
        <v>34</v>
      </c>
      <c r="L185">
        <v>92</v>
      </c>
      <c r="M185" t="s">
        <v>63</v>
      </c>
      <c r="N185">
        <v>2.97</v>
      </c>
      <c r="O185">
        <v>3.23</v>
      </c>
      <c r="P185">
        <v>9.4</v>
      </c>
      <c r="Q185">
        <v>68</v>
      </c>
      <c r="R185">
        <v>5500</v>
      </c>
      <c r="S185">
        <v>38</v>
      </c>
      <c r="T185">
        <v>6669</v>
      </c>
    </row>
    <row r="186" spans="1:20" x14ac:dyDescent="0.25">
      <c r="A186">
        <v>1</v>
      </c>
      <c r="B186" t="s">
        <v>130</v>
      </c>
      <c r="C186" t="s">
        <v>27</v>
      </c>
      <c r="D186" t="s">
        <v>28</v>
      </c>
      <c r="E186" t="s">
        <v>29</v>
      </c>
      <c r="F186" t="s">
        <v>42</v>
      </c>
      <c r="G186" t="s">
        <v>43</v>
      </c>
      <c r="H186" t="s">
        <v>32</v>
      </c>
      <c r="I186">
        <v>1918</v>
      </c>
      <c r="J186" t="s">
        <v>44</v>
      </c>
      <c r="K186" t="s">
        <v>34</v>
      </c>
      <c r="L186">
        <v>97</v>
      </c>
      <c r="M186" t="s">
        <v>63</v>
      </c>
      <c r="N186">
        <v>3.15</v>
      </c>
      <c r="O186">
        <v>3.29</v>
      </c>
      <c r="P186">
        <v>9.4</v>
      </c>
      <c r="Q186">
        <v>69</v>
      </c>
      <c r="R186">
        <v>5200</v>
      </c>
      <c r="S186">
        <v>37</v>
      </c>
      <c r="T186">
        <v>6649</v>
      </c>
    </row>
    <row r="187" spans="1:20" x14ac:dyDescent="0.25">
      <c r="A187">
        <v>0</v>
      </c>
      <c r="B187" t="s">
        <v>65</v>
      </c>
      <c r="C187" t="s">
        <v>27</v>
      </c>
      <c r="D187" t="s">
        <v>28</v>
      </c>
      <c r="E187" t="s">
        <v>34</v>
      </c>
      <c r="F187" t="s">
        <v>42</v>
      </c>
      <c r="G187" t="s">
        <v>43</v>
      </c>
      <c r="H187" t="s">
        <v>32</v>
      </c>
      <c r="I187">
        <v>1909</v>
      </c>
      <c r="J187" t="s">
        <v>44</v>
      </c>
      <c r="K187" t="s">
        <v>34</v>
      </c>
      <c r="L187">
        <v>90</v>
      </c>
      <c r="M187" t="s">
        <v>63</v>
      </c>
      <c r="N187">
        <v>3.03</v>
      </c>
      <c r="O187">
        <v>3.11</v>
      </c>
      <c r="P187">
        <v>9.6</v>
      </c>
      <c r="Q187">
        <v>70</v>
      </c>
      <c r="R187">
        <v>5400</v>
      </c>
      <c r="S187">
        <v>43</v>
      </c>
      <c r="T187">
        <v>6575</v>
      </c>
    </row>
    <row r="188" spans="1:20" x14ac:dyDescent="0.25">
      <c r="A188">
        <v>1</v>
      </c>
      <c r="B188" t="s">
        <v>79</v>
      </c>
      <c r="C188" t="s">
        <v>27</v>
      </c>
      <c r="D188" t="s">
        <v>28</v>
      </c>
      <c r="E188" t="s">
        <v>29</v>
      </c>
      <c r="F188" t="s">
        <v>38</v>
      </c>
      <c r="G188" t="s">
        <v>43</v>
      </c>
      <c r="H188" t="s">
        <v>32</v>
      </c>
      <c r="I188">
        <v>1940</v>
      </c>
      <c r="J188" t="s">
        <v>44</v>
      </c>
      <c r="K188" t="s">
        <v>34</v>
      </c>
      <c r="L188">
        <v>92</v>
      </c>
      <c r="M188" t="s">
        <v>77</v>
      </c>
      <c r="N188">
        <v>2.91</v>
      </c>
      <c r="O188">
        <v>3.41</v>
      </c>
      <c r="P188">
        <v>9.1999999999999993</v>
      </c>
      <c r="Q188">
        <v>76</v>
      </c>
      <c r="R188">
        <v>6000</v>
      </c>
      <c r="S188">
        <v>34</v>
      </c>
      <c r="T188">
        <v>6529</v>
      </c>
    </row>
    <row r="189" spans="1:20" x14ac:dyDescent="0.25">
      <c r="A189">
        <v>1</v>
      </c>
      <c r="B189" t="s">
        <v>176</v>
      </c>
      <c r="C189" t="s">
        <v>27</v>
      </c>
      <c r="D189" t="s">
        <v>28</v>
      </c>
      <c r="E189" t="s">
        <v>34</v>
      </c>
      <c r="F189" t="s">
        <v>38</v>
      </c>
      <c r="G189" t="s">
        <v>43</v>
      </c>
      <c r="H189" t="s">
        <v>32</v>
      </c>
      <c r="I189">
        <v>2015</v>
      </c>
      <c r="J189" t="s">
        <v>44</v>
      </c>
      <c r="K189" t="s">
        <v>34</v>
      </c>
      <c r="L189">
        <v>92</v>
      </c>
      <c r="M189" t="s">
        <v>63</v>
      </c>
      <c r="N189">
        <v>3.05</v>
      </c>
      <c r="O189">
        <v>3.03</v>
      </c>
      <c r="P189">
        <v>9</v>
      </c>
      <c r="Q189">
        <v>62</v>
      </c>
      <c r="R189">
        <v>4800</v>
      </c>
      <c r="S189">
        <v>38</v>
      </c>
      <c r="T189">
        <v>6488</v>
      </c>
    </row>
    <row r="190" spans="1:20" x14ac:dyDescent="0.25">
      <c r="A190">
        <v>2</v>
      </c>
      <c r="B190" t="s">
        <v>76</v>
      </c>
      <c r="C190" t="s">
        <v>27</v>
      </c>
      <c r="D190" t="s">
        <v>28</v>
      </c>
      <c r="E190" t="s">
        <v>29</v>
      </c>
      <c r="F190" t="s">
        <v>38</v>
      </c>
      <c r="G190" t="s">
        <v>43</v>
      </c>
      <c r="H190" t="s">
        <v>32</v>
      </c>
      <c r="I190">
        <v>1713</v>
      </c>
      <c r="J190" t="s">
        <v>44</v>
      </c>
      <c r="K190" t="s">
        <v>34</v>
      </c>
      <c r="L190">
        <v>92</v>
      </c>
      <c r="M190" t="s">
        <v>77</v>
      </c>
      <c r="N190">
        <v>2.91</v>
      </c>
      <c r="O190">
        <v>3.41</v>
      </c>
      <c r="P190">
        <v>9.6</v>
      </c>
      <c r="Q190">
        <v>58</v>
      </c>
      <c r="R190">
        <v>4800</v>
      </c>
      <c r="S190">
        <v>54</v>
      </c>
      <c r="T190">
        <v>6479</v>
      </c>
    </row>
    <row r="191" spans="1:20" x14ac:dyDescent="0.25">
      <c r="A191">
        <v>1</v>
      </c>
      <c r="B191" t="s">
        <v>67</v>
      </c>
      <c r="C191" t="s">
        <v>27</v>
      </c>
      <c r="D191" t="s">
        <v>28</v>
      </c>
      <c r="E191" t="s">
        <v>29</v>
      </c>
      <c r="F191" t="s">
        <v>38</v>
      </c>
      <c r="G191" t="s">
        <v>43</v>
      </c>
      <c r="H191" t="s">
        <v>32</v>
      </c>
      <c r="I191">
        <v>1876</v>
      </c>
      <c r="J191" t="s">
        <v>44</v>
      </c>
      <c r="K191" t="s">
        <v>34</v>
      </c>
      <c r="L191">
        <v>90</v>
      </c>
      <c r="M191" t="s">
        <v>63</v>
      </c>
      <c r="N191">
        <v>2.97</v>
      </c>
      <c r="O191">
        <v>3.23</v>
      </c>
      <c r="P191">
        <v>9.4</v>
      </c>
      <c r="Q191">
        <v>68</v>
      </c>
      <c r="R191">
        <v>5500</v>
      </c>
      <c r="S191">
        <v>38</v>
      </c>
      <c r="T191">
        <v>6377</v>
      </c>
    </row>
    <row r="192" spans="1:20" x14ac:dyDescent="0.25">
      <c r="A192">
        <v>1</v>
      </c>
      <c r="B192" t="s">
        <v>175</v>
      </c>
      <c r="C192" t="s">
        <v>27</v>
      </c>
      <c r="D192" t="s">
        <v>28</v>
      </c>
      <c r="E192" t="s">
        <v>29</v>
      </c>
      <c r="F192" t="s">
        <v>38</v>
      </c>
      <c r="G192" t="s">
        <v>43</v>
      </c>
      <c r="H192" t="s">
        <v>32</v>
      </c>
      <c r="I192">
        <v>2040</v>
      </c>
      <c r="J192" t="s">
        <v>44</v>
      </c>
      <c r="K192" t="s">
        <v>34</v>
      </c>
      <c r="L192">
        <v>92</v>
      </c>
      <c r="M192" t="s">
        <v>63</v>
      </c>
      <c r="N192">
        <v>3.05</v>
      </c>
      <c r="O192">
        <v>3.03</v>
      </c>
      <c r="P192">
        <v>9</v>
      </c>
      <c r="Q192">
        <v>62</v>
      </c>
      <c r="R192">
        <v>4800</v>
      </c>
      <c r="S192">
        <v>38</v>
      </c>
      <c r="T192">
        <v>6338</v>
      </c>
    </row>
    <row r="193" spans="1:20" x14ac:dyDescent="0.25">
      <c r="A193">
        <v>1</v>
      </c>
      <c r="B193" t="s">
        <v>64</v>
      </c>
      <c r="C193" t="s">
        <v>27</v>
      </c>
      <c r="D193" t="s">
        <v>28</v>
      </c>
      <c r="E193" t="s">
        <v>29</v>
      </c>
      <c r="F193" t="s">
        <v>38</v>
      </c>
      <c r="G193" t="s">
        <v>43</v>
      </c>
      <c r="H193" t="s">
        <v>32</v>
      </c>
      <c r="I193">
        <v>1874</v>
      </c>
      <c r="J193" t="s">
        <v>44</v>
      </c>
      <c r="K193" t="s">
        <v>34</v>
      </c>
      <c r="L193">
        <v>90</v>
      </c>
      <c r="M193" t="s">
        <v>63</v>
      </c>
      <c r="N193">
        <v>3.03</v>
      </c>
      <c r="O193">
        <v>3.11</v>
      </c>
      <c r="P193">
        <v>9.6</v>
      </c>
      <c r="Q193">
        <v>70</v>
      </c>
      <c r="R193">
        <v>5400</v>
      </c>
      <c r="S193">
        <v>43</v>
      </c>
      <c r="T193">
        <v>6295</v>
      </c>
    </row>
    <row r="194" spans="1:20" x14ac:dyDescent="0.25">
      <c r="A194">
        <v>1</v>
      </c>
      <c r="B194" t="s">
        <v>69</v>
      </c>
      <c r="C194" t="s">
        <v>27</v>
      </c>
      <c r="D194" t="s">
        <v>28</v>
      </c>
      <c r="E194" t="s">
        <v>34</v>
      </c>
      <c r="F194" t="s">
        <v>38</v>
      </c>
      <c r="G194" t="s">
        <v>43</v>
      </c>
      <c r="H194" t="s">
        <v>32</v>
      </c>
      <c r="I194">
        <v>1967</v>
      </c>
      <c r="J194" t="s">
        <v>44</v>
      </c>
      <c r="K194" t="s">
        <v>34</v>
      </c>
      <c r="L194">
        <v>90</v>
      </c>
      <c r="M194" t="s">
        <v>63</v>
      </c>
      <c r="N194">
        <v>2.97</v>
      </c>
      <c r="O194">
        <v>3.23</v>
      </c>
      <c r="P194">
        <v>9.4</v>
      </c>
      <c r="Q194">
        <v>68</v>
      </c>
      <c r="R194">
        <v>5500</v>
      </c>
      <c r="S194">
        <v>38</v>
      </c>
      <c r="T194">
        <v>6229</v>
      </c>
    </row>
    <row r="195" spans="1:20" x14ac:dyDescent="0.25">
      <c r="A195">
        <v>1</v>
      </c>
      <c r="B195" t="s">
        <v>148</v>
      </c>
      <c r="C195" t="s">
        <v>27</v>
      </c>
      <c r="D195" t="s">
        <v>28</v>
      </c>
      <c r="E195" t="s">
        <v>34</v>
      </c>
      <c r="F195" t="s">
        <v>38</v>
      </c>
      <c r="G195" t="s">
        <v>43</v>
      </c>
      <c r="H195" t="s">
        <v>32</v>
      </c>
      <c r="I195">
        <v>1967</v>
      </c>
      <c r="J195" t="s">
        <v>44</v>
      </c>
      <c r="K195" t="s">
        <v>34</v>
      </c>
      <c r="L195">
        <v>90</v>
      </c>
      <c r="M195" t="s">
        <v>63</v>
      </c>
      <c r="N195">
        <v>2.97</v>
      </c>
      <c r="O195">
        <v>3.23</v>
      </c>
      <c r="P195">
        <v>9.4</v>
      </c>
      <c r="Q195">
        <v>68</v>
      </c>
      <c r="R195">
        <v>5500</v>
      </c>
      <c r="S195">
        <v>38</v>
      </c>
      <c r="T195">
        <v>6229</v>
      </c>
    </row>
    <row r="196" spans="1:20" x14ac:dyDescent="0.25">
      <c r="A196">
        <v>2</v>
      </c>
      <c r="B196" t="s">
        <v>121</v>
      </c>
      <c r="C196" t="s">
        <v>27</v>
      </c>
      <c r="D196" t="s">
        <v>28</v>
      </c>
      <c r="E196" t="s">
        <v>29</v>
      </c>
      <c r="F196" t="s">
        <v>38</v>
      </c>
      <c r="G196" t="s">
        <v>43</v>
      </c>
      <c r="H196" t="s">
        <v>32</v>
      </c>
      <c r="I196">
        <v>1944</v>
      </c>
      <c r="J196" t="s">
        <v>44</v>
      </c>
      <c r="K196" t="s">
        <v>34</v>
      </c>
      <c r="L196">
        <v>92</v>
      </c>
      <c r="M196" t="s">
        <v>63</v>
      </c>
      <c r="N196">
        <v>2.97</v>
      </c>
      <c r="O196">
        <v>3.23</v>
      </c>
      <c r="P196">
        <v>9.4</v>
      </c>
      <c r="Q196">
        <v>68</v>
      </c>
      <c r="R196">
        <v>5500</v>
      </c>
      <c r="S196">
        <v>38</v>
      </c>
      <c r="T196">
        <v>6189</v>
      </c>
    </row>
    <row r="197" spans="1:20" x14ac:dyDescent="0.25">
      <c r="A197">
        <v>1</v>
      </c>
      <c r="B197" t="s">
        <v>95</v>
      </c>
      <c r="C197" t="s">
        <v>27</v>
      </c>
      <c r="D197" t="s">
        <v>28</v>
      </c>
      <c r="E197" t="s">
        <v>29</v>
      </c>
      <c r="F197" t="s">
        <v>38</v>
      </c>
      <c r="G197" t="s">
        <v>43</v>
      </c>
      <c r="H197" t="s">
        <v>32</v>
      </c>
      <c r="I197">
        <v>1900</v>
      </c>
      <c r="J197" t="s">
        <v>44</v>
      </c>
      <c r="K197" t="s">
        <v>34</v>
      </c>
      <c r="L197">
        <v>91</v>
      </c>
      <c r="M197" t="s">
        <v>63</v>
      </c>
      <c r="N197">
        <v>3.03</v>
      </c>
      <c r="O197">
        <v>3.15</v>
      </c>
      <c r="P197">
        <v>9</v>
      </c>
      <c r="Q197">
        <v>68</v>
      </c>
      <c r="R197">
        <v>5000</v>
      </c>
      <c r="S197">
        <v>38</v>
      </c>
      <c r="T197">
        <v>6095</v>
      </c>
    </row>
    <row r="198" spans="1:20" x14ac:dyDescent="0.25">
      <c r="A198">
        <v>1</v>
      </c>
      <c r="B198" t="s">
        <v>66</v>
      </c>
      <c r="C198" t="s">
        <v>27</v>
      </c>
      <c r="D198" t="s">
        <v>28</v>
      </c>
      <c r="E198" t="s">
        <v>29</v>
      </c>
      <c r="F198" t="s">
        <v>38</v>
      </c>
      <c r="G198" t="s">
        <v>43</v>
      </c>
      <c r="H198" t="s">
        <v>32</v>
      </c>
      <c r="I198">
        <v>1876</v>
      </c>
      <c r="J198" t="s">
        <v>44</v>
      </c>
      <c r="K198" t="s">
        <v>34</v>
      </c>
      <c r="L198">
        <v>90</v>
      </c>
      <c r="M198" t="s">
        <v>63</v>
      </c>
      <c r="N198">
        <v>2.97</v>
      </c>
      <c r="O198">
        <v>3.23</v>
      </c>
      <c r="P198">
        <v>9.41</v>
      </c>
      <c r="Q198">
        <v>68</v>
      </c>
      <c r="R198">
        <v>5500</v>
      </c>
      <c r="S198">
        <v>41</v>
      </c>
      <c r="T198">
        <v>5572</v>
      </c>
    </row>
    <row r="199" spans="1:20" x14ac:dyDescent="0.25">
      <c r="A199">
        <v>1</v>
      </c>
      <c r="B199" t="s">
        <v>148</v>
      </c>
      <c r="C199" t="s">
        <v>27</v>
      </c>
      <c r="D199" t="s">
        <v>28</v>
      </c>
      <c r="E199" t="s">
        <v>29</v>
      </c>
      <c r="F199" t="s">
        <v>38</v>
      </c>
      <c r="G199" t="s">
        <v>43</v>
      </c>
      <c r="H199" t="s">
        <v>32</v>
      </c>
      <c r="I199">
        <v>1918</v>
      </c>
      <c r="J199" t="s">
        <v>44</v>
      </c>
      <c r="K199" t="s">
        <v>34</v>
      </c>
      <c r="L199">
        <v>90</v>
      </c>
      <c r="M199" t="s">
        <v>63</v>
      </c>
      <c r="N199">
        <v>2.97</v>
      </c>
      <c r="O199">
        <v>3.23</v>
      </c>
      <c r="P199">
        <v>9.4</v>
      </c>
      <c r="Q199">
        <v>68</v>
      </c>
      <c r="R199">
        <v>5500</v>
      </c>
      <c r="S199">
        <v>41</v>
      </c>
      <c r="T199">
        <v>5572</v>
      </c>
    </row>
    <row r="200" spans="1:20" x14ac:dyDescent="0.25">
      <c r="A200">
        <v>1</v>
      </c>
      <c r="B200" t="s">
        <v>128</v>
      </c>
      <c r="C200" t="s">
        <v>27</v>
      </c>
      <c r="D200" t="s">
        <v>28</v>
      </c>
      <c r="E200" t="s">
        <v>29</v>
      </c>
      <c r="F200" t="s">
        <v>42</v>
      </c>
      <c r="G200" t="s">
        <v>43</v>
      </c>
      <c r="H200" t="s">
        <v>32</v>
      </c>
      <c r="I200">
        <v>1889</v>
      </c>
      <c r="J200" t="s">
        <v>44</v>
      </c>
      <c r="K200" t="s">
        <v>34</v>
      </c>
      <c r="L200">
        <v>97</v>
      </c>
      <c r="M200" t="s">
        <v>63</v>
      </c>
      <c r="N200">
        <v>3.15</v>
      </c>
      <c r="O200">
        <v>3.29</v>
      </c>
      <c r="P200">
        <v>9.4</v>
      </c>
      <c r="Q200">
        <v>69</v>
      </c>
      <c r="R200">
        <v>5200</v>
      </c>
      <c r="S200">
        <v>37</v>
      </c>
      <c r="T200">
        <v>5499</v>
      </c>
    </row>
    <row r="201" spans="1:20" x14ac:dyDescent="0.25">
      <c r="A201">
        <v>1</v>
      </c>
      <c r="B201" t="s">
        <v>76</v>
      </c>
      <c r="C201" t="s">
        <v>27</v>
      </c>
      <c r="D201" t="s">
        <v>28</v>
      </c>
      <c r="E201" t="s">
        <v>29</v>
      </c>
      <c r="F201" t="s">
        <v>38</v>
      </c>
      <c r="G201" t="s">
        <v>43</v>
      </c>
      <c r="H201" t="s">
        <v>32</v>
      </c>
      <c r="I201">
        <v>1837</v>
      </c>
      <c r="J201" t="s">
        <v>44</v>
      </c>
      <c r="K201" t="s">
        <v>34</v>
      </c>
      <c r="L201">
        <v>79</v>
      </c>
      <c r="M201" t="s">
        <v>77</v>
      </c>
      <c r="N201">
        <v>2.91</v>
      </c>
      <c r="O201">
        <v>3.07</v>
      </c>
      <c r="P201">
        <v>10.1</v>
      </c>
      <c r="Q201">
        <v>60</v>
      </c>
      <c r="R201">
        <v>5500</v>
      </c>
      <c r="S201">
        <v>42</v>
      </c>
      <c r="T201">
        <v>5399</v>
      </c>
    </row>
    <row r="202" spans="1:20" x14ac:dyDescent="0.25">
      <c r="A202">
        <v>2</v>
      </c>
      <c r="B202" t="s">
        <v>120</v>
      </c>
      <c r="C202" t="s">
        <v>27</v>
      </c>
      <c r="D202" t="s">
        <v>28</v>
      </c>
      <c r="E202" t="s">
        <v>29</v>
      </c>
      <c r="F202" t="s">
        <v>38</v>
      </c>
      <c r="G202" t="s">
        <v>43</v>
      </c>
      <c r="H202" t="s">
        <v>32</v>
      </c>
      <c r="I202">
        <v>1918</v>
      </c>
      <c r="J202" t="s">
        <v>44</v>
      </c>
      <c r="K202" t="s">
        <v>34</v>
      </c>
      <c r="L202">
        <v>92</v>
      </c>
      <c r="M202" t="s">
        <v>63</v>
      </c>
      <c r="N202">
        <v>2.97</v>
      </c>
      <c r="O202">
        <v>3.23</v>
      </c>
      <c r="P202">
        <v>9.4</v>
      </c>
      <c r="Q202">
        <v>68</v>
      </c>
      <c r="R202">
        <v>5500</v>
      </c>
      <c r="S202">
        <v>41</v>
      </c>
      <c r="T202">
        <v>5389</v>
      </c>
    </row>
    <row r="203" spans="1:20" x14ac:dyDescent="0.25">
      <c r="A203">
        <v>1</v>
      </c>
      <c r="B203" t="s">
        <v>174</v>
      </c>
      <c r="C203" t="s">
        <v>27</v>
      </c>
      <c r="D203" t="s">
        <v>28</v>
      </c>
      <c r="E203" t="s">
        <v>29</v>
      </c>
      <c r="F203" t="s">
        <v>38</v>
      </c>
      <c r="G203" t="s">
        <v>43</v>
      </c>
      <c r="H203" t="s">
        <v>32</v>
      </c>
      <c r="I203">
        <v>1985</v>
      </c>
      <c r="J203" t="s">
        <v>44</v>
      </c>
      <c r="K203" t="s">
        <v>34</v>
      </c>
      <c r="L203">
        <v>92</v>
      </c>
      <c r="M203" t="s">
        <v>63</v>
      </c>
      <c r="N203">
        <v>3.05</v>
      </c>
      <c r="O203">
        <v>3.03</v>
      </c>
      <c r="P203">
        <v>9</v>
      </c>
      <c r="Q203">
        <v>62</v>
      </c>
      <c r="R203">
        <v>4800</v>
      </c>
      <c r="S203">
        <v>39</v>
      </c>
      <c r="T203">
        <v>5348</v>
      </c>
    </row>
    <row r="204" spans="1:20" x14ac:dyDescent="0.25">
      <c r="A204">
        <v>1</v>
      </c>
      <c r="B204" t="s">
        <v>94</v>
      </c>
      <c r="C204" t="s">
        <v>27</v>
      </c>
      <c r="D204" t="s">
        <v>28</v>
      </c>
      <c r="E204" t="s">
        <v>29</v>
      </c>
      <c r="F204" t="s">
        <v>38</v>
      </c>
      <c r="G204" t="s">
        <v>43</v>
      </c>
      <c r="H204" t="s">
        <v>32</v>
      </c>
      <c r="I204">
        <v>1890</v>
      </c>
      <c r="J204" t="s">
        <v>44</v>
      </c>
      <c r="K204" t="s">
        <v>34</v>
      </c>
      <c r="L204">
        <v>91</v>
      </c>
      <c r="M204" t="s">
        <v>63</v>
      </c>
      <c r="N204">
        <v>3.03</v>
      </c>
      <c r="O204">
        <v>3.15</v>
      </c>
      <c r="P204">
        <v>9</v>
      </c>
      <c r="Q204">
        <v>68</v>
      </c>
      <c r="R204">
        <v>5000</v>
      </c>
      <c r="S204">
        <v>31</v>
      </c>
      <c r="T204">
        <v>5195</v>
      </c>
    </row>
    <row r="205" spans="1:20" x14ac:dyDescent="0.25">
      <c r="A205">
        <v>2</v>
      </c>
      <c r="B205" t="s">
        <v>60</v>
      </c>
      <c r="C205" t="s">
        <v>27</v>
      </c>
      <c r="D205" t="s">
        <v>28</v>
      </c>
      <c r="E205" t="s">
        <v>29</v>
      </c>
      <c r="F205" t="s">
        <v>38</v>
      </c>
      <c r="G205" t="s">
        <v>43</v>
      </c>
      <c r="H205" t="s">
        <v>32</v>
      </c>
      <c r="I205">
        <v>1488</v>
      </c>
      <c r="J205" t="s">
        <v>61</v>
      </c>
      <c r="K205" t="s">
        <v>62</v>
      </c>
      <c r="L205">
        <v>61</v>
      </c>
      <c r="M205" t="s">
        <v>63</v>
      </c>
      <c r="N205">
        <v>2.91</v>
      </c>
      <c r="O205">
        <v>3.03</v>
      </c>
      <c r="P205">
        <v>9.5</v>
      </c>
      <c r="Q205">
        <v>48</v>
      </c>
      <c r="R205">
        <v>5100</v>
      </c>
      <c r="S205">
        <v>53</v>
      </c>
      <c r="T205">
        <v>5151</v>
      </c>
    </row>
    <row r="206" spans="1:20" x14ac:dyDescent="0.25">
      <c r="A206">
        <v>2</v>
      </c>
      <c r="B206" t="s">
        <v>166</v>
      </c>
      <c r="C206" t="s">
        <v>27</v>
      </c>
      <c r="D206" t="s">
        <v>28</v>
      </c>
      <c r="E206" t="s">
        <v>29</v>
      </c>
      <c r="F206" t="s">
        <v>38</v>
      </c>
      <c r="G206" t="s">
        <v>43</v>
      </c>
      <c r="H206" t="s">
        <v>32</v>
      </c>
      <c r="I206">
        <v>2050</v>
      </c>
      <c r="J206" t="s">
        <v>157</v>
      </c>
      <c r="K206" t="s">
        <v>34</v>
      </c>
      <c r="L206">
        <v>97</v>
      </c>
      <c r="M206" t="s">
        <v>63</v>
      </c>
      <c r="N206">
        <v>3.62</v>
      </c>
      <c r="O206">
        <v>2.36</v>
      </c>
      <c r="P206">
        <v>9</v>
      </c>
      <c r="Q206">
        <v>69</v>
      </c>
      <c r="R206">
        <v>4900</v>
      </c>
      <c r="S206">
        <v>36</v>
      </c>
      <c r="T206">
        <v>5118</v>
      </c>
    </row>
  </sheetData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06_002559_1">
    <tabColor rgb="FF007800"/>
  </sheetPr>
  <dimension ref="B1:L102"/>
  <sheetViews>
    <sheetView topLeftCell="A22" zoomScaleNormal="100" workbookViewId="0">
      <selection activeCell="B1" sqref="B1"/>
    </sheetView>
  </sheetViews>
  <sheetFormatPr defaultRowHeight="15" x14ac:dyDescent="0.25"/>
  <cols>
    <col min="1" max="1" width="5" customWidth="1"/>
    <col min="7" max="8" width="9.5703125" bestFit="1" customWidth="1"/>
  </cols>
  <sheetData>
    <row r="1" spans="2:9" x14ac:dyDescent="0.25">
      <c r="B1" s="30" t="s">
        <v>250</v>
      </c>
    </row>
    <row r="2" spans="2:9" x14ac:dyDescent="0.25">
      <c r="B2" t="s">
        <v>249</v>
      </c>
    </row>
    <row r="3" spans="2:9" ht="38.1" customHeight="1" x14ac:dyDescent="0.25"/>
    <row r="4" spans="2:9" ht="16.5" customHeight="1" x14ac:dyDescent="0.25">
      <c r="B4" s="15"/>
    </row>
    <row r="7" spans="2:9" x14ac:dyDescent="0.25">
      <c r="B7" s="5" t="s">
        <v>224</v>
      </c>
    </row>
    <row r="8" spans="2:9" ht="15.75" thickBot="1" x14ac:dyDescent="0.3"/>
    <row r="9" spans="2:9" ht="30" customHeight="1" x14ac:dyDescent="0.25">
      <c r="B9" s="8" t="s">
        <v>225</v>
      </c>
      <c r="C9" s="9" t="s">
        <v>226</v>
      </c>
      <c r="D9" s="9" t="s">
        <v>227</v>
      </c>
      <c r="E9" s="9" t="s">
        <v>228</v>
      </c>
      <c r="F9" s="9" t="s">
        <v>211</v>
      </c>
      <c r="G9" s="9" t="s">
        <v>212</v>
      </c>
      <c r="H9" s="9" t="s">
        <v>209</v>
      </c>
      <c r="I9" s="9" t="s">
        <v>229</v>
      </c>
    </row>
    <row r="10" spans="2:9" x14ac:dyDescent="0.25">
      <c r="B10" s="10" t="s">
        <v>3</v>
      </c>
      <c r="C10" s="12">
        <v>205</v>
      </c>
      <c r="D10" s="12">
        <v>0</v>
      </c>
      <c r="E10" s="12">
        <v>205</v>
      </c>
      <c r="F10" s="17">
        <v>0</v>
      </c>
      <c r="G10" s="17">
        <v>1</v>
      </c>
      <c r="H10" s="17">
        <v>9.7560975609756101E-2</v>
      </c>
      <c r="I10" s="17">
        <v>0.29744648956729386</v>
      </c>
    </row>
    <row r="11" spans="2:9" x14ac:dyDescent="0.25">
      <c r="B11" s="7" t="s">
        <v>4</v>
      </c>
      <c r="C11" s="18">
        <v>205</v>
      </c>
      <c r="D11" s="18">
        <v>0</v>
      </c>
      <c r="E11" s="18">
        <v>205</v>
      </c>
      <c r="F11" s="13">
        <v>0</v>
      </c>
      <c r="G11" s="13">
        <v>1</v>
      </c>
      <c r="H11" s="13">
        <v>0.18048780487804877</v>
      </c>
      <c r="I11" s="13">
        <v>0.38553471410746215</v>
      </c>
    </row>
    <row r="12" spans="2:9" x14ac:dyDescent="0.25">
      <c r="B12" s="7" t="s">
        <v>30</v>
      </c>
      <c r="C12" s="18">
        <v>205</v>
      </c>
      <c r="D12" s="18">
        <v>0</v>
      </c>
      <c r="E12" s="18">
        <v>205</v>
      </c>
      <c r="F12" s="13">
        <v>0</v>
      </c>
      <c r="G12" s="13">
        <v>1</v>
      </c>
      <c r="H12" s="13">
        <v>2.9268292682926831E-2</v>
      </c>
      <c r="I12" s="13">
        <v>0.16897021207345755</v>
      </c>
    </row>
    <row r="13" spans="2:9" x14ac:dyDescent="0.25">
      <c r="B13" s="7" t="s">
        <v>38</v>
      </c>
      <c r="C13" s="18">
        <v>205</v>
      </c>
      <c r="D13" s="18">
        <v>0</v>
      </c>
      <c r="E13" s="18">
        <v>205</v>
      </c>
      <c r="F13" s="13">
        <v>0</v>
      </c>
      <c r="G13" s="13">
        <v>1</v>
      </c>
      <c r="H13" s="13">
        <v>0.34146341463414631</v>
      </c>
      <c r="I13" s="13">
        <v>0.47536137427745417</v>
      </c>
    </row>
    <row r="14" spans="2:9" x14ac:dyDescent="0.25">
      <c r="B14" s="7" t="s">
        <v>42</v>
      </c>
      <c r="C14" s="18">
        <v>205</v>
      </c>
      <c r="D14" s="18">
        <v>0</v>
      </c>
      <c r="E14" s="18">
        <v>205</v>
      </c>
      <c r="F14" s="13">
        <v>0</v>
      </c>
      <c r="G14" s="13">
        <v>1</v>
      </c>
      <c r="H14" s="13">
        <v>0.46829268292682946</v>
      </c>
      <c r="I14" s="13">
        <v>0.50021516173985903</v>
      </c>
    </row>
    <row r="15" spans="2:9" x14ac:dyDescent="0.25">
      <c r="B15" s="7" t="s">
        <v>31</v>
      </c>
      <c r="C15" s="18">
        <v>205</v>
      </c>
      <c r="D15" s="18">
        <v>0</v>
      </c>
      <c r="E15" s="18">
        <v>205</v>
      </c>
      <c r="F15" s="13">
        <v>0</v>
      </c>
      <c r="G15" s="13">
        <v>1</v>
      </c>
      <c r="H15" s="13">
        <v>0.37073170731707328</v>
      </c>
      <c r="I15" s="13">
        <v>0.48418311154905602</v>
      </c>
    </row>
    <row r="16" spans="2:9" x14ac:dyDescent="0.25">
      <c r="B16" s="7" t="s">
        <v>16</v>
      </c>
      <c r="C16" s="18">
        <v>205</v>
      </c>
      <c r="D16" s="18">
        <v>0</v>
      </c>
      <c r="E16" s="18">
        <v>205</v>
      </c>
      <c r="F16" s="13">
        <v>61</v>
      </c>
      <c r="G16" s="13">
        <v>203</v>
      </c>
      <c r="H16" s="13">
        <v>124.37560975609756</v>
      </c>
      <c r="I16" s="13">
        <v>33.506370337299998</v>
      </c>
    </row>
    <row r="17" spans="2:12" x14ac:dyDescent="0.25">
      <c r="B17" s="7" t="s">
        <v>18</v>
      </c>
      <c r="C17" s="18">
        <v>205</v>
      </c>
      <c r="D17" s="18">
        <v>0</v>
      </c>
      <c r="E17" s="18">
        <v>205</v>
      </c>
      <c r="F17" s="13">
        <v>2.54</v>
      </c>
      <c r="G17" s="13">
        <v>3.94</v>
      </c>
      <c r="H17" s="13">
        <v>3.329756097560975</v>
      </c>
      <c r="I17" s="13">
        <v>0.27084370542622915</v>
      </c>
    </row>
    <row r="18" spans="2:12" x14ac:dyDescent="0.25">
      <c r="B18" s="7" t="s">
        <v>20</v>
      </c>
      <c r="C18" s="18">
        <v>205</v>
      </c>
      <c r="D18" s="18">
        <v>0</v>
      </c>
      <c r="E18" s="18">
        <v>205</v>
      </c>
      <c r="F18" s="13">
        <v>7.5</v>
      </c>
      <c r="G18" s="13">
        <v>10.1</v>
      </c>
      <c r="H18" s="13">
        <v>8.9913170731707304</v>
      </c>
      <c r="I18" s="13">
        <v>0.69373507541001322</v>
      </c>
    </row>
    <row r="19" spans="2:12" ht="15.75" thickBot="1" x14ac:dyDescent="0.3">
      <c r="B19" s="11" t="s">
        <v>25</v>
      </c>
      <c r="C19" s="16">
        <v>205</v>
      </c>
      <c r="D19" s="16">
        <v>0</v>
      </c>
      <c r="E19" s="16">
        <v>205</v>
      </c>
      <c r="F19" s="14">
        <v>5118</v>
      </c>
      <c r="G19" s="14">
        <v>45400</v>
      </c>
      <c r="H19" s="14">
        <v>13276.710570731704</v>
      </c>
      <c r="I19" s="14">
        <v>7988.8523317431473</v>
      </c>
    </row>
    <row r="22" spans="2:12" x14ac:dyDescent="0.25">
      <c r="B22" s="5" t="s">
        <v>230</v>
      </c>
    </row>
    <row r="23" spans="2:12" ht="15.75" thickBot="1" x14ac:dyDescent="0.3"/>
    <row r="24" spans="2:12" ht="30" x14ac:dyDescent="0.25">
      <c r="B24" s="8" t="s">
        <v>231</v>
      </c>
      <c r="C24" s="9" t="s">
        <v>3</v>
      </c>
      <c r="D24" s="9" t="s">
        <v>4</v>
      </c>
      <c r="E24" s="9" t="s">
        <v>30</v>
      </c>
      <c r="F24" s="9" t="s">
        <v>38</v>
      </c>
      <c r="G24" s="9" t="s">
        <v>42</v>
      </c>
      <c r="H24" s="9" t="s">
        <v>31</v>
      </c>
      <c r="I24" s="9" t="s">
        <v>16</v>
      </c>
      <c r="J24" s="9" t="s">
        <v>18</v>
      </c>
      <c r="K24" s="9" t="s">
        <v>20</v>
      </c>
      <c r="L24" s="9" t="s">
        <v>25</v>
      </c>
    </row>
    <row r="25" spans="2:12" x14ac:dyDescent="0.25">
      <c r="B25" s="10" t="s">
        <v>3</v>
      </c>
      <c r="C25" s="19">
        <v>1</v>
      </c>
      <c r="D25" s="17">
        <v>0.40139722794192823</v>
      </c>
      <c r="E25" s="17">
        <v>-5.7092389580251063E-2</v>
      </c>
      <c r="F25" s="17">
        <v>-0.20209293862368327</v>
      </c>
      <c r="G25" s="17">
        <v>0.1856232006001442</v>
      </c>
      <c r="H25" s="17">
        <v>0.12203511809568925</v>
      </c>
      <c r="I25" s="17">
        <v>0.11139826402499797</v>
      </c>
      <c r="J25" s="17">
        <v>5.4451029213731586E-2</v>
      </c>
      <c r="K25" s="17">
        <v>0.52675017312468264</v>
      </c>
      <c r="L25" s="17">
        <v>0.1056794823597391</v>
      </c>
    </row>
    <row r="26" spans="2:12" x14ac:dyDescent="0.25">
      <c r="B26" s="7" t="s">
        <v>4</v>
      </c>
      <c r="C26" s="13">
        <v>0.40139722794192823</v>
      </c>
      <c r="D26" s="20">
        <v>1</v>
      </c>
      <c r="E26" s="13">
        <v>-8.148830946855512E-2</v>
      </c>
      <c r="F26" s="13">
        <v>9.7856540062714846E-3</v>
      </c>
      <c r="G26" s="13">
        <v>1.711097347313284E-2</v>
      </c>
      <c r="H26" s="13">
        <v>0.11247017262511483</v>
      </c>
      <c r="I26" s="13">
        <v>0.17004202465328289</v>
      </c>
      <c r="J26" s="13">
        <v>0.21261419510132074</v>
      </c>
      <c r="K26" s="13">
        <v>-0.23420730835148912</v>
      </c>
      <c r="L26" s="13">
        <v>0.17792622463097801</v>
      </c>
    </row>
    <row r="27" spans="2:12" x14ac:dyDescent="0.25">
      <c r="B27" s="7" t="s">
        <v>30</v>
      </c>
      <c r="C27" s="13">
        <v>-5.7092389580251063E-2</v>
      </c>
      <c r="D27" s="13">
        <v>-8.148830946855512E-2</v>
      </c>
      <c r="E27" s="20">
        <v>1</v>
      </c>
      <c r="F27" s="13">
        <v>-0.12503489183598984</v>
      </c>
      <c r="G27" s="13">
        <v>-0.16295641230149452</v>
      </c>
      <c r="H27" s="13">
        <v>0.16630620437116223</v>
      </c>
      <c r="I27" s="13">
        <v>0.14350804563645872</v>
      </c>
      <c r="J27" s="13">
        <v>0.10405606208004137</v>
      </c>
      <c r="K27" s="13">
        <v>-1.4548677057272696E-2</v>
      </c>
      <c r="L27" s="13">
        <v>0.18768120842907327</v>
      </c>
    </row>
    <row r="28" spans="2:12" x14ac:dyDescent="0.25">
      <c r="B28" s="7" t="s">
        <v>38</v>
      </c>
      <c r="C28" s="13">
        <v>-0.20209293862368327</v>
      </c>
      <c r="D28" s="13">
        <v>9.7856540062714846E-3</v>
      </c>
      <c r="E28" s="13">
        <v>-0.12503489183598984</v>
      </c>
      <c r="F28" s="20">
        <v>1</v>
      </c>
      <c r="G28" s="13">
        <v>-0.67577870663893058</v>
      </c>
      <c r="H28" s="13">
        <v>-0.14804621508637991</v>
      </c>
      <c r="I28" s="13">
        <v>-0.21490971564431263</v>
      </c>
      <c r="J28" s="13">
        <v>-0.22703179139657476</v>
      </c>
      <c r="K28" s="13">
        <v>-0.10215221108526706</v>
      </c>
      <c r="L28" s="13">
        <v>-0.26203922142260117</v>
      </c>
    </row>
    <row r="29" spans="2:12" x14ac:dyDescent="0.25">
      <c r="B29" s="7" t="s">
        <v>42</v>
      </c>
      <c r="C29" s="13">
        <v>0.1856232006001442</v>
      </c>
      <c r="D29" s="13">
        <v>1.711097347313284E-2</v>
      </c>
      <c r="E29" s="13">
        <v>-0.16295641230149452</v>
      </c>
      <c r="F29" s="13">
        <v>-0.67577870663893058</v>
      </c>
      <c r="G29" s="20">
        <v>1</v>
      </c>
      <c r="H29" s="13">
        <v>8.2933266111753761E-3</v>
      </c>
      <c r="I29" s="13">
        <v>6.7836587067920673E-2</v>
      </c>
      <c r="J29" s="13">
        <v>3.0516545305189737E-2</v>
      </c>
      <c r="K29" s="13">
        <v>6.8278902201704961E-2</v>
      </c>
      <c r="L29" s="13">
        <v>0.125716482347138</v>
      </c>
    </row>
    <row r="30" spans="2:12" x14ac:dyDescent="0.25">
      <c r="B30" s="7" t="s">
        <v>31</v>
      </c>
      <c r="C30" s="13">
        <v>0.12203511809568925</v>
      </c>
      <c r="D30" s="13">
        <v>0.11247017262511483</v>
      </c>
      <c r="E30" s="13">
        <v>0.16630620437116223</v>
      </c>
      <c r="F30" s="13">
        <v>-0.14804621508637991</v>
      </c>
      <c r="G30" s="13">
        <v>8.2933266111753761E-3</v>
      </c>
      <c r="H30" s="20">
        <v>1</v>
      </c>
      <c r="I30" s="13">
        <v>0.60414912957088263</v>
      </c>
      <c r="J30" s="13">
        <v>0.57410494195634409</v>
      </c>
      <c r="K30" s="13">
        <v>5.0492909386698419E-2</v>
      </c>
      <c r="L30" s="13">
        <v>0.63895653866187641</v>
      </c>
    </row>
    <row r="31" spans="2:12" x14ac:dyDescent="0.25">
      <c r="B31" s="7" t="s">
        <v>16</v>
      </c>
      <c r="C31" s="13">
        <v>0.11139826402499797</v>
      </c>
      <c r="D31" s="13">
        <v>0.17004202465328289</v>
      </c>
      <c r="E31" s="13">
        <v>0.14350804563645872</v>
      </c>
      <c r="F31" s="13">
        <v>-0.21490971564431263</v>
      </c>
      <c r="G31" s="13">
        <v>6.7836587067920673E-2</v>
      </c>
      <c r="H31" s="13">
        <v>0.60414912957088263</v>
      </c>
      <c r="I31" s="20">
        <v>1</v>
      </c>
      <c r="J31" s="13">
        <v>0.63421387095147808</v>
      </c>
      <c r="K31" s="13">
        <v>-0.15253450943077246</v>
      </c>
      <c r="L31" s="13">
        <v>0.84920957741409431</v>
      </c>
    </row>
    <row r="32" spans="2:12" x14ac:dyDescent="0.25">
      <c r="B32" s="7" t="s">
        <v>18</v>
      </c>
      <c r="C32" s="13">
        <v>5.4451029213731586E-2</v>
      </c>
      <c r="D32" s="13">
        <v>0.21261419510132074</v>
      </c>
      <c r="E32" s="13">
        <v>0.10405606208004137</v>
      </c>
      <c r="F32" s="13">
        <v>-0.22703179139657476</v>
      </c>
      <c r="G32" s="13">
        <v>3.0516545305189737E-2</v>
      </c>
      <c r="H32" s="13">
        <v>0.57410494195634409</v>
      </c>
      <c r="I32" s="13">
        <v>0.63421387095147808</v>
      </c>
      <c r="J32" s="20">
        <v>1</v>
      </c>
      <c r="K32" s="13">
        <v>-0.13430445392807699</v>
      </c>
      <c r="L32" s="13">
        <v>0.55317323679844332</v>
      </c>
    </row>
    <row r="33" spans="2:12" x14ac:dyDescent="0.25">
      <c r="B33" s="7" t="s">
        <v>20</v>
      </c>
      <c r="C33" s="13">
        <v>0.52675017312468264</v>
      </c>
      <c r="D33" s="13">
        <v>-0.23420730835148912</v>
      </c>
      <c r="E33" s="13">
        <v>-1.4548677057272696E-2</v>
      </c>
      <c r="F33" s="13">
        <v>-0.10215221108526706</v>
      </c>
      <c r="G33" s="13">
        <v>6.8278902201704961E-2</v>
      </c>
      <c r="H33" s="13">
        <v>5.0492909386698419E-2</v>
      </c>
      <c r="I33" s="13">
        <v>-0.15253450943077246</v>
      </c>
      <c r="J33" s="13">
        <v>-0.13430445392807699</v>
      </c>
      <c r="K33" s="20">
        <v>1</v>
      </c>
      <c r="L33" s="13">
        <v>-0.12425228532077859</v>
      </c>
    </row>
    <row r="34" spans="2:12" ht="15.75" thickBot="1" x14ac:dyDescent="0.3">
      <c r="B34" s="11" t="s">
        <v>25</v>
      </c>
      <c r="C34" s="14">
        <v>0.1056794823597391</v>
      </c>
      <c r="D34" s="14">
        <v>0.17792622463097801</v>
      </c>
      <c r="E34" s="14">
        <v>0.18768120842907327</v>
      </c>
      <c r="F34" s="14">
        <v>-0.26203922142260117</v>
      </c>
      <c r="G34" s="14">
        <v>0.125716482347138</v>
      </c>
      <c r="H34" s="14">
        <v>0.63895653866187641</v>
      </c>
      <c r="I34" s="14">
        <v>0.84920957741409431</v>
      </c>
      <c r="J34" s="14">
        <v>0.55317323679844332</v>
      </c>
      <c r="K34" s="14">
        <v>-0.12425228532077859</v>
      </c>
      <c r="L34" s="21">
        <v>1</v>
      </c>
    </row>
    <row r="37" spans="2:12" x14ac:dyDescent="0.25">
      <c r="B37" s="5" t="s">
        <v>232</v>
      </c>
    </row>
    <row r="38" spans="2:12" ht="15.75" thickBot="1" x14ac:dyDescent="0.3"/>
    <row r="39" spans="2:12" ht="30" x14ac:dyDescent="0.25">
      <c r="B39" s="22" t="s">
        <v>215</v>
      </c>
      <c r="C39" s="9" t="s">
        <v>3</v>
      </c>
      <c r="D39" s="9" t="s">
        <v>4</v>
      </c>
      <c r="E39" s="9" t="s">
        <v>30</v>
      </c>
      <c r="F39" s="9" t="s">
        <v>38</v>
      </c>
      <c r="G39" s="9" t="s">
        <v>42</v>
      </c>
      <c r="H39" s="9" t="s">
        <v>31</v>
      </c>
      <c r="I39" s="9" t="s">
        <v>16</v>
      </c>
      <c r="J39" s="9" t="s">
        <v>18</v>
      </c>
      <c r="K39" s="9" t="s">
        <v>20</v>
      </c>
      <c r="L39" s="9" t="s">
        <v>25</v>
      </c>
    </row>
    <row r="40" spans="2:12" x14ac:dyDescent="0.25">
      <c r="B40" s="10" t="s">
        <v>233</v>
      </c>
      <c r="C40" s="17">
        <v>0.60736006081522276</v>
      </c>
      <c r="D40" s="17">
        <v>0.47067783484703563</v>
      </c>
      <c r="E40" s="17">
        <v>0.16453505030211057</v>
      </c>
      <c r="F40" s="17">
        <v>0.56158415966440844</v>
      </c>
      <c r="G40" s="17">
        <v>0.53703513900068778</v>
      </c>
      <c r="H40" s="17">
        <v>0.51094730910422681</v>
      </c>
      <c r="I40" s="17">
        <v>0.76959776534012025</v>
      </c>
      <c r="J40" s="17">
        <v>0.50268270590028952</v>
      </c>
      <c r="K40" s="17">
        <v>0.55634348078032181</v>
      </c>
      <c r="L40" s="17">
        <v>0.76084102598677072</v>
      </c>
    </row>
    <row r="41" spans="2:12" x14ac:dyDescent="0.25">
      <c r="B41" s="23" t="s">
        <v>234</v>
      </c>
      <c r="C41" s="24">
        <v>0.39263993918477724</v>
      </c>
      <c r="D41" s="24">
        <v>0.52932216515296437</v>
      </c>
      <c r="E41" s="24">
        <v>0.83546494969788943</v>
      </c>
      <c r="F41" s="24">
        <v>0.43841584033559161</v>
      </c>
      <c r="G41" s="24">
        <v>0.46296486099931222</v>
      </c>
      <c r="H41" s="24">
        <v>0.48905269089577319</v>
      </c>
      <c r="I41" s="24">
        <v>0.23040223465987977</v>
      </c>
      <c r="J41" s="24">
        <v>0.49731729409971048</v>
      </c>
      <c r="K41" s="24">
        <v>0.44365651921967814</v>
      </c>
      <c r="L41" s="24">
        <v>0.23915897401322925</v>
      </c>
    </row>
    <row r="42" spans="2:12" ht="15.75" thickBot="1" x14ac:dyDescent="0.3">
      <c r="B42" s="11" t="s">
        <v>235</v>
      </c>
      <c r="C42" s="14">
        <v>2.5468626601671249</v>
      </c>
      <c r="D42" s="14">
        <v>1.8892086253577127</v>
      </c>
      <c r="E42" s="14">
        <v>1.1969383040684205</v>
      </c>
      <c r="F42" s="14">
        <v>2.280939482557327</v>
      </c>
      <c r="G42" s="14">
        <v>2.1599911445579139</v>
      </c>
      <c r="H42" s="14">
        <v>2.0447694463521922</v>
      </c>
      <c r="I42" s="14">
        <v>4.3402356816382532</v>
      </c>
      <c r="J42" s="14">
        <v>2.0107887094702628</v>
      </c>
      <c r="K42" s="14">
        <v>2.2539959556073748</v>
      </c>
      <c r="L42" s="14">
        <v>4.1813191586307958</v>
      </c>
    </row>
    <row r="61" spans="7:7" x14ac:dyDescent="0.25">
      <c r="G61" t="s">
        <v>222</v>
      </c>
    </row>
    <row r="81" spans="7:7" x14ac:dyDescent="0.25">
      <c r="G81" t="s">
        <v>222</v>
      </c>
    </row>
    <row r="102" spans="7:7" x14ac:dyDescent="0.25">
      <c r="G102" t="s">
        <v>222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6081" r:id="rId3" name="DD314780">
              <controlPr defaultSize="0" autoFill="0" autoPict="0" macro="[0]!GoToResultsNew0306202300260822">
                <anchor moveWithCells="1">
                  <from>
                    <xdr:col>0</xdr:col>
                    <xdr:colOff>323850</xdr:colOff>
                    <xdr:row>3</xdr:row>
                    <xdr:rowOff>0</xdr:rowOff>
                  </from>
                  <to>
                    <xdr:col>3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06_002139_1">
    <tabColor rgb="FF007800"/>
  </sheetPr>
  <dimension ref="B1:N106"/>
  <sheetViews>
    <sheetView topLeftCell="A34" zoomScaleNormal="100" workbookViewId="0">
      <selection activeCell="K38" sqref="K38"/>
    </sheetView>
  </sheetViews>
  <sheetFormatPr defaultRowHeight="15" x14ac:dyDescent="0.25"/>
  <cols>
    <col min="1" max="1" width="5" customWidth="1"/>
    <col min="7" max="8" width="9.5703125" bestFit="1" customWidth="1"/>
  </cols>
  <sheetData>
    <row r="1" spans="2:9" x14ac:dyDescent="0.25">
      <c r="B1" s="30" t="s">
        <v>248</v>
      </c>
    </row>
    <row r="2" spans="2:9" x14ac:dyDescent="0.25">
      <c r="B2" t="s">
        <v>247</v>
      </c>
    </row>
    <row r="3" spans="2:9" ht="38.1" customHeight="1" x14ac:dyDescent="0.25"/>
    <row r="4" spans="2:9" ht="16.5" customHeight="1" x14ac:dyDescent="0.25">
      <c r="B4" s="15"/>
    </row>
    <row r="7" spans="2:9" x14ac:dyDescent="0.25">
      <c r="B7" s="5" t="s">
        <v>224</v>
      </c>
    </row>
    <row r="8" spans="2:9" ht="15.75" thickBot="1" x14ac:dyDescent="0.3"/>
    <row r="9" spans="2:9" ht="30" customHeight="1" x14ac:dyDescent="0.25">
      <c r="B9" s="8" t="s">
        <v>225</v>
      </c>
      <c r="C9" s="9" t="s">
        <v>226</v>
      </c>
      <c r="D9" s="9" t="s">
        <v>227</v>
      </c>
      <c r="E9" s="9" t="s">
        <v>228</v>
      </c>
      <c r="F9" s="9" t="s">
        <v>211</v>
      </c>
      <c r="G9" s="9" t="s">
        <v>212</v>
      </c>
      <c r="H9" s="9" t="s">
        <v>209</v>
      </c>
      <c r="I9" s="9" t="s">
        <v>229</v>
      </c>
    </row>
    <row r="10" spans="2:9" x14ac:dyDescent="0.25">
      <c r="B10" s="10" t="s">
        <v>3</v>
      </c>
      <c r="C10" s="12">
        <v>205</v>
      </c>
      <c r="D10" s="12">
        <v>0</v>
      </c>
      <c r="E10" s="12">
        <v>205</v>
      </c>
      <c r="F10" s="17">
        <v>0</v>
      </c>
      <c r="G10" s="17">
        <v>1</v>
      </c>
      <c r="H10" s="17">
        <v>9.7560975609756101E-2</v>
      </c>
      <c r="I10" s="17">
        <v>0.29744648956729386</v>
      </c>
    </row>
    <row r="11" spans="2:9" x14ac:dyDescent="0.25">
      <c r="B11" s="7" t="s">
        <v>4</v>
      </c>
      <c r="C11" s="18">
        <v>205</v>
      </c>
      <c r="D11" s="18">
        <v>0</v>
      </c>
      <c r="E11" s="18">
        <v>205</v>
      </c>
      <c r="F11" s="13">
        <v>0</v>
      </c>
      <c r="G11" s="13">
        <v>1</v>
      </c>
      <c r="H11" s="13">
        <v>0.18048780487804877</v>
      </c>
      <c r="I11" s="13">
        <v>0.38553471410746215</v>
      </c>
    </row>
    <row r="12" spans="2:9" x14ac:dyDescent="0.25">
      <c r="B12" s="7" t="s">
        <v>30</v>
      </c>
      <c r="C12" s="18">
        <v>205</v>
      </c>
      <c r="D12" s="18">
        <v>0</v>
      </c>
      <c r="E12" s="18">
        <v>205</v>
      </c>
      <c r="F12" s="13">
        <v>0</v>
      </c>
      <c r="G12" s="13">
        <v>1</v>
      </c>
      <c r="H12" s="13">
        <v>2.9268292682926831E-2</v>
      </c>
      <c r="I12" s="13">
        <v>0.16897021207345755</v>
      </c>
    </row>
    <row r="13" spans="2:9" x14ac:dyDescent="0.25">
      <c r="B13" s="7" t="s">
        <v>38</v>
      </c>
      <c r="C13" s="18">
        <v>205</v>
      </c>
      <c r="D13" s="18">
        <v>0</v>
      </c>
      <c r="E13" s="18">
        <v>205</v>
      </c>
      <c r="F13" s="13">
        <v>0</v>
      </c>
      <c r="G13" s="13">
        <v>1</v>
      </c>
      <c r="H13" s="13">
        <v>0.34146341463414631</v>
      </c>
      <c r="I13" s="13">
        <v>0.47536137427745417</v>
      </c>
    </row>
    <row r="14" spans="2:9" x14ac:dyDescent="0.25">
      <c r="B14" s="7" t="s">
        <v>42</v>
      </c>
      <c r="C14" s="18">
        <v>205</v>
      </c>
      <c r="D14" s="18">
        <v>0</v>
      </c>
      <c r="E14" s="18">
        <v>205</v>
      </c>
      <c r="F14" s="13">
        <v>0</v>
      </c>
      <c r="G14" s="13">
        <v>1</v>
      </c>
      <c r="H14" s="13">
        <v>0.46829268292682946</v>
      </c>
      <c r="I14" s="13">
        <v>0.50021516173985903</v>
      </c>
    </row>
    <row r="15" spans="2:9" x14ac:dyDescent="0.25">
      <c r="B15" s="7" t="s">
        <v>31</v>
      </c>
      <c r="C15" s="18">
        <v>205</v>
      </c>
      <c r="D15" s="18">
        <v>0</v>
      </c>
      <c r="E15" s="18">
        <v>205</v>
      </c>
      <c r="F15" s="13">
        <v>0</v>
      </c>
      <c r="G15" s="13">
        <v>1</v>
      </c>
      <c r="H15" s="13">
        <v>0.37073170731707328</v>
      </c>
      <c r="I15" s="13">
        <v>0.48418311154905602</v>
      </c>
    </row>
    <row r="16" spans="2:9" x14ac:dyDescent="0.25">
      <c r="B16" s="7" t="s">
        <v>244</v>
      </c>
      <c r="C16" s="18">
        <v>205</v>
      </c>
      <c r="D16" s="18">
        <v>0</v>
      </c>
      <c r="E16" s="18">
        <v>205</v>
      </c>
      <c r="F16" s="13">
        <v>163.77877367088604</v>
      </c>
      <c r="G16" s="13">
        <v>311.74127419354841</v>
      </c>
      <c r="H16" s="13">
        <v>246.58187214203721</v>
      </c>
      <c r="I16" s="13">
        <v>28.208303403247047</v>
      </c>
    </row>
    <row r="17" spans="2:14" x14ac:dyDescent="0.25">
      <c r="B17" s="7" t="s">
        <v>16</v>
      </c>
      <c r="C17" s="18">
        <v>205</v>
      </c>
      <c r="D17" s="18">
        <v>0</v>
      </c>
      <c r="E17" s="18">
        <v>205</v>
      </c>
      <c r="F17" s="13">
        <v>61</v>
      </c>
      <c r="G17" s="13">
        <v>203</v>
      </c>
      <c r="H17" s="13">
        <v>124.37560975609756</v>
      </c>
      <c r="I17" s="13">
        <v>33.506370337299998</v>
      </c>
    </row>
    <row r="18" spans="2:14" x14ac:dyDescent="0.25">
      <c r="B18" s="7" t="s">
        <v>18</v>
      </c>
      <c r="C18" s="18">
        <v>205</v>
      </c>
      <c r="D18" s="18">
        <v>0</v>
      </c>
      <c r="E18" s="18">
        <v>205</v>
      </c>
      <c r="F18" s="13">
        <v>2.54</v>
      </c>
      <c r="G18" s="13">
        <v>3.94</v>
      </c>
      <c r="H18" s="13">
        <v>3.329756097560975</v>
      </c>
      <c r="I18" s="13">
        <v>0.27084370542622915</v>
      </c>
    </row>
    <row r="19" spans="2:14" x14ac:dyDescent="0.25">
      <c r="B19" s="7" t="s">
        <v>20</v>
      </c>
      <c r="C19" s="18">
        <v>205</v>
      </c>
      <c r="D19" s="18">
        <v>0</v>
      </c>
      <c r="E19" s="18">
        <v>205</v>
      </c>
      <c r="F19" s="13">
        <v>7.5</v>
      </c>
      <c r="G19" s="13">
        <v>10.1</v>
      </c>
      <c r="H19" s="13">
        <v>8.9913170731707304</v>
      </c>
      <c r="I19" s="13">
        <v>0.69373507541001322</v>
      </c>
    </row>
    <row r="20" spans="2:14" x14ac:dyDescent="0.25">
      <c r="B20" s="7" t="s">
        <v>24</v>
      </c>
      <c r="C20" s="18">
        <v>205</v>
      </c>
      <c r="D20" s="18">
        <v>0</v>
      </c>
      <c r="E20" s="18">
        <v>205</v>
      </c>
      <c r="F20" s="13">
        <v>16</v>
      </c>
      <c r="G20" s="13">
        <v>47</v>
      </c>
      <c r="H20" s="13">
        <v>30.673170731707312</v>
      </c>
      <c r="I20" s="13">
        <v>6.663885120346718</v>
      </c>
    </row>
    <row r="21" spans="2:14" ht="15.75" thickBot="1" x14ac:dyDescent="0.3">
      <c r="B21" s="11" t="s">
        <v>25</v>
      </c>
      <c r="C21" s="16">
        <v>205</v>
      </c>
      <c r="D21" s="16">
        <v>0</v>
      </c>
      <c r="E21" s="16">
        <v>205</v>
      </c>
      <c r="F21" s="14">
        <v>5118</v>
      </c>
      <c r="G21" s="14">
        <v>45400</v>
      </c>
      <c r="H21" s="14">
        <v>13276.710570731704</v>
      </c>
      <c r="I21" s="14">
        <v>7988.8523317431473</v>
      </c>
    </row>
    <row r="24" spans="2:14" x14ac:dyDescent="0.25">
      <c r="B24" s="5" t="s">
        <v>230</v>
      </c>
    </row>
    <row r="25" spans="2:14" ht="15.75" thickBot="1" x14ac:dyDescent="0.3"/>
    <row r="26" spans="2:14" ht="30" x14ac:dyDescent="0.25">
      <c r="B26" s="8" t="s">
        <v>231</v>
      </c>
      <c r="C26" s="9" t="s">
        <v>3</v>
      </c>
      <c r="D26" s="9" t="s">
        <v>4</v>
      </c>
      <c r="E26" s="9" t="s">
        <v>30</v>
      </c>
      <c r="F26" s="9" t="s">
        <v>38</v>
      </c>
      <c r="G26" s="9" t="s">
        <v>42</v>
      </c>
      <c r="H26" s="9" t="s">
        <v>31</v>
      </c>
      <c r="I26" s="9" t="s">
        <v>244</v>
      </c>
      <c r="J26" s="9" t="s">
        <v>16</v>
      </c>
      <c r="K26" s="9" t="s">
        <v>18</v>
      </c>
      <c r="L26" s="9" t="s">
        <v>20</v>
      </c>
      <c r="M26" s="9" t="s">
        <v>24</v>
      </c>
      <c r="N26" s="9" t="s">
        <v>25</v>
      </c>
    </row>
    <row r="27" spans="2:14" x14ac:dyDescent="0.25">
      <c r="B27" s="10" t="s">
        <v>3</v>
      </c>
      <c r="C27" s="19">
        <v>1</v>
      </c>
      <c r="D27" s="17">
        <v>0.40139722794192823</v>
      </c>
      <c r="E27" s="17">
        <v>-5.7092389580251063E-2</v>
      </c>
      <c r="F27" s="17">
        <v>-0.20209293862368327</v>
      </c>
      <c r="G27" s="17">
        <v>0.1856232006001442</v>
      </c>
      <c r="H27" s="17">
        <v>0.12203511809568925</v>
      </c>
      <c r="I27" s="17">
        <v>-5.927315901291208E-2</v>
      </c>
      <c r="J27" s="17">
        <v>0.11139826402499797</v>
      </c>
      <c r="K27" s="17">
        <v>5.4451029213731586E-2</v>
      </c>
      <c r="L27" s="17">
        <v>0.52675017312468264</v>
      </c>
      <c r="M27" s="17">
        <v>0.19422516459377656</v>
      </c>
      <c r="N27" s="17">
        <v>0.1056794823597391</v>
      </c>
    </row>
    <row r="28" spans="2:14" x14ac:dyDescent="0.25">
      <c r="B28" s="7" t="s">
        <v>4</v>
      </c>
      <c r="C28" s="13">
        <v>0.40139722794192823</v>
      </c>
      <c r="D28" s="20">
        <v>1</v>
      </c>
      <c r="E28" s="13">
        <v>-8.148830946855512E-2</v>
      </c>
      <c r="F28" s="13">
        <v>9.7856540062714846E-3</v>
      </c>
      <c r="G28" s="13">
        <v>1.711097347313284E-2</v>
      </c>
      <c r="H28" s="13">
        <v>0.11247017262511483</v>
      </c>
      <c r="I28" s="13">
        <v>-0.31355547844171572</v>
      </c>
      <c r="J28" s="13">
        <v>0.17004202465328289</v>
      </c>
      <c r="K28" s="13">
        <v>0.21261419510132074</v>
      </c>
      <c r="L28" s="13">
        <v>-0.23420730835148912</v>
      </c>
      <c r="M28" s="13">
        <v>-0.25740344069757193</v>
      </c>
      <c r="N28" s="13">
        <v>0.17792622463097801</v>
      </c>
    </row>
    <row r="29" spans="2:14" x14ac:dyDescent="0.25">
      <c r="B29" s="7" t="s">
        <v>30</v>
      </c>
      <c r="C29" s="13">
        <v>-5.7092389580251063E-2</v>
      </c>
      <c r="D29" s="13">
        <v>-8.148830946855512E-2</v>
      </c>
      <c r="E29" s="20">
        <v>1</v>
      </c>
      <c r="F29" s="13">
        <v>-0.12503489183598984</v>
      </c>
      <c r="G29" s="13">
        <v>-0.16295641230149452</v>
      </c>
      <c r="H29" s="13">
        <v>0.16630620437116223</v>
      </c>
      <c r="I29" s="13">
        <v>-0.2358132580051594</v>
      </c>
      <c r="J29" s="13">
        <v>0.14350804563645872</v>
      </c>
      <c r="K29" s="13">
        <v>0.10405606208004137</v>
      </c>
      <c r="L29" s="13">
        <v>-1.4548677057272696E-2</v>
      </c>
      <c r="M29" s="13">
        <v>-0.12206610311897222</v>
      </c>
      <c r="N29" s="13">
        <v>0.18768120842907327</v>
      </c>
    </row>
    <row r="30" spans="2:14" x14ac:dyDescent="0.25">
      <c r="B30" s="7" t="s">
        <v>38</v>
      </c>
      <c r="C30" s="13">
        <v>-0.20209293862368327</v>
      </c>
      <c r="D30" s="13">
        <v>9.7856540062714846E-3</v>
      </c>
      <c r="E30" s="13">
        <v>-0.12503489183598984</v>
      </c>
      <c r="F30" s="20">
        <v>1</v>
      </c>
      <c r="G30" s="13">
        <v>-0.67577870663893058</v>
      </c>
      <c r="H30" s="13">
        <v>-0.14804621508637991</v>
      </c>
      <c r="I30" s="13">
        <v>-1.4690155847828769E-2</v>
      </c>
      <c r="J30" s="13">
        <v>-0.21490971564431263</v>
      </c>
      <c r="K30" s="13">
        <v>-0.22703179139657476</v>
      </c>
      <c r="L30" s="13">
        <v>-0.10215221108526706</v>
      </c>
      <c r="M30" s="13">
        <v>0.14217728097558174</v>
      </c>
      <c r="N30" s="13">
        <v>-0.26203922142260117</v>
      </c>
    </row>
    <row r="31" spans="2:14" x14ac:dyDescent="0.25">
      <c r="B31" s="7" t="s">
        <v>42</v>
      </c>
      <c r="C31" s="13">
        <v>0.1856232006001442</v>
      </c>
      <c r="D31" s="13">
        <v>1.711097347313284E-2</v>
      </c>
      <c r="E31" s="13">
        <v>-0.16295641230149452</v>
      </c>
      <c r="F31" s="13">
        <v>-0.67577870663893058</v>
      </c>
      <c r="G31" s="20">
        <v>1</v>
      </c>
      <c r="H31" s="13">
        <v>8.2933266111753761E-3</v>
      </c>
      <c r="I31" s="13">
        <v>0.13183410792655026</v>
      </c>
      <c r="J31" s="13">
        <v>6.7836587067920673E-2</v>
      </c>
      <c r="K31" s="13">
        <v>3.0516545305189737E-2</v>
      </c>
      <c r="L31" s="13">
        <v>6.8278902201704961E-2</v>
      </c>
      <c r="M31" s="13">
        <v>1.8199191124188562E-2</v>
      </c>
      <c r="N31" s="13">
        <v>0.125716482347138</v>
      </c>
    </row>
    <row r="32" spans="2:14" x14ac:dyDescent="0.25">
      <c r="B32" s="7" t="s">
        <v>31</v>
      </c>
      <c r="C32" s="13">
        <v>0.12203511809568925</v>
      </c>
      <c r="D32" s="13">
        <v>0.11247017262511483</v>
      </c>
      <c r="E32" s="13">
        <v>0.16630620437116223</v>
      </c>
      <c r="F32" s="13">
        <v>-0.14804621508637991</v>
      </c>
      <c r="G32" s="13">
        <v>8.2933266111753761E-3</v>
      </c>
      <c r="H32" s="20">
        <v>1</v>
      </c>
      <c r="I32" s="13">
        <v>-0.65435841234629022</v>
      </c>
      <c r="J32" s="13">
        <v>0.60414912957088263</v>
      </c>
      <c r="K32" s="13">
        <v>0.57410494195634409</v>
      </c>
      <c r="L32" s="13">
        <v>5.0492909386698419E-2</v>
      </c>
      <c r="M32" s="13">
        <v>-0.57604488677952292</v>
      </c>
      <c r="N32" s="13">
        <v>0.63895653866187641</v>
      </c>
    </row>
    <row r="33" spans="2:14" x14ac:dyDescent="0.25">
      <c r="B33" s="7" t="s">
        <v>244</v>
      </c>
      <c r="C33" s="13">
        <v>-5.927315901291208E-2</v>
      </c>
      <c r="D33" s="13">
        <v>-0.31355547844171572</v>
      </c>
      <c r="E33" s="13">
        <v>-0.2358132580051594</v>
      </c>
      <c r="F33" s="13">
        <v>-1.4690155847828769E-2</v>
      </c>
      <c r="G33" s="13">
        <v>0.13183410792655026</v>
      </c>
      <c r="H33" s="13">
        <v>-0.65435841234629022</v>
      </c>
      <c r="I33" s="20">
        <v>1</v>
      </c>
      <c r="J33" s="13">
        <v>-0.7772711234879911</v>
      </c>
      <c r="K33" s="13">
        <v>-0.55287091278219702</v>
      </c>
      <c r="L33" s="13">
        <v>0.24269970647011263</v>
      </c>
      <c r="M33" s="13">
        <v>0.74525521969848041</v>
      </c>
      <c r="N33" s="13">
        <v>-0.70610048049951246</v>
      </c>
    </row>
    <row r="34" spans="2:14" x14ac:dyDescent="0.25">
      <c r="B34" s="7" t="s">
        <v>16</v>
      </c>
      <c r="C34" s="13">
        <v>0.11139826402499797</v>
      </c>
      <c r="D34" s="13">
        <v>0.17004202465328289</v>
      </c>
      <c r="E34" s="13">
        <v>0.14350804563645872</v>
      </c>
      <c r="F34" s="13">
        <v>-0.21490971564431263</v>
      </c>
      <c r="G34" s="13">
        <v>6.7836587067920673E-2</v>
      </c>
      <c r="H34" s="13">
        <v>0.60414912957088263</v>
      </c>
      <c r="I34" s="13">
        <v>-0.7772711234879911</v>
      </c>
      <c r="J34" s="20">
        <v>1</v>
      </c>
      <c r="K34" s="13">
        <v>0.63421387095147808</v>
      </c>
      <c r="L34" s="13">
        <v>-0.15253450943077246</v>
      </c>
      <c r="M34" s="13">
        <v>-0.70206540500026915</v>
      </c>
      <c r="N34" s="13">
        <v>0.84920957741409431</v>
      </c>
    </row>
    <row r="35" spans="2:14" x14ac:dyDescent="0.25">
      <c r="B35" s="7" t="s">
        <v>18</v>
      </c>
      <c r="C35" s="13">
        <v>5.4451029213731586E-2</v>
      </c>
      <c r="D35" s="13">
        <v>0.21261419510132074</v>
      </c>
      <c r="E35" s="13">
        <v>0.10405606208004137</v>
      </c>
      <c r="F35" s="13">
        <v>-0.22703179139657476</v>
      </c>
      <c r="G35" s="13">
        <v>3.0516545305189737E-2</v>
      </c>
      <c r="H35" s="13">
        <v>0.57410494195634409</v>
      </c>
      <c r="I35" s="13">
        <v>-0.55287091278219702</v>
      </c>
      <c r="J35" s="13">
        <v>0.63421387095147808</v>
      </c>
      <c r="K35" s="20">
        <v>1</v>
      </c>
      <c r="L35" s="13">
        <v>-0.13430445392807699</v>
      </c>
      <c r="M35" s="13">
        <v>-0.58902775959936493</v>
      </c>
      <c r="N35" s="13">
        <v>0.55317323679844332</v>
      </c>
    </row>
    <row r="36" spans="2:14" x14ac:dyDescent="0.25">
      <c r="B36" s="7" t="s">
        <v>20</v>
      </c>
      <c r="C36" s="13">
        <v>0.52675017312468264</v>
      </c>
      <c r="D36" s="13">
        <v>-0.23420730835148912</v>
      </c>
      <c r="E36" s="13">
        <v>-1.4548677057272696E-2</v>
      </c>
      <c r="F36" s="13">
        <v>-0.10215221108526706</v>
      </c>
      <c r="G36" s="13">
        <v>6.8278902201704961E-2</v>
      </c>
      <c r="H36" s="13">
        <v>5.0492909386698419E-2</v>
      </c>
      <c r="I36" s="13">
        <v>0.24269970647011263</v>
      </c>
      <c r="J36" s="13">
        <v>-0.15253450943077246</v>
      </c>
      <c r="K36" s="13">
        <v>-0.13430445392807699</v>
      </c>
      <c r="L36" s="20">
        <v>1</v>
      </c>
      <c r="M36" s="13">
        <v>0.45890641969626922</v>
      </c>
      <c r="N36" s="13">
        <v>-0.12425228532077859</v>
      </c>
    </row>
    <row r="37" spans="2:14" x14ac:dyDescent="0.25">
      <c r="B37" s="7" t="s">
        <v>24</v>
      </c>
      <c r="C37" s="13">
        <v>0.19422516459377656</v>
      </c>
      <c r="D37" s="13">
        <v>-0.25740344069757193</v>
      </c>
      <c r="E37" s="13">
        <v>-0.12206610311897222</v>
      </c>
      <c r="F37" s="13">
        <v>0.14217728097558174</v>
      </c>
      <c r="G37" s="13">
        <v>1.8199191124188562E-2</v>
      </c>
      <c r="H37" s="13">
        <v>-0.57604488677952292</v>
      </c>
      <c r="I37" s="13">
        <v>0.74525521969848041</v>
      </c>
      <c r="J37" s="13">
        <v>-0.70206540500026915</v>
      </c>
      <c r="K37" s="13">
        <v>-0.58902775959936493</v>
      </c>
      <c r="L37" s="13">
        <v>0.45890641969626922</v>
      </c>
      <c r="M37" s="20">
        <v>1</v>
      </c>
      <c r="N37" s="13">
        <v>-0.71032007619436377</v>
      </c>
    </row>
    <row r="38" spans="2:14" ht="15.75" thickBot="1" x14ac:dyDescent="0.3">
      <c r="B38" s="11" t="s">
        <v>25</v>
      </c>
      <c r="C38" s="14">
        <v>0.1056794823597391</v>
      </c>
      <c r="D38" s="14">
        <v>0.17792622463097801</v>
      </c>
      <c r="E38" s="14">
        <v>0.18768120842907327</v>
      </c>
      <c r="F38" s="14">
        <v>-0.26203922142260117</v>
      </c>
      <c r="G38" s="14">
        <v>0.125716482347138</v>
      </c>
      <c r="H38" s="14">
        <v>0.63895653866187641</v>
      </c>
      <c r="I38" s="14">
        <v>-0.70610048049951246</v>
      </c>
      <c r="J38" s="14">
        <v>0.84920957741409431</v>
      </c>
      <c r="K38" s="14">
        <v>0.55317323679844332</v>
      </c>
      <c r="L38" s="14">
        <v>-0.12425228532077859</v>
      </c>
      <c r="M38" s="14">
        <v>-0.71032007619436377</v>
      </c>
      <c r="N38" s="21">
        <v>1</v>
      </c>
    </row>
    <row r="41" spans="2:14" x14ac:dyDescent="0.25">
      <c r="B41" s="5" t="s">
        <v>232</v>
      </c>
    </row>
    <row r="42" spans="2:14" ht="15.75" thickBot="1" x14ac:dyDescent="0.3"/>
    <row r="43" spans="2:14" ht="30" x14ac:dyDescent="0.25">
      <c r="B43" s="22" t="s">
        <v>215</v>
      </c>
      <c r="C43" s="9" t="s">
        <v>3</v>
      </c>
      <c r="D43" s="9" t="s">
        <v>4</v>
      </c>
      <c r="E43" s="9" t="s">
        <v>30</v>
      </c>
      <c r="F43" s="9" t="s">
        <v>38</v>
      </c>
      <c r="G43" s="9" t="s">
        <v>42</v>
      </c>
      <c r="H43" s="9" t="s">
        <v>31</v>
      </c>
      <c r="I43" s="9" t="s">
        <v>244</v>
      </c>
      <c r="J43" s="9" t="s">
        <v>16</v>
      </c>
      <c r="K43" s="9" t="s">
        <v>18</v>
      </c>
      <c r="L43" s="9" t="s">
        <v>20</v>
      </c>
      <c r="M43" s="9" t="s">
        <v>24</v>
      </c>
      <c r="N43" s="9" t="s">
        <v>25</v>
      </c>
    </row>
    <row r="44" spans="2:14" x14ac:dyDescent="0.25">
      <c r="B44" s="10" t="s">
        <v>233</v>
      </c>
      <c r="C44" s="17">
        <v>0.63840863306790041</v>
      </c>
      <c r="D44" s="17">
        <v>0.51254013336384685</v>
      </c>
      <c r="E44" s="17">
        <v>0.22782808527981235</v>
      </c>
      <c r="F44" s="17">
        <v>0.59922678949960895</v>
      </c>
      <c r="G44" s="17">
        <v>0.54564104101283695</v>
      </c>
      <c r="H44" s="17">
        <v>0.59396354304397536</v>
      </c>
      <c r="I44" s="17">
        <v>0.78274714802049383</v>
      </c>
      <c r="J44" s="17">
        <v>0.82033937104379395</v>
      </c>
      <c r="K44" s="17">
        <v>0.51377189054018491</v>
      </c>
      <c r="L44" s="17">
        <v>0.59699211295193699</v>
      </c>
      <c r="M44" s="17">
        <v>0.77362393610129598</v>
      </c>
      <c r="N44" s="17">
        <v>0.78078743871560818</v>
      </c>
    </row>
    <row r="45" spans="2:14" x14ac:dyDescent="0.25">
      <c r="B45" s="23" t="s">
        <v>234</v>
      </c>
      <c r="C45" s="24">
        <v>0.36159136693209959</v>
      </c>
      <c r="D45" s="24">
        <v>0.48745986663615309</v>
      </c>
      <c r="E45" s="24">
        <v>0.77217191472018765</v>
      </c>
      <c r="F45" s="24">
        <v>0.40077321050039105</v>
      </c>
      <c r="G45" s="24">
        <v>0.45435895898716305</v>
      </c>
      <c r="H45" s="24">
        <v>0.40603645695602469</v>
      </c>
      <c r="I45" s="24">
        <v>0.21725285197950614</v>
      </c>
      <c r="J45" s="24">
        <v>0.17966062895620605</v>
      </c>
      <c r="K45" s="24">
        <v>0.48622810945981515</v>
      </c>
      <c r="L45" s="24">
        <v>0.40300788704806301</v>
      </c>
      <c r="M45" s="24">
        <v>0.22637606389870407</v>
      </c>
      <c r="N45" s="24">
        <v>0.21921256128439176</v>
      </c>
    </row>
    <row r="46" spans="2:14" ht="15.75" thickBot="1" x14ac:dyDescent="0.3">
      <c r="B46" s="11" t="s">
        <v>235</v>
      </c>
      <c r="C46" s="14">
        <v>2.7655527522253656</v>
      </c>
      <c r="D46" s="14">
        <v>2.0514509366704727</v>
      </c>
      <c r="E46" s="14">
        <v>1.2950483965249766</v>
      </c>
      <c r="F46" s="14">
        <v>2.4951767578262927</v>
      </c>
      <c r="G46" s="14">
        <v>2.2009030089978987</v>
      </c>
      <c r="H46" s="14">
        <v>2.4628330359712103</v>
      </c>
      <c r="I46" s="14">
        <v>4.6029315191421833</v>
      </c>
      <c r="J46" s="14">
        <v>5.5660497561976099</v>
      </c>
      <c r="K46" s="14">
        <v>2.0566478583703645</v>
      </c>
      <c r="L46" s="14">
        <v>2.4813410162385714</v>
      </c>
      <c r="M46" s="14">
        <v>4.4174281625793599</v>
      </c>
      <c r="N46" s="14">
        <v>4.5617823820901702</v>
      </c>
    </row>
    <row r="65" spans="7:7" x14ac:dyDescent="0.25">
      <c r="G65" t="s">
        <v>222</v>
      </c>
    </row>
    <row r="85" spans="7:7" x14ac:dyDescent="0.25">
      <c r="G85" t="s">
        <v>222</v>
      </c>
    </row>
    <row r="106" spans="7:7" x14ac:dyDescent="0.25">
      <c r="G106" t="s">
        <v>222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5057" r:id="rId3" name="DD764870">
              <controlPr defaultSize="0" autoFill="0" autoPict="0" macro="[0]!GoToResultsNew0306202300214671">
                <anchor moveWithCells="1">
                  <from>
                    <xdr:col>0</xdr:col>
                    <xdr:colOff>323850</xdr:colOff>
                    <xdr:row>3</xdr:row>
                    <xdr:rowOff>0</xdr:rowOff>
                  </from>
                  <to>
                    <xdr:col>3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7"/>
  <sheetViews>
    <sheetView workbookViewId="0">
      <selection activeCell="A19" sqref="A19:A39"/>
    </sheetView>
  </sheetViews>
  <sheetFormatPr defaultRowHeight="15" x14ac:dyDescent="0.25"/>
  <cols>
    <col min="1" max="1" width="16.5703125" bestFit="1" customWidth="1"/>
    <col min="2" max="2" width="16.42578125" bestFit="1" customWidth="1"/>
    <col min="5" max="5" width="12.7109375" bestFit="1" customWidth="1"/>
    <col min="6" max="6" width="13.28515625" customWidth="1"/>
    <col min="11" max="12" width="12.7109375" bestFit="1" customWidth="1"/>
    <col min="14" max="14" width="16.85546875" bestFit="1" customWidth="1"/>
    <col min="15" max="15" width="12.7109375" bestFit="1" customWidth="1"/>
    <col min="16" max="16" width="13.140625" bestFit="1" customWidth="1"/>
  </cols>
  <sheetData>
    <row r="1" spans="1:17" x14ac:dyDescent="0.25">
      <c r="A1" s="3"/>
      <c r="B1" s="3" t="s">
        <v>251</v>
      </c>
      <c r="C1" s="3" t="s">
        <v>3</v>
      </c>
      <c r="D1" s="3" t="s">
        <v>4</v>
      </c>
      <c r="E1" s="3" t="s">
        <v>30</v>
      </c>
      <c r="F1" s="3" t="s">
        <v>38</v>
      </c>
      <c r="G1" s="3" t="s">
        <v>42</v>
      </c>
      <c r="H1" s="3" t="s">
        <v>31</v>
      </c>
      <c r="I1" s="3" t="s">
        <v>43</v>
      </c>
      <c r="J1" s="3" t="s">
        <v>236</v>
      </c>
      <c r="K1" s="3" t="s">
        <v>13</v>
      </c>
      <c r="L1" s="3" t="s">
        <v>16</v>
      </c>
      <c r="M1" s="3" t="s">
        <v>18</v>
      </c>
      <c r="N1" s="3" t="s">
        <v>20</v>
      </c>
      <c r="O1" s="3" t="s">
        <v>21</v>
      </c>
      <c r="P1" s="3" t="s">
        <v>24</v>
      </c>
      <c r="Q1" s="3" t="s">
        <v>25</v>
      </c>
    </row>
    <row r="2" spans="1:17" x14ac:dyDescent="0.25">
      <c r="A2" s="1" t="s">
        <v>251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5">
      <c r="A3" s="1" t="s">
        <v>3</v>
      </c>
      <c r="B3" s="1">
        <v>0.15928827013009653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5">
      <c r="A4" s="1" t="s">
        <v>4</v>
      </c>
      <c r="B4" s="1">
        <v>0.33095652232565459</v>
      </c>
      <c r="C4" s="1">
        <v>0.40139722794192784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5">
      <c r="A5" s="1" t="s">
        <v>30</v>
      </c>
      <c r="B5" s="1">
        <v>0.15387502734599007</v>
      </c>
      <c r="C5" s="1">
        <v>-5.7092389580251229E-2</v>
      </c>
      <c r="D5" s="1">
        <v>-8.1488309468555148E-2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7" x14ac:dyDescent="0.25">
      <c r="A6" s="1" t="s">
        <v>38</v>
      </c>
      <c r="B6" s="1">
        <v>-0.23428281153601238</v>
      </c>
      <c r="C6" s="1">
        <v>-0.20209293862368305</v>
      </c>
      <c r="D6" s="1">
        <v>9.7856540062714031E-3</v>
      </c>
      <c r="E6" s="1">
        <v>-0.12503489183598993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17" x14ac:dyDescent="0.25">
      <c r="A7" s="1" t="s">
        <v>42</v>
      </c>
      <c r="B7" s="1">
        <v>0.10731949558299689</v>
      </c>
      <c r="C7" s="1">
        <v>0.18562320060014437</v>
      </c>
      <c r="D7" s="1">
        <v>1.7110973473132958E-2</v>
      </c>
      <c r="E7" s="1">
        <v>-0.16295641230149449</v>
      </c>
      <c r="F7" s="1">
        <v>-0.67577870663893103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5">
      <c r="A8" s="1" t="s">
        <v>31</v>
      </c>
      <c r="B8" s="1">
        <v>0.66215947425166199</v>
      </c>
      <c r="C8" s="1">
        <v>0.12203511809568901</v>
      </c>
      <c r="D8" s="1">
        <v>0.1124701726251147</v>
      </c>
      <c r="E8" s="1">
        <v>0.1663062043711617</v>
      </c>
      <c r="F8" s="1">
        <v>-0.14804621508638002</v>
      </c>
      <c r="G8" s="1">
        <v>8.2933266111754351E-3</v>
      </c>
      <c r="H8" s="1">
        <v>1</v>
      </c>
      <c r="I8" s="1"/>
      <c r="J8" s="1"/>
      <c r="K8" s="1"/>
      <c r="L8" s="1"/>
      <c r="M8" s="1"/>
      <c r="N8" s="1"/>
      <c r="O8" s="1"/>
      <c r="P8" s="1"/>
      <c r="Q8" s="1"/>
    </row>
    <row r="9" spans="1:17" x14ac:dyDescent="0.25">
      <c r="A9" s="1" t="s">
        <v>43</v>
      </c>
      <c r="B9" s="1">
        <v>-0.65301601804779574</v>
      </c>
      <c r="C9" s="1">
        <v>-9.0342485608280274E-2</v>
      </c>
      <c r="D9" s="1">
        <v>-0.14568082775658822</v>
      </c>
      <c r="E9" s="1">
        <v>-0.14757234543100101</v>
      </c>
      <c r="F9" s="1">
        <v>0.16755211417904495</v>
      </c>
      <c r="G9" s="1">
        <v>1.597110602741077E-2</v>
      </c>
      <c r="H9" s="1">
        <v>-0.91199635202188889</v>
      </c>
      <c r="I9" s="1">
        <v>1</v>
      </c>
      <c r="J9" s="1"/>
      <c r="K9" s="1"/>
      <c r="L9" s="1"/>
      <c r="M9" s="1"/>
      <c r="N9" s="1"/>
      <c r="O9" s="1"/>
      <c r="P9" s="1"/>
      <c r="Q9" s="1"/>
    </row>
    <row r="10" spans="1:17" x14ac:dyDescent="0.25">
      <c r="A10" s="1" t="s">
        <v>236</v>
      </c>
      <c r="B10" s="1">
        <v>0.69573458586246051</v>
      </c>
      <c r="C10" s="1">
        <v>0.28870268013305511</v>
      </c>
      <c r="D10" s="1">
        <v>0.24862243675766119</v>
      </c>
      <c r="E10" s="1">
        <v>-9.6250778958098124E-2</v>
      </c>
      <c r="F10" s="1">
        <v>-0.47007700039732653</v>
      </c>
      <c r="G10" s="1">
        <v>0.27317812477802728</v>
      </c>
      <c r="H10" s="1">
        <v>0.45060124930328005</v>
      </c>
      <c r="I10" s="1">
        <v>-0.44213353649116804</v>
      </c>
      <c r="J10" s="1">
        <v>1</v>
      </c>
      <c r="K10" s="1"/>
      <c r="L10" s="1"/>
      <c r="M10" s="1"/>
      <c r="N10" s="1"/>
      <c r="O10" s="1"/>
      <c r="P10" s="1"/>
      <c r="Q10" s="1"/>
    </row>
    <row r="11" spans="1:17" x14ac:dyDescent="0.25">
      <c r="A11" s="1" t="s">
        <v>13</v>
      </c>
      <c r="B11" s="1">
        <v>0.84582648982357767</v>
      </c>
      <c r="C11" s="1">
        <v>0.21727532151806678</v>
      </c>
      <c r="D11" s="1">
        <v>0.32490188186532432</v>
      </c>
      <c r="E11" s="1">
        <v>8.227216317193721E-2</v>
      </c>
      <c r="F11" s="1">
        <v>-0.28750147601605891</v>
      </c>
      <c r="G11" s="1">
        <v>9.9425105149324552E-2</v>
      </c>
      <c r="H11" s="1">
        <v>0.66998723913330616</v>
      </c>
      <c r="I11" s="1">
        <v>-0.66603944933099735</v>
      </c>
      <c r="J11" s="1">
        <v>0.81838029128729162</v>
      </c>
      <c r="K11" s="1">
        <v>1</v>
      </c>
      <c r="L11" s="1"/>
      <c r="M11" s="1"/>
      <c r="N11" s="1"/>
      <c r="O11" s="1"/>
      <c r="P11" s="1"/>
      <c r="Q11" s="1"/>
    </row>
    <row r="12" spans="1:17" x14ac:dyDescent="0.25">
      <c r="A12" s="1" t="s">
        <v>16</v>
      </c>
      <c r="B12" s="1">
        <v>0.7457339562192743</v>
      </c>
      <c r="C12" s="1">
        <v>0.11139826402499824</v>
      </c>
      <c r="D12" s="1">
        <v>0.17004202465328289</v>
      </c>
      <c r="E12" s="1">
        <v>0.14350804563645872</v>
      </c>
      <c r="F12" s="1">
        <v>-0.21490971564431288</v>
      </c>
      <c r="G12" s="1">
        <v>6.7836587067920728E-2</v>
      </c>
      <c r="H12" s="1">
        <v>0.60414912957088274</v>
      </c>
      <c r="I12" s="1">
        <v>-0.55427481806980472</v>
      </c>
      <c r="J12" s="1">
        <v>0.61251369923255505</v>
      </c>
      <c r="K12" s="1">
        <v>0.86541780378000321</v>
      </c>
      <c r="L12" s="1">
        <v>1</v>
      </c>
      <c r="M12" s="1"/>
      <c r="N12" s="1"/>
      <c r="O12" s="1"/>
      <c r="P12" s="1"/>
      <c r="Q12" s="1"/>
    </row>
    <row r="13" spans="1:17" x14ac:dyDescent="0.25">
      <c r="A13" s="1" t="s">
        <v>18</v>
      </c>
      <c r="B13" s="1">
        <v>0.61126217384999137</v>
      </c>
      <c r="C13" s="1">
        <v>5.445102921373126E-2</v>
      </c>
      <c r="D13" s="1">
        <v>0.2126141951013216</v>
      </c>
      <c r="E13" s="1">
        <v>0.10405606208004049</v>
      </c>
      <c r="F13" s="1">
        <v>-0.22703179139657539</v>
      </c>
      <c r="G13" s="1">
        <v>3.0516545305189859E-2</v>
      </c>
      <c r="H13" s="1">
        <v>0.57410494195634409</v>
      </c>
      <c r="I13" s="1">
        <v>-0.58308674202044131</v>
      </c>
      <c r="J13" s="1">
        <v>0.53835798828211323</v>
      </c>
      <c r="K13" s="1">
        <v>0.6484797487010705</v>
      </c>
      <c r="L13" s="1">
        <v>0.63421387095147919</v>
      </c>
      <c r="M13" s="1">
        <v>1</v>
      </c>
      <c r="N13" s="1"/>
      <c r="O13" s="1"/>
      <c r="P13" s="1"/>
      <c r="Q13" s="1"/>
    </row>
    <row r="14" spans="1:17" x14ac:dyDescent="0.25">
      <c r="A14" s="1" t="s">
        <v>20</v>
      </c>
      <c r="B14" s="1">
        <v>-0.15918107684075705</v>
      </c>
      <c r="C14" s="1">
        <v>0.52675017312468386</v>
      </c>
      <c r="D14" s="1">
        <v>-0.23420730835148909</v>
      </c>
      <c r="E14" s="1">
        <v>-1.4548677057272702E-2</v>
      </c>
      <c r="F14" s="1">
        <v>-0.10215221108526717</v>
      </c>
      <c r="G14" s="1">
        <v>6.8278902201704961E-2</v>
      </c>
      <c r="H14" s="1">
        <v>5.0492909386698467E-2</v>
      </c>
      <c r="I14" s="1">
        <v>2.6640134106338323E-2</v>
      </c>
      <c r="J14" s="1">
        <v>-6.1135694867800926E-2</v>
      </c>
      <c r="K14" s="1">
        <v>-0.16294382852429906</v>
      </c>
      <c r="L14" s="1">
        <v>-0.15253450943077246</v>
      </c>
      <c r="M14" s="1">
        <v>-0.13430445392807697</v>
      </c>
      <c r="N14" s="1">
        <v>1</v>
      </c>
      <c r="O14" s="1"/>
      <c r="P14" s="1"/>
      <c r="Q14" s="1"/>
    </row>
    <row r="15" spans="1:17" x14ac:dyDescent="0.25">
      <c r="A15" s="1" t="s">
        <v>21</v>
      </c>
      <c r="B15" s="1">
        <v>0.76722585307247082</v>
      </c>
      <c r="C15" s="1">
        <v>-0.17045371456114697</v>
      </c>
      <c r="D15" s="1">
        <v>0.28065788289058968</v>
      </c>
      <c r="E15" s="1">
        <v>0.12263342782505919</v>
      </c>
      <c r="F15" s="1">
        <v>-6.8248338929518454E-2</v>
      </c>
      <c r="G15" s="1">
        <v>-1.3854539856116866E-2</v>
      </c>
      <c r="H15" s="1">
        <v>0.59302782618138561</v>
      </c>
      <c r="I15" s="1">
        <v>-0.56258237283921875</v>
      </c>
      <c r="J15" s="1">
        <v>0.47373093709194769</v>
      </c>
      <c r="K15" s="1">
        <v>0.77840700999366619</v>
      </c>
      <c r="L15" s="1">
        <v>0.83907163124170892</v>
      </c>
      <c r="M15" s="1">
        <v>0.58287805743685628</v>
      </c>
      <c r="N15" s="1">
        <v>-0.37649200472077093</v>
      </c>
      <c r="O15" s="1">
        <v>1</v>
      </c>
      <c r="P15" s="1"/>
      <c r="Q15" s="1"/>
    </row>
    <row r="16" spans="1:17" x14ac:dyDescent="0.25">
      <c r="A16" s="1" t="s">
        <v>24</v>
      </c>
      <c r="B16" s="1">
        <v>-0.76382025708101531</v>
      </c>
      <c r="C16" s="1">
        <v>0.19422516459377681</v>
      </c>
      <c r="D16" s="1">
        <v>-0.25740344069757198</v>
      </c>
      <c r="E16" s="1">
        <v>-0.1220661031189723</v>
      </c>
      <c r="F16" s="1">
        <v>0.14217728097558197</v>
      </c>
      <c r="G16" s="1">
        <v>1.8199191124188593E-2</v>
      </c>
      <c r="H16" s="1">
        <v>-0.57604488677952292</v>
      </c>
      <c r="I16" s="1">
        <v>0.6110131726739837</v>
      </c>
      <c r="J16" s="1">
        <v>-0.60049582692541503</v>
      </c>
      <c r="K16" s="1">
        <v>-0.80443381883331821</v>
      </c>
      <c r="L16" s="1">
        <v>-0.70206540500026859</v>
      </c>
      <c r="M16" s="1">
        <v>-0.58902775959936515</v>
      </c>
      <c r="N16" s="1">
        <v>0.45890641969626905</v>
      </c>
      <c r="O16" s="1">
        <v>-0.83149079657479663</v>
      </c>
      <c r="P16" s="1">
        <v>1</v>
      </c>
      <c r="Q16" s="1"/>
    </row>
    <row r="17" spans="1:17" ht="15.75" thickBot="1" x14ac:dyDescent="0.3">
      <c r="A17" s="2" t="s">
        <v>25</v>
      </c>
      <c r="B17" s="2">
        <v>0.80056596287324533</v>
      </c>
      <c r="C17" s="2">
        <v>0.10567948235973916</v>
      </c>
      <c r="D17" s="2">
        <v>0.17792622463097807</v>
      </c>
      <c r="E17" s="2">
        <v>0.18768120842907329</v>
      </c>
      <c r="F17" s="2">
        <v>-0.26203922142260133</v>
      </c>
      <c r="G17" s="2">
        <v>0.125716482347138</v>
      </c>
      <c r="H17" s="2">
        <v>0.63895653866187641</v>
      </c>
      <c r="I17" s="2">
        <v>-0.6019502965330914</v>
      </c>
      <c r="J17" s="2">
        <v>0.61908860364629237</v>
      </c>
      <c r="K17" s="2">
        <v>0.83530487933729647</v>
      </c>
      <c r="L17" s="2">
        <v>0.84920957741409442</v>
      </c>
      <c r="M17" s="2">
        <v>0.55317323679844388</v>
      </c>
      <c r="N17" s="2">
        <v>-0.12425228532077862</v>
      </c>
      <c r="O17" s="2">
        <v>0.80960850652040384</v>
      </c>
      <c r="P17" s="2">
        <v>-0.71032007619436388</v>
      </c>
      <c r="Q17" s="2">
        <v>1</v>
      </c>
    </row>
  </sheetData>
  <conditionalFormatting sqref="A1:Q17">
    <cfRule type="cellIs" dxfId="7" priority="3" operator="between">
      <formula>0.7</formula>
      <formula>1</formula>
    </cfRule>
    <cfRule type="cellIs" dxfId="6" priority="4" operator="between">
      <formula>-0.7</formula>
      <formula>-1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6"/>
  <sheetViews>
    <sheetView workbookViewId="0">
      <selection activeCell="J2" sqref="J2:J6"/>
    </sheetView>
  </sheetViews>
  <sheetFormatPr defaultRowHeight="15" x14ac:dyDescent="0.25"/>
  <cols>
    <col min="2" max="2" width="29" bestFit="1" customWidth="1"/>
    <col min="3" max="3" width="15.85546875" bestFit="1" customWidth="1"/>
    <col min="5" max="5" width="13.28515625" style="30" customWidth="1"/>
  </cols>
  <sheetData>
    <row r="1" spans="1:10" x14ac:dyDescent="0.25">
      <c r="A1" s="30" t="s">
        <v>0</v>
      </c>
      <c r="B1" s="30" t="s">
        <v>2</v>
      </c>
      <c r="C1" s="30" t="s">
        <v>251</v>
      </c>
      <c r="D1" s="30" t="s">
        <v>31</v>
      </c>
      <c r="E1" s="30" t="s">
        <v>244</v>
      </c>
      <c r="F1" s="30" t="s">
        <v>18</v>
      </c>
      <c r="G1" s="30" t="s">
        <v>21</v>
      </c>
      <c r="H1" s="30" t="s">
        <v>25</v>
      </c>
    </row>
    <row r="2" spans="1:10" x14ac:dyDescent="0.25">
      <c r="A2" s="30">
        <v>1</v>
      </c>
      <c r="B2" s="30" t="s">
        <v>26</v>
      </c>
      <c r="C2" s="30">
        <v>3</v>
      </c>
      <c r="D2" s="30">
        <v>1</v>
      </c>
      <c r="E2" s="6">
        <v>207.2291616954474</v>
      </c>
      <c r="F2" s="30">
        <v>3.47</v>
      </c>
      <c r="G2" s="30">
        <v>111</v>
      </c>
      <c r="H2" s="30">
        <v>13495</v>
      </c>
      <c r="J2" s="1"/>
    </row>
    <row r="3" spans="1:10" x14ac:dyDescent="0.25">
      <c r="A3" s="30">
        <v>2</v>
      </c>
      <c r="B3" s="30" t="s">
        <v>36</v>
      </c>
      <c r="C3" s="30">
        <v>3</v>
      </c>
      <c r="D3" s="30">
        <v>1</v>
      </c>
      <c r="E3" s="6">
        <v>207.2291616954474</v>
      </c>
      <c r="F3" s="30">
        <v>3.47</v>
      </c>
      <c r="G3" s="30">
        <v>111</v>
      </c>
      <c r="H3" s="30">
        <v>16500</v>
      </c>
      <c r="J3" s="1"/>
    </row>
    <row r="4" spans="1:10" x14ac:dyDescent="0.25">
      <c r="A4" s="30">
        <v>3</v>
      </c>
      <c r="B4" s="30" t="s">
        <v>37</v>
      </c>
      <c r="C4" s="30">
        <v>3</v>
      </c>
      <c r="D4" s="30">
        <v>1</v>
      </c>
      <c r="E4" s="6">
        <v>208.14475380800562</v>
      </c>
      <c r="F4" s="30">
        <v>2.68</v>
      </c>
      <c r="G4" s="30">
        <v>154</v>
      </c>
      <c r="H4" s="30">
        <v>16500</v>
      </c>
      <c r="J4" s="1"/>
    </row>
    <row r="5" spans="1:10" x14ac:dyDescent="0.25">
      <c r="A5" s="30">
        <v>4</v>
      </c>
      <c r="B5" s="30" t="s">
        <v>41</v>
      </c>
      <c r="C5" s="30">
        <v>3</v>
      </c>
      <c r="D5" s="30">
        <v>0</v>
      </c>
      <c r="E5" s="6">
        <v>271.63755070603338</v>
      </c>
      <c r="F5" s="30">
        <v>3.19</v>
      </c>
      <c r="G5" s="30">
        <v>102</v>
      </c>
      <c r="H5" s="30">
        <v>13950</v>
      </c>
      <c r="J5" s="1"/>
    </row>
    <row r="6" spans="1:10" x14ac:dyDescent="0.25">
      <c r="A6" s="30">
        <v>5</v>
      </c>
      <c r="B6" s="30" t="s">
        <v>45</v>
      </c>
      <c r="C6" s="30">
        <v>4</v>
      </c>
      <c r="D6" s="30">
        <v>0</v>
      </c>
      <c r="E6" s="6">
        <v>225.47267422096314</v>
      </c>
      <c r="F6" s="30">
        <v>3.19</v>
      </c>
      <c r="G6" s="30">
        <v>115</v>
      </c>
      <c r="H6" s="30">
        <v>17450</v>
      </c>
      <c r="J6" s="1"/>
    </row>
    <row r="7" spans="1:10" x14ac:dyDescent="0.25">
      <c r="A7" s="30">
        <v>6</v>
      </c>
      <c r="B7" s="30" t="s">
        <v>48</v>
      </c>
      <c r="C7" s="30">
        <v>3</v>
      </c>
      <c r="D7" s="30">
        <v>0</v>
      </c>
      <c r="E7" s="6">
        <v>248.97884682887914</v>
      </c>
      <c r="F7" s="30">
        <v>3.19</v>
      </c>
      <c r="G7" s="30">
        <v>110</v>
      </c>
      <c r="H7" s="30">
        <v>15250</v>
      </c>
      <c r="J7" s="1"/>
    </row>
    <row r="8" spans="1:10" x14ac:dyDescent="0.25">
      <c r="A8" s="30">
        <v>7</v>
      </c>
      <c r="B8" s="30" t="s">
        <v>45</v>
      </c>
      <c r="C8" s="30">
        <v>4</v>
      </c>
      <c r="D8" s="30">
        <v>0</v>
      </c>
      <c r="E8" s="6">
        <v>267.57994057665263</v>
      </c>
      <c r="F8" s="30">
        <v>3.19</v>
      </c>
      <c r="G8" s="30">
        <v>110</v>
      </c>
      <c r="H8" s="30">
        <v>17710</v>
      </c>
      <c r="J8" s="1"/>
    </row>
    <row r="9" spans="1:10" x14ac:dyDescent="0.25">
      <c r="A9" s="30">
        <v>8</v>
      </c>
      <c r="B9" s="30" t="s">
        <v>49</v>
      </c>
      <c r="C9" s="30">
        <v>4</v>
      </c>
      <c r="D9" s="30">
        <v>0</v>
      </c>
      <c r="E9" s="6">
        <v>257.61589404197701</v>
      </c>
      <c r="F9" s="30">
        <v>3.19</v>
      </c>
      <c r="G9" s="30">
        <v>110</v>
      </c>
      <c r="H9" s="30">
        <v>18920</v>
      </c>
      <c r="J9" s="1"/>
    </row>
    <row r="10" spans="1:10" x14ac:dyDescent="0.25">
      <c r="A10" s="30">
        <v>9</v>
      </c>
      <c r="B10" s="30" t="s">
        <v>51</v>
      </c>
      <c r="C10" s="30">
        <v>4</v>
      </c>
      <c r="D10" s="30">
        <v>0</v>
      </c>
      <c r="E10" s="6">
        <v>247.48212475696693</v>
      </c>
      <c r="F10" s="30">
        <v>3.13</v>
      </c>
      <c r="G10" s="30">
        <v>140</v>
      </c>
      <c r="H10" s="30">
        <v>23875</v>
      </c>
    </row>
    <row r="11" spans="1:10" x14ac:dyDescent="0.25">
      <c r="A11" s="30">
        <v>10</v>
      </c>
      <c r="B11" s="30" t="s">
        <v>53</v>
      </c>
      <c r="C11" s="30">
        <v>4</v>
      </c>
      <c r="D11" s="30">
        <v>0</v>
      </c>
      <c r="E11" s="6">
        <v>206.08862102849659</v>
      </c>
      <c r="F11" s="30">
        <v>3.13</v>
      </c>
      <c r="G11" s="30">
        <v>160</v>
      </c>
      <c r="H11" s="30">
        <v>17859.167000000001</v>
      </c>
      <c r="J11" s="1"/>
    </row>
    <row r="12" spans="1:10" x14ac:dyDescent="0.25">
      <c r="A12" s="30">
        <v>11</v>
      </c>
      <c r="B12" s="30" t="s">
        <v>54</v>
      </c>
      <c r="C12" s="30">
        <v>3</v>
      </c>
      <c r="D12" s="30">
        <v>1</v>
      </c>
      <c r="E12" s="6">
        <v>259.74762087682666</v>
      </c>
      <c r="F12" s="30">
        <v>3.5</v>
      </c>
      <c r="G12" s="30">
        <v>101</v>
      </c>
      <c r="H12" s="30">
        <v>16430</v>
      </c>
      <c r="J12" s="1"/>
    </row>
    <row r="13" spans="1:10" x14ac:dyDescent="0.25">
      <c r="A13" s="30">
        <v>12</v>
      </c>
      <c r="B13" s="30" t="s">
        <v>54</v>
      </c>
      <c r="C13" s="30">
        <v>4</v>
      </c>
      <c r="D13" s="30">
        <v>1</v>
      </c>
      <c r="E13" s="6">
        <v>259.74762087682666</v>
      </c>
      <c r="F13" s="30">
        <v>3.5</v>
      </c>
      <c r="G13" s="30">
        <v>101</v>
      </c>
      <c r="H13" s="30">
        <v>16925</v>
      </c>
      <c r="J13" s="1"/>
    </row>
    <row r="14" spans="1:10" x14ac:dyDescent="0.25">
      <c r="A14" s="30">
        <v>13</v>
      </c>
      <c r="B14" s="30" t="s">
        <v>55</v>
      </c>
      <c r="C14" s="30">
        <v>4</v>
      </c>
      <c r="D14" s="30">
        <v>1</v>
      </c>
      <c r="E14" s="6">
        <v>229.55555424354239</v>
      </c>
      <c r="F14" s="30">
        <v>3.31</v>
      </c>
      <c r="G14" s="30">
        <v>121</v>
      </c>
      <c r="H14" s="30">
        <v>20970</v>
      </c>
      <c r="J14" s="1"/>
    </row>
    <row r="15" spans="1:10" x14ac:dyDescent="0.25">
      <c r="A15" s="30">
        <v>14</v>
      </c>
      <c r="B15" s="30" t="s">
        <v>56</v>
      </c>
      <c r="C15" s="30">
        <v>4</v>
      </c>
      <c r="D15" s="30">
        <v>1</v>
      </c>
      <c r="E15" s="6">
        <v>224.98934972875222</v>
      </c>
      <c r="F15" s="30">
        <v>3.31</v>
      </c>
      <c r="G15" s="30">
        <v>121</v>
      </c>
      <c r="H15" s="30">
        <v>21105</v>
      </c>
      <c r="J15" s="1"/>
    </row>
    <row r="16" spans="1:10" x14ac:dyDescent="0.25">
      <c r="A16" s="30">
        <v>15</v>
      </c>
      <c r="B16" s="30" t="s">
        <v>57</v>
      </c>
      <c r="C16" s="30">
        <v>4</v>
      </c>
      <c r="D16" s="30">
        <v>1</v>
      </c>
      <c r="E16" s="6">
        <v>230.53236333878891</v>
      </c>
      <c r="F16" s="30">
        <v>3.31</v>
      </c>
      <c r="G16" s="30">
        <v>121</v>
      </c>
      <c r="H16" s="30">
        <v>24565</v>
      </c>
      <c r="J16" s="1"/>
    </row>
    <row r="17" spans="1:10" x14ac:dyDescent="0.25">
      <c r="A17" s="30">
        <v>16</v>
      </c>
      <c r="B17" s="30" t="s">
        <v>58</v>
      </c>
      <c r="C17" s="30">
        <v>4</v>
      </c>
      <c r="D17" s="30">
        <v>1</v>
      </c>
      <c r="E17" s="6">
        <v>218.04221981424152</v>
      </c>
      <c r="F17" s="30">
        <v>3.62</v>
      </c>
      <c r="G17" s="30">
        <v>182</v>
      </c>
      <c r="H17" s="4">
        <v>30760</v>
      </c>
    </row>
    <row r="18" spans="1:10" x14ac:dyDescent="0.25">
      <c r="A18" s="30">
        <v>17</v>
      </c>
      <c r="B18" s="30" t="s">
        <v>59</v>
      </c>
      <c r="C18" s="30">
        <v>4</v>
      </c>
      <c r="D18" s="30">
        <v>1</v>
      </c>
      <c r="E18" s="6">
        <v>209.06490355029592</v>
      </c>
      <c r="F18" s="30">
        <v>3.62</v>
      </c>
      <c r="G18" s="30">
        <v>182</v>
      </c>
      <c r="H18" s="4">
        <v>41315</v>
      </c>
      <c r="J18" s="1"/>
    </row>
    <row r="19" spans="1:10" x14ac:dyDescent="0.25">
      <c r="A19" s="30">
        <v>18</v>
      </c>
      <c r="B19" s="30" t="s">
        <v>56</v>
      </c>
      <c r="C19" s="30">
        <v>4</v>
      </c>
      <c r="D19" s="30">
        <v>1</v>
      </c>
      <c r="E19" s="6">
        <v>224.35349215406561</v>
      </c>
      <c r="F19" s="30">
        <v>3.62</v>
      </c>
      <c r="G19" s="30">
        <v>182</v>
      </c>
      <c r="H19" s="4">
        <v>36880</v>
      </c>
      <c r="J19" s="1"/>
    </row>
    <row r="20" spans="1:10" x14ac:dyDescent="0.25">
      <c r="A20" s="30">
        <v>19</v>
      </c>
      <c r="B20" s="30" t="s">
        <v>60</v>
      </c>
      <c r="C20" s="30">
        <v>1</v>
      </c>
      <c r="D20" s="30">
        <v>0</v>
      </c>
      <c r="E20" s="6">
        <v>311.74127419354841</v>
      </c>
      <c r="F20" s="30">
        <v>2.91</v>
      </c>
      <c r="G20" s="30">
        <v>48</v>
      </c>
      <c r="H20" s="30">
        <v>5151</v>
      </c>
    </row>
    <row r="21" spans="1:10" x14ac:dyDescent="0.25">
      <c r="A21" s="30">
        <v>20</v>
      </c>
      <c r="B21" s="30" t="s">
        <v>64</v>
      </c>
      <c r="C21" s="30">
        <v>1</v>
      </c>
      <c r="D21" s="30">
        <v>0</v>
      </c>
      <c r="E21" s="6">
        <v>275.12939167556027</v>
      </c>
      <c r="F21" s="30">
        <v>3.03</v>
      </c>
      <c r="G21" s="30">
        <v>70</v>
      </c>
      <c r="H21" s="30">
        <v>6295</v>
      </c>
      <c r="J21" s="1"/>
    </row>
    <row r="22" spans="1:10" x14ac:dyDescent="0.25">
      <c r="A22" s="30">
        <v>21</v>
      </c>
      <c r="B22" s="30" t="s">
        <v>65</v>
      </c>
      <c r="C22" s="30">
        <v>1</v>
      </c>
      <c r="D22" s="30">
        <v>0</v>
      </c>
      <c r="E22" s="6">
        <v>275.10914614981664</v>
      </c>
      <c r="F22" s="30">
        <v>3.03</v>
      </c>
      <c r="G22" s="30">
        <v>70</v>
      </c>
      <c r="H22" s="30">
        <v>6575</v>
      </c>
      <c r="J22" s="1"/>
    </row>
    <row r="23" spans="1:10" x14ac:dyDescent="0.25">
      <c r="A23" s="30">
        <v>22</v>
      </c>
      <c r="B23" s="30" t="s">
        <v>66</v>
      </c>
      <c r="C23" s="30">
        <v>1</v>
      </c>
      <c r="D23" s="30">
        <v>0</v>
      </c>
      <c r="E23" s="6">
        <v>271.75671215351809</v>
      </c>
      <c r="F23" s="30">
        <v>2.97</v>
      </c>
      <c r="G23" s="30">
        <v>68</v>
      </c>
      <c r="H23" s="30">
        <v>5572</v>
      </c>
    </row>
    <row r="24" spans="1:10" x14ac:dyDescent="0.25">
      <c r="A24" s="30">
        <v>23</v>
      </c>
      <c r="B24" s="30" t="s">
        <v>67</v>
      </c>
      <c r="C24" s="30">
        <v>1</v>
      </c>
      <c r="D24" s="30">
        <v>0</v>
      </c>
      <c r="E24" s="6">
        <v>271.75671215351809</v>
      </c>
      <c r="F24" s="30">
        <v>2.97</v>
      </c>
      <c r="G24" s="30">
        <v>68</v>
      </c>
      <c r="H24" s="30">
        <v>6377</v>
      </c>
    </row>
    <row r="25" spans="1:10" x14ac:dyDescent="0.25">
      <c r="A25" s="30">
        <v>24</v>
      </c>
      <c r="B25" s="30" t="s">
        <v>68</v>
      </c>
      <c r="C25" s="30">
        <v>2</v>
      </c>
      <c r="D25" s="30">
        <v>0</v>
      </c>
      <c r="E25" s="6">
        <v>239.57499624060148</v>
      </c>
      <c r="F25" s="30">
        <v>3.03</v>
      </c>
      <c r="G25" s="30">
        <v>102</v>
      </c>
      <c r="H25" s="30">
        <v>7957</v>
      </c>
    </row>
    <row r="26" spans="1:10" x14ac:dyDescent="0.25">
      <c r="A26" s="30">
        <v>25</v>
      </c>
      <c r="B26" s="30" t="s">
        <v>69</v>
      </c>
      <c r="C26" s="30">
        <v>1</v>
      </c>
      <c r="D26" s="30">
        <v>0</v>
      </c>
      <c r="E26" s="6">
        <v>258.16392679206916</v>
      </c>
      <c r="F26" s="30">
        <v>2.97</v>
      </c>
      <c r="G26" s="30">
        <v>68</v>
      </c>
      <c r="H26" s="30">
        <v>6229</v>
      </c>
    </row>
    <row r="27" spans="1:10" x14ac:dyDescent="0.25">
      <c r="A27" s="30">
        <v>26</v>
      </c>
      <c r="B27" s="30" t="s">
        <v>70</v>
      </c>
      <c r="C27" s="30">
        <v>1</v>
      </c>
      <c r="D27" s="30">
        <v>0</v>
      </c>
      <c r="E27" s="6">
        <v>255.30841830065361</v>
      </c>
      <c r="F27" s="30">
        <v>2.97</v>
      </c>
      <c r="G27" s="30">
        <v>68</v>
      </c>
      <c r="H27" s="30">
        <v>6692</v>
      </c>
    </row>
    <row r="28" spans="1:10" x14ac:dyDescent="0.25">
      <c r="A28" s="30">
        <v>27</v>
      </c>
      <c r="B28" s="30" t="s">
        <v>71</v>
      </c>
      <c r="C28" s="30">
        <v>1</v>
      </c>
      <c r="D28" s="30">
        <v>0</v>
      </c>
      <c r="E28" s="6">
        <v>255.30841830065361</v>
      </c>
      <c r="F28" s="30">
        <v>2.97</v>
      </c>
      <c r="G28" s="30">
        <v>68</v>
      </c>
      <c r="H28" s="30">
        <v>7609</v>
      </c>
    </row>
    <row r="29" spans="1:10" x14ac:dyDescent="0.25">
      <c r="A29" s="30">
        <v>28</v>
      </c>
      <c r="B29" s="30" t="s">
        <v>72</v>
      </c>
      <c r="C29" s="30">
        <v>2</v>
      </c>
      <c r="D29" s="30">
        <v>0</v>
      </c>
      <c r="E29" s="6">
        <v>231.77017069831129</v>
      </c>
      <c r="F29" s="30">
        <v>3.03</v>
      </c>
      <c r="G29" s="30">
        <v>102</v>
      </c>
      <c r="H29" s="30">
        <v>8558</v>
      </c>
    </row>
    <row r="30" spans="1:10" x14ac:dyDescent="0.25">
      <c r="A30" s="30">
        <v>29</v>
      </c>
      <c r="B30" s="30" t="s">
        <v>73</v>
      </c>
      <c r="C30" s="30">
        <v>2</v>
      </c>
      <c r="D30" s="30">
        <v>0</v>
      </c>
      <c r="E30" s="6">
        <v>266.07249230769224</v>
      </c>
      <c r="F30" s="30">
        <v>3.34</v>
      </c>
      <c r="G30" s="30">
        <v>88</v>
      </c>
      <c r="H30" s="30">
        <v>8921</v>
      </c>
    </row>
    <row r="31" spans="1:10" x14ac:dyDescent="0.25">
      <c r="A31" s="30">
        <v>30</v>
      </c>
      <c r="B31" s="30" t="s">
        <v>74</v>
      </c>
      <c r="C31" s="30">
        <v>3</v>
      </c>
      <c r="D31" s="30">
        <v>0</v>
      </c>
      <c r="E31" s="6">
        <v>205.07101814300961</v>
      </c>
      <c r="F31" s="30">
        <v>3.6</v>
      </c>
      <c r="G31" s="30">
        <v>145</v>
      </c>
      <c r="H31" s="30">
        <v>12964</v>
      </c>
    </row>
    <row r="32" spans="1:10" x14ac:dyDescent="0.25">
      <c r="A32" s="30">
        <v>31</v>
      </c>
      <c r="B32" s="30" t="s">
        <v>76</v>
      </c>
      <c r="C32" s="30">
        <v>1</v>
      </c>
      <c r="D32" s="30">
        <v>0</v>
      </c>
      <c r="E32" s="6">
        <v>274.01573380035023</v>
      </c>
      <c r="F32" s="30">
        <v>2.91</v>
      </c>
      <c r="G32" s="30">
        <v>58</v>
      </c>
      <c r="H32" s="30">
        <v>6479</v>
      </c>
    </row>
    <row r="33" spans="1:8" x14ac:dyDescent="0.25">
      <c r="A33" s="30">
        <v>32</v>
      </c>
      <c r="B33" s="30" t="s">
        <v>78</v>
      </c>
      <c r="C33" s="30">
        <v>1</v>
      </c>
      <c r="D33" s="30">
        <v>0</v>
      </c>
      <c r="E33" s="6">
        <v>258.04780208905987</v>
      </c>
      <c r="F33" s="30">
        <v>2.91</v>
      </c>
      <c r="G33" s="30">
        <v>76</v>
      </c>
      <c r="H33" s="30">
        <v>6855</v>
      </c>
    </row>
    <row r="34" spans="1:8" x14ac:dyDescent="0.25">
      <c r="A34" s="30">
        <v>33</v>
      </c>
      <c r="B34" s="30" t="s">
        <v>76</v>
      </c>
      <c r="C34" s="30">
        <v>1</v>
      </c>
      <c r="D34" s="30">
        <v>0</v>
      </c>
      <c r="E34" s="6">
        <v>274.88296135002724</v>
      </c>
      <c r="F34" s="30">
        <v>2.91</v>
      </c>
      <c r="G34" s="30">
        <v>60</v>
      </c>
      <c r="H34" s="30">
        <v>5399</v>
      </c>
    </row>
    <row r="35" spans="1:8" x14ac:dyDescent="0.25">
      <c r="A35" s="30">
        <v>34</v>
      </c>
      <c r="B35" s="30" t="s">
        <v>79</v>
      </c>
      <c r="C35" s="30">
        <v>1</v>
      </c>
      <c r="D35" s="30">
        <v>0</v>
      </c>
      <c r="E35" s="6">
        <v>260.28865979381442</v>
      </c>
      <c r="F35" s="30">
        <v>2.91</v>
      </c>
      <c r="G35" s="30">
        <v>76</v>
      </c>
      <c r="H35" s="30">
        <v>6529</v>
      </c>
    </row>
    <row r="36" spans="1:8" x14ac:dyDescent="0.25">
      <c r="A36" s="30">
        <v>35</v>
      </c>
      <c r="B36" s="30" t="s">
        <v>78</v>
      </c>
      <c r="C36" s="30">
        <v>1</v>
      </c>
      <c r="D36" s="30">
        <v>0</v>
      </c>
      <c r="E36" s="6">
        <v>258.15950920245399</v>
      </c>
      <c r="F36" s="30">
        <v>2.91</v>
      </c>
      <c r="G36" s="30">
        <v>76</v>
      </c>
      <c r="H36" s="30">
        <v>7129</v>
      </c>
    </row>
    <row r="37" spans="1:8" x14ac:dyDescent="0.25">
      <c r="A37" s="30">
        <v>36</v>
      </c>
      <c r="B37" s="30" t="s">
        <v>80</v>
      </c>
      <c r="C37" s="30">
        <v>1</v>
      </c>
      <c r="D37" s="30">
        <v>0</v>
      </c>
      <c r="E37" s="6">
        <v>283.55184079601992</v>
      </c>
      <c r="F37" s="30">
        <v>2.91</v>
      </c>
      <c r="G37" s="30">
        <v>76</v>
      </c>
      <c r="H37" s="30">
        <v>7295</v>
      </c>
    </row>
    <row r="38" spans="1:8" x14ac:dyDescent="0.25">
      <c r="A38" s="30">
        <v>37</v>
      </c>
      <c r="B38" s="30" t="s">
        <v>81</v>
      </c>
      <c r="C38" s="30">
        <v>1</v>
      </c>
      <c r="D38" s="30">
        <v>0</v>
      </c>
      <c r="E38" s="6">
        <v>289.1579184782608</v>
      </c>
      <c r="F38" s="30">
        <v>2.92</v>
      </c>
      <c r="G38" s="30">
        <v>76</v>
      </c>
      <c r="H38" s="30">
        <v>7295</v>
      </c>
    </row>
    <row r="39" spans="1:8" x14ac:dyDescent="0.25">
      <c r="A39" s="30">
        <v>38</v>
      </c>
      <c r="B39" s="30" t="s">
        <v>82</v>
      </c>
      <c r="C39" s="30">
        <v>2</v>
      </c>
      <c r="D39" s="30">
        <v>0</v>
      </c>
      <c r="E39" s="6">
        <v>260.32616279069765</v>
      </c>
      <c r="F39" s="30">
        <v>3.15</v>
      </c>
      <c r="G39" s="30">
        <v>86</v>
      </c>
      <c r="H39" s="30">
        <v>7895</v>
      </c>
    </row>
    <row r="40" spans="1:8" x14ac:dyDescent="0.25">
      <c r="A40" s="30">
        <v>39</v>
      </c>
      <c r="B40" s="30" t="s">
        <v>83</v>
      </c>
      <c r="C40" s="30">
        <v>2</v>
      </c>
      <c r="D40" s="30">
        <v>0</v>
      </c>
      <c r="E40" s="6">
        <v>254.29851463521186</v>
      </c>
      <c r="F40" s="30">
        <v>3.15</v>
      </c>
      <c r="G40" s="30">
        <v>86</v>
      </c>
      <c r="H40" s="30">
        <v>9095</v>
      </c>
    </row>
    <row r="41" spans="1:8" x14ac:dyDescent="0.25">
      <c r="A41" s="30">
        <v>40</v>
      </c>
      <c r="B41" s="30" t="s">
        <v>84</v>
      </c>
      <c r="C41" s="30">
        <v>2</v>
      </c>
      <c r="D41" s="30">
        <v>0</v>
      </c>
      <c r="E41" s="6">
        <v>268.52948263888891</v>
      </c>
      <c r="F41" s="30">
        <v>3.15</v>
      </c>
      <c r="G41" s="30">
        <v>86</v>
      </c>
      <c r="H41" s="30">
        <v>8845</v>
      </c>
    </row>
    <row r="42" spans="1:8" x14ac:dyDescent="0.25">
      <c r="A42" s="30">
        <v>41</v>
      </c>
      <c r="B42" s="30" t="s">
        <v>82</v>
      </c>
      <c r="C42" s="30">
        <v>3</v>
      </c>
      <c r="D42" s="30">
        <v>0</v>
      </c>
      <c r="E42" s="6">
        <v>250.03003794266442</v>
      </c>
      <c r="F42" s="30">
        <v>3.15</v>
      </c>
      <c r="G42" s="30">
        <v>86</v>
      </c>
      <c r="H42" s="30">
        <v>10295</v>
      </c>
    </row>
    <row r="43" spans="1:8" x14ac:dyDescent="0.25">
      <c r="A43" s="30">
        <v>42</v>
      </c>
      <c r="B43" s="30" t="s">
        <v>76</v>
      </c>
      <c r="C43" s="30">
        <v>3</v>
      </c>
      <c r="D43" s="30">
        <v>0</v>
      </c>
      <c r="E43" s="6">
        <v>250.99064016227183</v>
      </c>
      <c r="F43" s="30">
        <v>3.15</v>
      </c>
      <c r="G43" s="30">
        <v>101</v>
      </c>
      <c r="H43" s="30">
        <v>12945</v>
      </c>
    </row>
    <row r="44" spans="1:8" x14ac:dyDescent="0.25">
      <c r="A44" s="30">
        <v>43</v>
      </c>
      <c r="B44" s="30" t="s">
        <v>85</v>
      </c>
      <c r="C44" s="30">
        <v>3</v>
      </c>
      <c r="D44" s="30">
        <v>0</v>
      </c>
      <c r="E44" s="6">
        <v>248.22965547317924</v>
      </c>
      <c r="F44" s="30">
        <v>3.15</v>
      </c>
      <c r="G44" s="30">
        <v>100</v>
      </c>
      <c r="H44" s="30">
        <v>10345</v>
      </c>
    </row>
    <row r="45" spans="1:8" x14ac:dyDescent="0.25">
      <c r="A45" s="30">
        <v>44</v>
      </c>
      <c r="B45" s="30" t="s">
        <v>86</v>
      </c>
      <c r="C45" s="30">
        <v>1</v>
      </c>
      <c r="D45" s="30">
        <v>1</v>
      </c>
      <c r="E45" s="6">
        <v>241.49996148908855</v>
      </c>
      <c r="F45" s="30">
        <v>3.31</v>
      </c>
      <c r="G45" s="30">
        <v>78</v>
      </c>
      <c r="H45" s="30">
        <v>6785</v>
      </c>
    </row>
    <row r="46" spans="1:8" x14ac:dyDescent="0.25">
      <c r="A46" s="30">
        <v>45</v>
      </c>
      <c r="B46" s="30" t="s">
        <v>87</v>
      </c>
      <c r="C46" s="30">
        <v>2</v>
      </c>
      <c r="D46" s="30">
        <v>0</v>
      </c>
      <c r="E46" s="6">
        <v>275.12939167556027</v>
      </c>
      <c r="F46" s="30">
        <v>3.03</v>
      </c>
      <c r="G46" s="30">
        <v>70</v>
      </c>
      <c r="H46" s="30">
        <v>8916.5</v>
      </c>
    </row>
    <row r="47" spans="1:8" x14ac:dyDescent="0.25">
      <c r="A47" s="30">
        <v>46</v>
      </c>
      <c r="B47" s="30" t="s">
        <v>88</v>
      </c>
      <c r="C47" s="30">
        <v>2</v>
      </c>
      <c r="D47" s="30">
        <v>0</v>
      </c>
      <c r="E47" s="6">
        <v>270.08511262441067</v>
      </c>
      <c r="F47" s="30">
        <v>3.03</v>
      </c>
      <c r="G47" s="30">
        <v>70</v>
      </c>
      <c r="H47" s="30">
        <v>8916.5</v>
      </c>
    </row>
    <row r="48" spans="1:8" x14ac:dyDescent="0.25">
      <c r="A48" s="30">
        <v>47</v>
      </c>
      <c r="B48" s="30" t="s">
        <v>87</v>
      </c>
      <c r="C48" s="30">
        <v>3</v>
      </c>
      <c r="D48" s="30">
        <v>1</v>
      </c>
      <c r="E48" s="6">
        <v>211.56946891002193</v>
      </c>
      <c r="F48" s="30">
        <v>3.43</v>
      </c>
      <c r="G48" s="30">
        <v>90</v>
      </c>
      <c r="H48" s="30">
        <v>11048</v>
      </c>
    </row>
    <row r="49" spans="1:8" x14ac:dyDescent="0.25">
      <c r="A49" s="30">
        <v>48</v>
      </c>
      <c r="B49" s="30" t="s">
        <v>90</v>
      </c>
      <c r="C49" s="30">
        <v>4</v>
      </c>
      <c r="D49" s="30">
        <v>1</v>
      </c>
      <c r="E49" s="6">
        <v>180.39991342843086</v>
      </c>
      <c r="F49" s="30">
        <v>3.63</v>
      </c>
      <c r="G49" s="30">
        <v>176</v>
      </c>
      <c r="H49" s="4">
        <v>32250</v>
      </c>
    </row>
    <row r="50" spans="1:8" x14ac:dyDescent="0.25">
      <c r="A50" s="30">
        <v>49</v>
      </c>
      <c r="B50" s="30" t="s">
        <v>91</v>
      </c>
      <c r="C50" s="30">
        <v>4</v>
      </c>
      <c r="D50" s="30">
        <v>1</v>
      </c>
      <c r="E50" s="6">
        <v>180.39991342843086</v>
      </c>
      <c r="F50" s="30">
        <v>3.63</v>
      </c>
      <c r="G50" s="30">
        <v>176</v>
      </c>
      <c r="H50" s="4">
        <v>35550</v>
      </c>
    </row>
    <row r="51" spans="1:8" x14ac:dyDescent="0.25">
      <c r="A51" s="30">
        <v>50</v>
      </c>
      <c r="B51" s="30" t="s">
        <v>92</v>
      </c>
      <c r="C51" s="30">
        <v>4</v>
      </c>
      <c r="D51" s="30">
        <v>1</v>
      </c>
      <c r="E51" s="6">
        <v>163.77877367088604</v>
      </c>
      <c r="F51" s="30">
        <v>3.54</v>
      </c>
      <c r="G51" s="30">
        <v>184</v>
      </c>
      <c r="H51" s="4">
        <v>36000</v>
      </c>
    </row>
    <row r="52" spans="1:8" x14ac:dyDescent="0.25">
      <c r="A52" s="30">
        <v>51</v>
      </c>
      <c r="B52" s="30" t="s">
        <v>94</v>
      </c>
      <c r="C52" s="30">
        <v>1</v>
      </c>
      <c r="D52" s="30">
        <v>0</v>
      </c>
      <c r="E52" s="6">
        <v>292.37529206349205</v>
      </c>
      <c r="F52" s="30">
        <v>3.03</v>
      </c>
      <c r="G52" s="30">
        <v>68</v>
      </c>
      <c r="H52" s="30">
        <v>5195</v>
      </c>
    </row>
    <row r="53" spans="1:8" x14ac:dyDescent="0.25">
      <c r="A53" s="30">
        <v>52</v>
      </c>
      <c r="B53" s="30" t="s">
        <v>95</v>
      </c>
      <c r="C53" s="30">
        <v>1</v>
      </c>
      <c r="D53" s="30">
        <v>0</v>
      </c>
      <c r="E53" s="6">
        <v>290.83647473684209</v>
      </c>
      <c r="F53" s="30">
        <v>3.03</v>
      </c>
      <c r="G53" s="30">
        <v>68</v>
      </c>
      <c r="H53" s="30">
        <v>6095</v>
      </c>
    </row>
    <row r="54" spans="1:8" x14ac:dyDescent="0.25">
      <c r="A54" s="30">
        <v>53</v>
      </c>
      <c r="B54" s="30" t="s">
        <v>96</v>
      </c>
      <c r="C54" s="30">
        <v>1</v>
      </c>
      <c r="D54" s="30">
        <v>0</v>
      </c>
      <c r="E54" s="6">
        <v>290.07312440944884</v>
      </c>
      <c r="F54" s="30">
        <v>3.03</v>
      </c>
      <c r="G54" s="30">
        <v>68</v>
      </c>
      <c r="H54" s="30">
        <v>6795</v>
      </c>
    </row>
    <row r="55" spans="1:8" x14ac:dyDescent="0.25">
      <c r="A55" s="30">
        <v>54</v>
      </c>
      <c r="B55" s="30" t="s">
        <v>97</v>
      </c>
      <c r="C55" s="30">
        <v>1</v>
      </c>
      <c r="D55" s="30">
        <v>0</v>
      </c>
      <c r="E55" s="6">
        <v>297.85763290488438</v>
      </c>
      <c r="F55" s="30">
        <v>3.03</v>
      </c>
      <c r="G55" s="30">
        <v>68</v>
      </c>
      <c r="H55" s="30">
        <v>6695</v>
      </c>
    </row>
    <row r="56" spans="1:8" x14ac:dyDescent="0.25">
      <c r="A56" s="30">
        <v>55</v>
      </c>
      <c r="B56" s="30" t="s">
        <v>98</v>
      </c>
      <c r="C56" s="30">
        <v>1</v>
      </c>
      <c r="D56" s="30">
        <v>0</v>
      </c>
      <c r="E56" s="6">
        <v>297.09389538461545</v>
      </c>
      <c r="F56" s="30">
        <v>3.08</v>
      </c>
      <c r="G56" s="30">
        <v>68</v>
      </c>
      <c r="H56" s="30">
        <v>7395</v>
      </c>
    </row>
    <row r="57" spans="1:8" x14ac:dyDescent="0.25">
      <c r="A57" s="30">
        <v>56</v>
      </c>
      <c r="B57" s="30" t="s">
        <v>99</v>
      </c>
      <c r="C57" s="30">
        <v>3</v>
      </c>
      <c r="D57" s="30">
        <v>1</v>
      </c>
      <c r="E57" s="6">
        <v>231.3965042016807</v>
      </c>
      <c r="F57" s="30">
        <v>3.33</v>
      </c>
      <c r="G57" s="30">
        <v>101</v>
      </c>
      <c r="H57" s="30">
        <v>10945</v>
      </c>
    </row>
    <row r="58" spans="1:8" x14ac:dyDescent="0.25">
      <c r="A58" s="30">
        <v>57</v>
      </c>
      <c r="B58" s="30" t="s">
        <v>102</v>
      </c>
      <c r="C58" s="30">
        <v>3</v>
      </c>
      <c r="D58" s="30">
        <v>1</v>
      </c>
      <c r="E58" s="6">
        <v>231.3965042016807</v>
      </c>
      <c r="F58" s="30">
        <v>3.33</v>
      </c>
      <c r="G58" s="30">
        <v>101</v>
      </c>
      <c r="H58" s="30">
        <v>11845</v>
      </c>
    </row>
    <row r="59" spans="1:8" x14ac:dyDescent="0.25">
      <c r="A59" s="30">
        <v>58</v>
      </c>
      <c r="B59" s="30" t="s">
        <v>103</v>
      </c>
      <c r="C59" s="30">
        <v>3</v>
      </c>
      <c r="D59" s="30">
        <v>1</v>
      </c>
      <c r="E59" s="6">
        <v>230.91139622641512</v>
      </c>
      <c r="F59" s="30">
        <v>3.33</v>
      </c>
      <c r="G59" s="30">
        <v>101</v>
      </c>
      <c r="H59" s="30">
        <v>13645</v>
      </c>
    </row>
    <row r="60" spans="1:8" x14ac:dyDescent="0.25">
      <c r="A60" s="30">
        <v>59</v>
      </c>
      <c r="B60" s="30" t="s">
        <v>104</v>
      </c>
      <c r="C60" s="30">
        <v>3</v>
      </c>
      <c r="D60" s="30">
        <v>1</v>
      </c>
      <c r="E60" s="6">
        <v>220.28947200000002</v>
      </c>
      <c r="F60" s="30">
        <v>3.33</v>
      </c>
      <c r="G60" s="30">
        <v>135</v>
      </c>
      <c r="H60" s="30">
        <v>15645</v>
      </c>
    </row>
    <row r="61" spans="1:8" x14ac:dyDescent="0.25">
      <c r="A61" s="30">
        <v>60</v>
      </c>
      <c r="B61" s="30" t="s">
        <v>99</v>
      </c>
      <c r="C61" s="30">
        <v>2</v>
      </c>
      <c r="D61" s="30">
        <v>0</v>
      </c>
      <c r="E61" s="6">
        <v>266.21915723270445</v>
      </c>
      <c r="F61" s="30">
        <v>3.39</v>
      </c>
      <c r="G61" s="30">
        <v>84</v>
      </c>
      <c r="H61" s="30">
        <v>8845</v>
      </c>
    </row>
    <row r="62" spans="1:8" x14ac:dyDescent="0.25">
      <c r="A62" s="30">
        <v>61</v>
      </c>
      <c r="B62" s="30" t="s">
        <v>105</v>
      </c>
      <c r="C62" s="30">
        <v>2</v>
      </c>
      <c r="D62" s="30">
        <v>0</v>
      </c>
      <c r="E62" s="6">
        <v>272.28852697095442</v>
      </c>
      <c r="F62" s="30">
        <v>3.39</v>
      </c>
      <c r="G62" s="30">
        <v>84</v>
      </c>
      <c r="H62" s="30">
        <v>8495</v>
      </c>
    </row>
    <row r="63" spans="1:8" x14ac:dyDescent="0.25">
      <c r="A63" s="30">
        <v>62</v>
      </c>
      <c r="B63" s="30" t="s">
        <v>106</v>
      </c>
      <c r="C63" s="30">
        <v>3</v>
      </c>
      <c r="D63" s="30">
        <v>0</v>
      </c>
      <c r="E63" s="6">
        <v>266.21915723270445</v>
      </c>
      <c r="F63" s="30">
        <v>3.39</v>
      </c>
      <c r="G63" s="30">
        <v>84</v>
      </c>
      <c r="H63" s="30">
        <v>10595</v>
      </c>
    </row>
    <row r="64" spans="1:8" x14ac:dyDescent="0.25">
      <c r="A64" s="30">
        <v>63</v>
      </c>
      <c r="B64" s="30" t="s">
        <v>97</v>
      </c>
      <c r="C64" s="30">
        <v>2</v>
      </c>
      <c r="D64" s="30">
        <v>0</v>
      </c>
      <c r="E64" s="6">
        <v>272.28852697095442</v>
      </c>
      <c r="F64" s="30">
        <v>3.39</v>
      </c>
      <c r="G64" s="30">
        <v>84</v>
      </c>
      <c r="H64" s="30">
        <v>10245</v>
      </c>
    </row>
    <row r="65" spans="1:8" x14ac:dyDescent="0.25">
      <c r="A65" s="30">
        <v>64</v>
      </c>
      <c r="B65" s="30" t="s">
        <v>98</v>
      </c>
      <c r="C65" s="30">
        <v>3</v>
      </c>
      <c r="D65" s="30">
        <v>0</v>
      </c>
      <c r="E65" s="6">
        <v>268.61045845272213</v>
      </c>
      <c r="F65" s="30">
        <v>3.39</v>
      </c>
      <c r="G65" s="30">
        <v>64</v>
      </c>
      <c r="H65" s="30">
        <v>10795</v>
      </c>
    </row>
    <row r="66" spans="1:8" x14ac:dyDescent="0.25">
      <c r="A66" s="30">
        <v>65</v>
      </c>
      <c r="B66" s="30" t="s">
        <v>99</v>
      </c>
      <c r="C66" s="30">
        <v>3</v>
      </c>
      <c r="D66" s="30">
        <v>0</v>
      </c>
      <c r="E66" s="6">
        <v>270.60426804123716</v>
      </c>
      <c r="F66" s="30">
        <v>3.39</v>
      </c>
      <c r="G66" s="30">
        <v>84</v>
      </c>
      <c r="H66" s="30">
        <v>11245</v>
      </c>
    </row>
    <row r="67" spans="1:8" x14ac:dyDescent="0.25">
      <c r="A67" s="30">
        <v>66</v>
      </c>
      <c r="B67" s="30" t="s">
        <v>102</v>
      </c>
      <c r="C67" s="30">
        <v>4</v>
      </c>
      <c r="D67" s="30">
        <v>1</v>
      </c>
      <c r="E67" s="6">
        <v>235.68239700374528</v>
      </c>
      <c r="F67" s="30">
        <v>3.76</v>
      </c>
      <c r="G67" s="30">
        <v>120</v>
      </c>
      <c r="H67" s="30">
        <v>18280</v>
      </c>
    </row>
    <row r="68" spans="1:8" x14ac:dyDescent="0.25">
      <c r="A68" s="30">
        <v>67</v>
      </c>
      <c r="B68" s="30" t="s">
        <v>103</v>
      </c>
      <c r="C68" s="30">
        <v>4</v>
      </c>
      <c r="D68" s="30">
        <v>1</v>
      </c>
      <c r="E68" s="6">
        <v>233.06370370370365</v>
      </c>
      <c r="F68" s="30">
        <v>3.43</v>
      </c>
      <c r="G68" s="30">
        <v>72</v>
      </c>
      <c r="H68" s="30">
        <v>18344</v>
      </c>
    </row>
    <row r="69" spans="1:8" x14ac:dyDescent="0.25">
      <c r="A69" s="30">
        <v>68</v>
      </c>
      <c r="B69" s="30" t="s">
        <v>109</v>
      </c>
      <c r="C69" s="30">
        <v>4</v>
      </c>
      <c r="D69" s="30">
        <v>1</v>
      </c>
      <c r="E69" s="6">
        <v>215.71700000000001</v>
      </c>
      <c r="F69" s="30">
        <v>3.58</v>
      </c>
      <c r="G69" s="30">
        <v>123</v>
      </c>
      <c r="H69" s="30">
        <v>25552</v>
      </c>
    </row>
    <row r="70" spans="1:8" x14ac:dyDescent="0.25">
      <c r="A70" s="30">
        <v>69</v>
      </c>
      <c r="B70" s="30" t="s">
        <v>110</v>
      </c>
      <c r="C70" s="30">
        <v>4</v>
      </c>
      <c r="D70" s="30">
        <v>1</v>
      </c>
      <c r="E70" s="6">
        <v>210.07195973333336</v>
      </c>
      <c r="F70" s="30">
        <v>3.58</v>
      </c>
      <c r="G70" s="30">
        <v>123</v>
      </c>
      <c r="H70" s="30">
        <v>28248</v>
      </c>
    </row>
    <row r="71" spans="1:8" x14ac:dyDescent="0.25">
      <c r="A71" s="30">
        <v>70</v>
      </c>
      <c r="B71" s="30" t="s">
        <v>111</v>
      </c>
      <c r="C71" s="30">
        <v>4</v>
      </c>
      <c r="D71" s="30">
        <v>1</v>
      </c>
      <c r="E71" s="6">
        <v>207.05311158798284</v>
      </c>
      <c r="F71" s="30">
        <v>3.58</v>
      </c>
      <c r="G71" s="30">
        <v>123</v>
      </c>
      <c r="H71" s="30">
        <v>28176</v>
      </c>
    </row>
    <row r="72" spans="1:8" x14ac:dyDescent="0.25">
      <c r="A72" s="30">
        <v>71</v>
      </c>
      <c r="B72" s="30" t="s">
        <v>113</v>
      </c>
      <c r="C72" s="30">
        <v>4</v>
      </c>
      <c r="D72" s="30">
        <v>1</v>
      </c>
      <c r="E72" s="6">
        <v>214.51255755968168</v>
      </c>
      <c r="F72" s="30">
        <v>3.58</v>
      </c>
      <c r="G72" s="30">
        <v>123</v>
      </c>
      <c r="H72" s="4">
        <v>31600</v>
      </c>
    </row>
    <row r="73" spans="1:8" x14ac:dyDescent="0.25">
      <c r="A73" s="30">
        <v>72</v>
      </c>
      <c r="B73" s="30" t="s">
        <v>114</v>
      </c>
      <c r="C73" s="30">
        <v>4</v>
      </c>
      <c r="D73" s="30">
        <v>1</v>
      </c>
      <c r="E73" s="6">
        <v>217.00139304812834</v>
      </c>
      <c r="F73" s="30">
        <v>3.46</v>
      </c>
      <c r="G73" s="30">
        <v>155</v>
      </c>
      <c r="H73" s="4">
        <v>34184</v>
      </c>
    </row>
    <row r="74" spans="1:8" x14ac:dyDescent="0.25">
      <c r="A74" s="30">
        <v>73</v>
      </c>
      <c r="B74" s="30" t="s">
        <v>116</v>
      </c>
      <c r="C74" s="30">
        <v>4</v>
      </c>
      <c r="D74" s="30">
        <v>1</v>
      </c>
      <c r="E74" s="6">
        <v>175.23105020352781</v>
      </c>
      <c r="F74" s="30">
        <v>3.46</v>
      </c>
      <c r="G74" s="30">
        <v>155</v>
      </c>
      <c r="H74" s="4">
        <v>35056</v>
      </c>
    </row>
    <row r="75" spans="1:8" x14ac:dyDescent="0.25">
      <c r="A75" s="30">
        <v>74</v>
      </c>
      <c r="B75" s="30" t="s">
        <v>117</v>
      </c>
      <c r="C75" s="30">
        <v>4</v>
      </c>
      <c r="D75" s="30">
        <v>1</v>
      </c>
      <c r="E75" s="6">
        <v>214.50467769230772</v>
      </c>
      <c r="F75" s="30">
        <v>3.8</v>
      </c>
      <c r="G75" s="30">
        <v>184</v>
      </c>
      <c r="H75" s="4">
        <v>40960</v>
      </c>
    </row>
    <row r="76" spans="1:8" x14ac:dyDescent="0.25">
      <c r="A76" s="30">
        <v>75</v>
      </c>
      <c r="B76" s="30" t="s">
        <v>118</v>
      </c>
      <c r="C76" s="30">
        <v>4</v>
      </c>
      <c r="D76" s="30">
        <v>1</v>
      </c>
      <c r="E76" s="6">
        <v>210.61365060565277</v>
      </c>
      <c r="F76" s="30">
        <v>3.8</v>
      </c>
      <c r="G76" s="30">
        <v>184</v>
      </c>
      <c r="H76" s="4">
        <v>45400</v>
      </c>
    </row>
    <row r="77" spans="1:8" x14ac:dyDescent="0.25">
      <c r="A77" s="30">
        <v>76</v>
      </c>
      <c r="B77" s="30" t="s">
        <v>119</v>
      </c>
      <c r="C77" s="30">
        <v>4</v>
      </c>
      <c r="D77" s="30">
        <v>1</v>
      </c>
      <c r="E77" s="6">
        <v>228.45008934707903</v>
      </c>
      <c r="F77" s="30">
        <v>3.78</v>
      </c>
      <c r="G77" s="30">
        <v>175</v>
      </c>
      <c r="H77" s="30">
        <v>16503</v>
      </c>
    </row>
    <row r="78" spans="1:8" x14ac:dyDescent="0.25">
      <c r="A78" s="30">
        <v>77</v>
      </c>
      <c r="B78" s="30" t="s">
        <v>120</v>
      </c>
      <c r="C78" s="30">
        <v>1</v>
      </c>
      <c r="D78" s="30">
        <v>0</v>
      </c>
      <c r="E78" s="6">
        <v>268.30557664233578</v>
      </c>
      <c r="F78" s="30">
        <v>2.97</v>
      </c>
      <c r="G78" s="30">
        <v>68</v>
      </c>
      <c r="H78" s="30">
        <v>5389</v>
      </c>
    </row>
    <row r="79" spans="1:8" x14ac:dyDescent="0.25">
      <c r="A79" s="30">
        <v>78</v>
      </c>
      <c r="B79" s="30" t="s">
        <v>121</v>
      </c>
      <c r="C79" s="30">
        <v>1</v>
      </c>
      <c r="D79" s="30">
        <v>0</v>
      </c>
      <c r="E79" s="6">
        <v>264.71712757201647</v>
      </c>
      <c r="F79" s="30">
        <v>2.97</v>
      </c>
      <c r="G79" s="30">
        <v>68</v>
      </c>
      <c r="H79" s="30">
        <v>6189</v>
      </c>
    </row>
    <row r="80" spans="1:8" x14ac:dyDescent="0.25">
      <c r="A80" s="30">
        <v>79</v>
      </c>
      <c r="B80" s="30" t="s">
        <v>122</v>
      </c>
      <c r="C80" s="30">
        <v>1</v>
      </c>
      <c r="D80" s="30">
        <v>0</v>
      </c>
      <c r="E80" s="6">
        <v>256.79146506986029</v>
      </c>
      <c r="F80" s="30">
        <v>2.97</v>
      </c>
      <c r="G80" s="30">
        <v>68</v>
      </c>
      <c r="H80" s="30">
        <v>6669</v>
      </c>
    </row>
    <row r="81" spans="1:8" x14ac:dyDescent="0.25">
      <c r="A81" s="30">
        <v>80</v>
      </c>
      <c r="B81" s="30" t="s">
        <v>123</v>
      </c>
      <c r="C81" s="30">
        <v>1</v>
      </c>
      <c r="D81" s="30">
        <v>0</v>
      </c>
      <c r="E81" s="6">
        <v>237.67626666666663</v>
      </c>
      <c r="F81" s="30">
        <v>3.03</v>
      </c>
      <c r="G81" s="30">
        <v>102</v>
      </c>
      <c r="H81" s="30">
        <v>7689</v>
      </c>
    </row>
    <row r="82" spans="1:8" x14ac:dyDescent="0.25">
      <c r="A82" s="30">
        <v>81</v>
      </c>
      <c r="B82" s="30" t="s">
        <v>125</v>
      </c>
      <c r="C82" s="30">
        <v>2</v>
      </c>
      <c r="D82" s="30">
        <v>0</v>
      </c>
      <c r="E82" s="6">
        <v>235.83184810126582</v>
      </c>
      <c r="F82" s="30">
        <v>3.17</v>
      </c>
      <c r="G82" s="30">
        <v>116</v>
      </c>
      <c r="H82" s="30">
        <v>9959</v>
      </c>
    </row>
    <row r="83" spans="1:8" x14ac:dyDescent="0.25">
      <c r="A83" s="30">
        <v>82</v>
      </c>
      <c r="B83" s="30" t="s">
        <v>123</v>
      </c>
      <c r="C83" s="30">
        <v>2</v>
      </c>
      <c r="D83" s="30">
        <v>0</v>
      </c>
      <c r="E83" s="6">
        <v>240.08654639175256</v>
      </c>
      <c r="F83" s="30">
        <v>3.35</v>
      </c>
      <c r="G83" s="30">
        <v>88</v>
      </c>
      <c r="H83" s="30">
        <v>8499</v>
      </c>
    </row>
    <row r="84" spans="1:8" x14ac:dyDescent="0.25">
      <c r="A84" s="30">
        <v>83</v>
      </c>
      <c r="B84" s="30" t="s">
        <v>122</v>
      </c>
      <c r="C84" s="30">
        <v>3</v>
      </c>
      <c r="D84" s="30">
        <v>0</v>
      </c>
      <c r="E84" s="6">
        <v>203.47851464878221</v>
      </c>
      <c r="F84" s="30">
        <v>3.58</v>
      </c>
      <c r="G84" s="30">
        <v>145</v>
      </c>
      <c r="H84" s="30">
        <v>12629</v>
      </c>
    </row>
    <row r="85" spans="1:8" x14ac:dyDescent="0.25">
      <c r="A85" s="30">
        <v>84</v>
      </c>
      <c r="B85" s="30" t="s">
        <v>123</v>
      </c>
      <c r="C85" s="30">
        <v>3</v>
      </c>
      <c r="D85" s="30">
        <v>0</v>
      </c>
      <c r="E85" s="6">
        <v>197.34838479972612</v>
      </c>
      <c r="F85" s="30">
        <v>3.59</v>
      </c>
      <c r="G85" s="30">
        <v>145</v>
      </c>
      <c r="H85" s="30">
        <v>14869</v>
      </c>
    </row>
    <row r="86" spans="1:8" x14ac:dyDescent="0.25">
      <c r="A86" s="30">
        <v>85</v>
      </c>
      <c r="B86" s="30" t="s">
        <v>125</v>
      </c>
      <c r="C86" s="30">
        <v>3</v>
      </c>
      <c r="D86" s="30">
        <v>0</v>
      </c>
      <c r="E86" s="6">
        <v>197.01115242652085</v>
      </c>
      <c r="F86" s="30">
        <v>3.59</v>
      </c>
      <c r="G86" s="30">
        <v>145</v>
      </c>
      <c r="H86" s="30">
        <v>14489</v>
      </c>
    </row>
    <row r="87" spans="1:8" x14ac:dyDescent="0.25">
      <c r="A87" s="30">
        <v>86</v>
      </c>
      <c r="B87" s="30" t="s">
        <v>126</v>
      </c>
      <c r="C87" s="30">
        <v>1</v>
      </c>
      <c r="D87" s="30">
        <v>0</v>
      </c>
      <c r="E87" s="6">
        <v>245.99912727272732</v>
      </c>
      <c r="F87" s="30">
        <v>3.35</v>
      </c>
      <c r="G87" s="30">
        <v>88</v>
      </c>
      <c r="H87" s="30">
        <v>6989</v>
      </c>
    </row>
    <row r="88" spans="1:8" x14ac:dyDescent="0.25">
      <c r="A88" s="30">
        <v>87</v>
      </c>
      <c r="B88" s="30" t="s">
        <v>127</v>
      </c>
      <c r="C88" s="30">
        <v>2</v>
      </c>
      <c r="D88" s="30">
        <v>0</v>
      </c>
      <c r="E88" s="6">
        <v>241.90766569646573</v>
      </c>
      <c r="F88" s="30">
        <v>3.35</v>
      </c>
      <c r="G88" s="30">
        <v>88</v>
      </c>
      <c r="H88" s="30">
        <v>8189</v>
      </c>
    </row>
    <row r="89" spans="1:8" x14ac:dyDescent="0.25">
      <c r="A89" s="30">
        <v>88</v>
      </c>
      <c r="B89" s="30" t="s">
        <v>122</v>
      </c>
      <c r="C89" s="30">
        <v>2</v>
      </c>
      <c r="D89" s="30">
        <v>0</v>
      </c>
      <c r="E89" s="6">
        <v>242.1090037453184</v>
      </c>
      <c r="F89" s="30">
        <v>3.17</v>
      </c>
      <c r="G89" s="30">
        <v>116</v>
      </c>
      <c r="H89" s="30">
        <v>9279</v>
      </c>
    </row>
    <row r="90" spans="1:8" x14ac:dyDescent="0.25">
      <c r="A90" s="30">
        <v>89</v>
      </c>
      <c r="B90" s="30" t="s">
        <v>125</v>
      </c>
      <c r="C90" s="30">
        <v>2</v>
      </c>
      <c r="D90" s="30">
        <v>0</v>
      </c>
      <c r="E90" s="6">
        <v>242.1090037453184</v>
      </c>
      <c r="F90" s="30">
        <v>3.17</v>
      </c>
      <c r="G90" s="30">
        <v>116</v>
      </c>
      <c r="H90" s="30">
        <v>9279</v>
      </c>
    </row>
    <row r="91" spans="1:8" x14ac:dyDescent="0.25">
      <c r="A91" s="30">
        <v>90</v>
      </c>
      <c r="B91" s="30" t="s">
        <v>128</v>
      </c>
      <c r="C91" s="30">
        <v>1</v>
      </c>
      <c r="D91" s="30">
        <v>0</v>
      </c>
      <c r="E91" s="6">
        <v>304.26925886712547</v>
      </c>
      <c r="F91" s="30">
        <v>3.15</v>
      </c>
      <c r="G91" s="30">
        <v>69</v>
      </c>
      <c r="H91" s="30">
        <v>5499</v>
      </c>
    </row>
    <row r="92" spans="1:8" x14ac:dyDescent="0.25">
      <c r="A92" s="30">
        <v>91</v>
      </c>
      <c r="B92" s="30" t="s">
        <v>129</v>
      </c>
      <c r="C92" s="30">
        <v>1</v>
      </c>
      <c r="D92" s="30">
        <v>0</v>
      </c>
      <c r="E92" s="6">
        <v>284.96015369360435</v>
      </c>
      <c r="F92" s="30">
        <v>2.99</v>
      </c>
      <c r="G92" s="30">
        <v>55</v>
      </c>
      <c r="H92" s="30">
        <v>7099</v>
      </c>
    </row>
    <row r="93" spans="1:8" x14ac:dyDescent="0.25">
      <c r="A93" s="30">
        <v>92</v>
      </c>
      <c r="B93" s="30" t="s">
        <v>130</v>
      </c>
      <c r="C93" s="30">
        <v>1</v>
      </c>
      <c r="D93" s="30">
        <v>0</v>
      </c>
      <c r="E93" s="6">
        <v>299.66873305526593</v>
      </c>
      <c r="F93" s="30">
        <v>3.15</v>
      </c>
      <c r="G93" s="30">
        <v>69</v>
      </c>
      <c r="H93" s="30">
        <v>6649</v>
      </c>
    </row>
    <row r="94" spans="1:8" x14ac:dyDescent="0.25">
      <c r="A94" s="30">
        <v>93</v>
      </c>
      <c r="B94" s="30" t="s">
        <v>131</v>
      </c>
      <c r="C94" s="30">
        <v>1</v>
      </c>
      <c r="D94" s="30">
        <v>0</v>
      </c>
      <c r="E94" s="6">
        <v>296.57617647058822</v>
      </c>
      <c r="F94" s="30">
        <v>3.15</v>
      </c>
      <c r="G94" s="30">
        <v>69</v>
      </c>
      <c r="H94" s="30">
        <v>6849</v>
      </c>
    </row>
    <row r="95" spans="1:8" x14ac:dyDescent="0.25">
      <c r="A95" s="30">
        <v>94</v>
      </c>
      <c r="B95" s="30" t="s">
        <v>132</v>
      </c>
      <c r="C95" s="30">
        <v>1</v>
      </c>
      <c r="D95" s="30">
        <v>0</v>
      </c>
      <c r="E95" s="6">
        <v>287.02749999999997</v>
      </c>
      <c r="F95" s="30">
        <v>3.15</v>
      </c>
      <c r="G95" s="30">
        <v>69</v>
      </c>
      <c r="H95" s="30">
        <v>7349</v>
      </c>
    </row>
    <row r="96" spans="1:8" x14ac:dyDescent="0.25">
      <c r="A96" s="30">
        <v>95</v>
      </c>
      <c r="B96" s="30" t="s">
        <v>133</v>
      </c>
      <c r="C96" s="30">
        <v>1</v>
      </c>
      <c r="D96" s="30">
        <v>0</v>
      </c>
      <c r="E96" s="6">
        <v>294.60001537672986</v>
      </c>
      <c r="F96" s="30">
        <v>3.15</v>
      </c>
      <c r="G96" s="30">
        <v>69</v>
      </c>
      <c r="H96" s="30">
        <v>7299</v>
      </c>
    </row>
    <row r="97" spans="1:8" x14ac:dyDescent="0.25">
      <c r="A97" s="30">
        <v>96</v>
      </c>
      <c r="B97" s="30" t="s">
        <v>134</v>
      </c>
      <c r="C97" s="30">
        <v>2</v>
      </c>
      <c r="D97" s="30">
        <v>0</v>
      </c>
      <c r="E97" s="6">
        <v>277.67723076923073</v>
      </c>
      <c r="F97" s="30">
        <v>3.15</v>
      </c>
      <c r="G97" s="30">
        <v>69</v>
      </c>
      <c r="H97" s="30">
        <v>7799</v>
      </c>
    </row>
    <row r="98" spans="1:8" x14ac:dyDescent="0.25">
      <c r="A98" s="30">
        <v>97</v>
      </c>
      <c r="B98" s="30" t="s">
        <v>131</v>
      </c>
      <c r="C98" s="30">
        <v>1</v>
      </c>
      <c r="D98" s="30">
        <v>0</v>
      </c>
      <c r="E98" s="6">
        <v>291.61066971080669</v>
      </c>
      <c r="F98" s="30">
        <v>3.15</v>
      </c>
      <c r="G98" s="30">
        <v>69</v>
      </c>
      <c r="H98" s="30">
        <v>7499</v>
      </c>
    </row>
    <row r="99" spans="1:8" x14ac:dyDescent="0.25">
      <c r="A99" s="30">
        <v>98</v>
      </c>
      <c r="B99" s="30" t="s">
        <v>135</v>
      </c>
      <c r="C99" s="30">
        <v>2</v>
      </c>
      <c r="D99" s="30">
        <v>0</v>
      </c>
      <c r="E99" s="6">
        <v>285.19570937653407</v>
      </c>
      <c r="F99" s="30">
        <v>3.15</v>
      </c>
      <c r="G99" s="30">
        <v>69</v>
      </c>
      <c r="H99" s="30">
        <v>7999</v>
      </c>
    </row>
    <row r="100" spans="1:8" x14ac:dyDescent="0.25">
      <c r="A100" s="30">
        <v>99</v>
      </c>
      <c r="B100" s="30" t="s">
        <v>136</v>
      </c>
      <c r="C100" s="30">
        <v>2</v>
      </c>
      <c r="D100" s="30">
        <v>0</v>
      </c>
      <c r="E100" s="6">
        <v>275.02375298804782</v>
      </c>
      <c r="F100" s="30">
        <v>3.15</v>
      </c>
      <c r="G100" s="30">
        <v>69</v>
      </c>
      <c r="H100" s="30">
        <v>8249</v>
      </c>
    </row>
    <row r="101" spans="1:8" x14ac:dyDescent="0.25">
      <c r="A101" s="30">
        <v>100</v>
      </c>
      <c r="B101" s="30" t="s">
        <v>130</v>
      </c>
      <c r="C101" s="30">
        <v>2</v>
      </c>
      <c r="D101" s="30">
        <v>0</v>
      </c>
      <c r="E101" s="6">
        <v>266.10184853700514</v>
      </c>
      <c r="F101" s="30">
        <v>3.33</v>
      </c>
      <c r="G101" s="30">
        <v>97</v>
      </c>
      <c r="H101" s="30">
        <v>8949</v>
      </c>
    </row>
    <row r="102" spans="1:8" x14ac:dyDescent="0.25">
      <c r="A102" s="30">
        <v>101</v>
      </c>
      <c r="B102" s="30" t="s">
        <v>137</v>
      </c>
      <c r="C102" s="30">
        <v>2</v>
      </c>
      <c r="D102" s="30">
        <v>0</v>
      </c>
      <c r="E102" s="6">
        <v>268.64495916594268</v>
      </c>
      <c r="F102" s="30">
        <v>3.33</v>
      </c>
      <c r="G102" s="30">
        <v>97</v>
      </c>
      <c r="H102" s="30">
        <v>9549</v>
      </c>
    </row>
    <row r="103" spans="1:8" x14ac:dyDescent="0.25">
      <c r="A103" s="30">
        <v>102</v>
      </c>
      <c r="B103" s="30" t="s">
        <v>138</v>
      </c>
      <c r="C103" s="30">
        <v>3</v>
      </c>
      <c r="D103" s="30">
        <v>0</v>
      </c>
      <c r="E103" s="6">
        <v>215.1134264943457</v>
      </c>
      <c r="F103" s="30">
        <v>3.43</v>
      </c>
      <c r="G103" s="30">
        <v>152</v>
      </c>
      <c r="H103" s="30">
        <v>13499</v>
      </c>
    </row>
    <row r="104" spans="1:8" x14ac:dyDescent="0.25">
      <c r="A104" s="30">
        <v>103</v>
      </c>
      <c r="B104" s="30" t="s">
        <v>139</v>
      </c>
      <c r="C104" s="30">
        <v>3</v>
      </c>
      <c r="D104" s="30">
        <v>0</v>
      </c>
      <c r="E104" s="6">
        <v>208.94356492718447</v>
      </c>
      <c r="F104" s="30">
        <v>3.43</v>
      </c>
      <c r="G104" s="30">
        <v>152</v>
      </c>
      <c r="H104" s="30">
        <v>14399</v>
      </c>
    </row>
    <row r="105" spans="1:8" x14ac:dyDescent="0.25">
      <c r="A105" s="30">
        <v>104</v>
      </c>
      <c r="B105" s="30" t="s">
        <v>140</v>
      </c>
      <c r="C105" s="30">
        <v>3</v>
      </c>
      <c r="D105" s="30">
        <v>0</v>
      </c>
      <c r="E105" s="6">
        <v>221.04643464052288</v>
      </c>
      <c r="F105" s="30">
        <v>3.43</v>
      </c>
      <c r="G105" s="30">
        <v>152</v>
      </c>
      <c r="H105" s="30">
        <v>13499</v>
      </c>
    </row>
    <row r="106" spans="1:8" x14ac:dyDescent="0.25">
      <c r="A106" s="30">
        <v>105</v>
      </c>
      <c r="B106" s="30" t="s">
        <v>141</v>
      </c>
      <c r="C106" s="30">
        <v>4</v>
      </c>
      <c r="D106" s="30">
        <v>1</v>
      </c>
      <c r="E106" s="6">
        <v>187.57712178443504</v>
      </c>
      <c r="F106" s="30">
        <v>3.43</v>
      </c>
      <c r="G106" s="30">
        <v>160</v>
      </c>
      <c r="H106" s="30">
        <v>17199</v>
      </c>
    </row>
    <row r="107" spans="1:8" x14ac:dyDescent="0.25">
      <c r="A107" s="30">
        <v>106</v>
      </c>
      <c r="B107" s="30" t="s">
        <v>142</v>
      </c>
      <c r="C107" s="30">
        <v>4</v>
      </c>
      <c r="D107" s="30">
        <v>1</v>
      </c>
      <c r="E107" s="6">
        <v>183.51364797706276</v>
      </c>
      <c r="F107" s="30">
        <v>3.43</v>
      </c>
      <c r="G107" s="30">
        <v>184</v>
      </c>
      <c r="H107" s="30">
        <v>19699</v>
      </c>
    </row>
    <row r="108" spans="1:8" x14ac:dyDescent="0.25">
      <c r="A108" s="30">
        <v>107</v>
      </c>
      <c r="B108" s="30" t="s">
        <v>136</v>
      </c>
      <c r="C108" s="30">
        <v>4</v>
      </c>
      <c r="D108" s="30">
        <v>1</v>
      </c>
      <c r="E108" s="6">
        <v>191.8991573749602</v>
      </c>
      <c r="F108" s="30">
        <v>3.43</v>
      </c>
      <c r="G108" s="30">
        <v>160</v>
      </c>
      <c r="H108" s="30">
        <v>18399</v>
      </c>
    </row>
    <row r="109" spans="1:8" x14ac:dyDescent="0.25">
      <c r="A109" s="30">
        <v>108</v>
      </c>
      <c r="B109" s="30" t="s">
        <v>143</v>
      </c>
      <c r="C109" s="30">
        <v>3</v>
      </c>
      <c r="D109" s="30">
        <v>1</v>
      </c>
      <c r="E109" s="6">
        <v>239.75989271523181</v>
      </c>
      <c r="F109" s="30">
        <v>3.46</v>
      </c>
      <c r="G109" s="30">
        <v>97</v>
      </c>
      <c r="H109" s="30">
        <v>11900</v>
      </c>
    </row>
    <row r="110" spans="1:8" x14ac:dyDescent="0.25">
      <c r="A110" s="30">
        <v>109</v>
      </c>
      <c r="B110" s="30" t="s">
        <v>144</v>
      </c>
      <c r="C110" s="30">
        <v>3</v>
      </c>
      <c r="D110" s="30">
        <v>1</v>
      </c>
      <c r="E110" s="6">
        <v>226.48572912105101</v>
      </c>
      <c r="F110" s="30">
        <v>3.7</v>
      </c>
      <c r="G110" s="30">
        <v>95</v>
      </c>
      <c r="H110" s="30">
        <v>13200</v>
      </c>
    </row>
    <row r="111" spans="1:8" x14ac:dyDescent="0.25">
      <c r="A111" s="30">
        <v>110</v>
      </c>
      <c r="B111" s="30" t="s">
        <v>145</v>
      </c>
      <c r="C111" s="30">
        <v>3</v>
      </c>
      <c r="D111" s="30">
        <v>1</v>
      </c>
      <c r="E111" s="6">
        <v>247.24440000000004</v>
      </c>
      <c r="F111" s="30">
        <v>3.46</v>
      </c>
      <c r="G111" s="30">
        <v>97</v>
      </c>
      <c r="H111" s="30">
        <v>12440</v>
      </c>
    </row>
    <row r="112" spans="1:8" x14ac:dyDescent="0.25">
      <c r="A112" s="30">
        <v>111</v>
      </c>
      <c r="B112" s="30" t="s">
        <v>143</v>
      </c>
      <c r="C112" s="30">
        <v>3</v>
      </c>
      <c r="D112" s="30">
        <v>1</v>
      </c>
      <c r="E112" s="6">
        <v>232.82781690962102</v>
      </c>
      <c r="F112" s="30">
        <v>3.7</v>
      </c>
      <c r="G112" s="30">
        <v>95</v>
      </c>
      <c r="H112" s="30">
        <v>13860</v>
      </c>
    </row>
    <row r="113" spans="1:8" x14ac:dyDescent="0.25">
      <c r="A113" s="30">
        <v>112</v>
      </c>
      <c r="B113" s="30" t="s">
        <v>143</v>
      </c>
      <c r="C113" s="30">
        <v>3</v>
      </c>
      <c r="D113" s="30">
        <v>1</v>
      </c>
      <c r="E113" s="6">
        <v>235.47150439024392</v>
      </c>
      <c r="F113" s="30">
        <v>3.46</v>
      </c>
      <c r="G113" s="30">
        <v>95</v>
      </c>
      <c r="H113" s="30">
        <v>15580</v>
      </c>
    </row>
    <row r="114" spans="1:8" x14ac:dyDescent="0.25">
      <c r="A114" s="30">
        <v>113</v>
      </c>
      <c r="B114" s="30" t="s">
        <v>146</v>
      </c>
      <c r="C114" s="30">
        <v>4</v>
      </c>
      <c r="D114" s="30">
        <v>1</v>
      </c>
      <c r="E114" s="6">
        <v>222.65525092250925</v>
      </c>
      <c r="F114" s="30">
        <v>3.7</v>
      </c>
      <c r="G114" s="30">
        <v>95</v>
      </c>
      <c r="H114" s="30">
        <v>16900</v>
      </c>
    </row>
    <row r="115" spans="1:8" x14ac:dyDescent="0.25">
      <c r="A115" s="30">
        <v>114</v>
      </c>
      <c r="B115" s="30" t="s">
        <v>143</v>
      </c>
      <c r="C115" s="30">
        <v>4</v>
      </c>
      <c r="D115" s="30">
        <v>1</v>
      </c>
      <c r="E115" s="6">
        <v>234.82188493150687</v>
      </c>
      <c r="F115" s="30">
        <v>3.46</v>
      </c>
      <c r="G115" s="30">
        <v>95</v>
      </c>
      <c r="H115" s="30">
        <v>16695</v>
      </c>
    </row>
    <row r="116" spans="1:8" x14ac:dyDescent="0.25">
      <c r="A116" s="30">
        <v>115</v>
      </c>
      <c r="B116" s="30" t="s">
        <v>147</v>
      </c>
      <c r="C116" s="30">
        <v>4</v>
      </c>
      <c r="D116" s="30">
        <v>1</v>
      </c>
      <c r="E116" s="6">
        <v>229.15334634146345</v>
      </c>
      <c r="F116" s="30">
        <v>3.7</v>
      </c>
      <c r="G116" s="30">
        <v>95</v>
      </c>
      <c r="H116" s="30">
        <v>17075</v>
      </c>
    </row>
    <row r="117" spans="1:8" x14ac:dyDescent="0.25">
      <c r="A117" s="30">
        <v>116</v>
      </c>
      <c r="B117" s="30" t="s">
        <v>143</v>
      </c>
      <c r="C117" s="30">
        <v>4</v>
      </c>
      <c r="D117" s="30">
        <v>1</v>
      </c>
      <c r="E117" s="6">
        <v>235.47150439024392</v>
      </c>
      <c r="F117" s="30">
        <v>3.46</v>
      </c>
      <c r="G117" s="30">
        <v>97</v>
      </c>
      <c r="H117" s="30">
        <v>16630</v>
      </c>
    </row>
    <row r="118" spans="1:8" x14ac:dyDescent="0.25">
      <c r="A118" s="30">
        <v>117</v>
      </c>
      <c r="B118" s="30" t="s">
        <v>143</v>
      </c>
      <c r="C118" s="30">
        <v>4</v>
      </c>
      <c r="D118" s="30">
        <v>1</v>
      </c>
      <c r="E118" s="6">
        <v>222.65525092250925</v>
      </c>
      <c r="F118" s="30">
        <v>3.7</v>
      </c>
      <c r="G118" s="30">
        <v>95</v>
      </c>
      <c r="H118" s="30">
        <v>17950</v>
      </c>
    </row>
    <row r="119" spans="1:8" x14ac:dyDescent="0.25">
      <c r="A119" s="30">
        <v>118</v>
      </c>
      <c r="B119" s="30" t="s">
        <v>146</v>
      </c>
      <c r="C119" s="30">
        <v>4</v>
      </c>
      <c r="D119" s="30">
        <v>1</v>
      </c>
      <c r="E119" s="6">
        <v>228.14382108626197</v>
      </c>
      <c r="F119" s="30">
        <v>3.61</v>
      </c>
      <c r="G119" s="30">
        <v>142</v>
      </c>
      <c r="H119" s="30">
        <v>18150</v>
      </c>
    </row>
    <row r="120" spans="1:8" x14ac:dyDescent="0.25">
      <c r="A120" s="30">
        <v>119</v>
      </c>
      <c r="B120" s="30" t="s">
        <v>148</v>
      </c>
      <c r="C120" s="30">
        <v>1</v>
      </c>
      <c r="D120" s="30">
        <v>0</v>
      </c>
      <c r="E120" s="6">
        <v>265.80583524504692</v>
      </c>
      <c r="F120" s="30">
        <v>2.97</v>
      </c>
      <c r="G120" s="30">
        <v>68</v>
      </c>
      <c r="H120" s="30">
        <v>5572</v>
      </c>
    </row>
    <row r="121" spans="1:8" x14ac:dyDescent="0.25">
      <c r="A121" s="30">
        <v>120</v>
      </c>
      <c r="B121" s="30" t="s">
        <v>149</v>
      </c>
      <c r="C121" s="30">
        <v>2</v>
      </c>
      <c r="D121" s="30">
        <v>0</v>
      </c>
      <c r="E121" s="6">
        <v>239.57499624060148</v>
      </c>
      <c r="F121" s="30">
        <v>3.03</v>
      </c>
      <c r="G121" s="30">
        <v>102</v>
      </c>
      <c r="H121" s="30">
        <v>7957</v>
      </c>
    </row>
    <row r="122" spans="1:8" x14ac:dyDescent="0.25">
      <c r="A122" s="30">
        <v>121</v>
      </c>
      <c r="B122" s="30" t="s">
        <v>148</v>
      </c>
      <c r="C122" s="30">
        <v>1</v>
      </c>
      <c r="D122" s="30">
        <v>0</v>
      </c>
      <c r="E122" s="6">
        <v>258.16392679206916</v>
      </c>
      <c r="F122" s="30">
        <v>2.97</v>
      </c>
      <c r="G122" s="30">
        <v>68</v>
      </c>
      <c r="H122" s="30">
        <v>6229</v>
      </c>
    </row>
    <row r="123" spans="1:8" x14ac:dyDescent="0.25">
      <c r="A123" s="30">
        <v>122</v>
      </c>
      <c r="B123" s="30" t="s">
        <v>150</v>
      </c>
      <c r="C123" s="30">
        <v>1</v>
      </c>
      <c r="D123" s="30">
        <v>0</v>
      </c>
      <c r="E123" s="6">
        <v>272.61236400201102</v>
      </c>
      <c r="F123" s="30">
        <v>2.97</v>
      </c>
      <c r="G123" s="30">
        <v>68</v>
      </c>
      <c r="H123" s="30">
        <v>6692</v>
      </c>
    </row>
    <row r="124" spans="1:8" x14ac:dyDescent="0.25">
      <c r="A124" s="30">
        <v>123</v>
      </c>
      <c r="B124" s="30" t="s">
        <v>151</v>
      </c>
      <c r="C124" s="30">
        <v>1</v>
      </c>
      <c r="D124" s="30">
        <v>0</v>
      </c>
      <c r="E124" s="6">
        <v>247.47877316293929</v>
      </c>
      <c r="F124" s="30">
        <v>2.97</v>
      </c>
      <c r="G124" s="30">
        <v>68</v>
      </c>
      <c r="H124" s="30">
        <v>7609</v>
      </c>
    </row>
    <row r="125" spans="1:8" x14ac:dyDescent="0.25">
      <c r="A125" s="30">
        <v>124</v>
      </c>
      <c r="B125" s="30" t="s">
        <v>152</v>
      </c>
      <c r="C125" s="30">
        <v>2</v>
      </c>
      <c r="D125" s="30">
        <v>0</v>
      </c>
      <c r="E125" s="6">
        <v>266.07249230769224</v>
      </c>
      <c r="F125" s="30">
        <v>3.35</v>
      </c>
      <c r="G125" s="30">
        <v>88</v>
      </c>
      <c r="H125" s="30">
        <v>8921</v>
      </c>
    </row>
    <row r="126" spans="1:8" x14ac:dyDescent="0.25">
      <c r="A126" s="30">
        <v>125</v>
      </c>
      <c r="B126" s="30" t="s">
        <v>153</v>
      </c>
      <c r="C126" s="30">
        <v>3</v>
      </c>
      <c r="D126" s="30">
        <v>1</v>
      </c>
      <c r="E126" s="6">
        <v>204.56161533002128</v>
      </c>
      <c r="F126" s="30">
        <v>3.59</v>
      </c>
      <c r="G126" s="30">
        <v>145</v>
      </c>
      <c r="H126" s="30">
        <v>12764</v>
      </c>
    </row>
    <row r="127" spans="1:8" x14ac:dyDescent="0.25">
      <c r="A127" s="30">
        <v>126</v>
      </c>
      <c r="B127" s="30" t="s">
        <v>154</v>
      </c>
      <c r="C127" s="30">
        <v>4</v>
      </c>
      <c r="D127" s="30">
        <v>1</v>
      </c>
      <c r="E127" s="6">
        <v>208.45956587473006</v>
      </c>
      <c r="F127" s="30">
        <v>3.94</v>
      </c>
      <c r="G127" s="30">
        <v>143</v>
      </c>
      <c r="H127" s="30">
        <v>22018</v>
      </c>
    </row>
    <row r="128" spans="1:8" x14ac:dyDescent="0.25">
      <c r="A128" s="30">
        <v>127</v>
      </c>
      <c r="B128" s="30" t="s">
        <v>155</v>
      </c>
      <c r="C128" s="30">
        <v>4</v>
      </c>
      <c r="D128" s="30">
        <v>1</v>
      </c>
      <c r="E128" s="6">
        <v>205.54811320754717</v>
      </c>
      <c r="F128" s="30">
        <v>3.74</v>
      </c>
      <c r="G128" s="30">
        <v>184</v>
      </c>
      <c r="H128" s="4">
        <v>32528</v>
      </c>
    </row>
    <row r="129" spans="1:8" x14ac:dyDescent="0.25">
      <c r="A129" s="30">
        <v>128</v>
      </c>
      <c r="B129" s="30" t="s">
        <v>158</v>
      </c>
      <c r="C129" s="30">
        <v>4</v>
      </c>
      <c r="D129" s="30">
        <v>1</v>
      </c>
      <c r="E129" s="6">
        <v>205.54811320754717</v>
      </c>
      <c r="F129" s="30">
        <v>3.74</v>
      </c>
      <c r="G129" s="30">
        <v>184</v>
      </c>
      <c r="H129" s="4">
        <v>34028</v>
      </c>
    </row>
    <row r="130" spans="1:8" x14ac:dyDescent="0.25">
      <c r="A130" s="30">
        <v>129</v>
      </c>
      <c r="B130" s="30" t="s">
        <v>159</v>
      </c>
      <c r="C130" s="30">
        <v>4</v>
      </c>
      <c r="D130" s="30">
        <v>1</v>
      </c>
      <c r="E130" s="6">
        <v>202.31807142857141</v>
      </c>
      <c r="F130" s="30">
        <v>3.74</v>
      </c>
      <c r="G130" s="30">
        <v>184</v>
      </c>
      <c r="H130" s="4">
        <v>37028</v>
      </c>
    </row>
    <row r="131" spans="1:8" x14ac:dyDescent="0.25">
      <c r="A131" s="30">
        <v>130</v>
      </c>
      <c r="B131" s="30" t="s">
        <v>158</v>
      </c>
      <c r="C131" s="30">
        <v>4</v>
      </c>
      <c r="D131" s="30">
        <v>1</v>
      </c>
      <c r="E131" s="6">
        <v>186.89395870469403</v>
      </c>
      <c r="F131" s="30">
        <v>3.94</v>
      </c>
      <c r="G131" s="30">
        <v>184</v>
      </c>
      <c r="H131" s="4">
        <v>31400.5</v>
      </c>
    </row>
    <row r="132" spans="1:8" x14ac:dyDescent="0.25">
      <c r="A132" s="30">
        <v>131</v>
      </c>
      <c r="B132" s="30" t="s">
        <v>161</v>
      </c>
      <c r="C132" s="30">
        <v>2</v>
      </c>
      <c r="D132" s="30">
        <v>0</v>
      </c>
      <c r="E132" s="6">
        <v>258.33664210934472</v>
      </c>
      <c r="F132" s="30">
        <v>3.46</v>
      </c>
      <c r="G132" s="30">
        <v>90</v>
      </c>
      <c r="H132" s="30">
        <v>9295</v>
      </c>
    </row>
    <row r="133" spans="1:8" x14ac:dyDescent="0.25">
      <c r="A133" s="30">
        <v>132</v>
      </c>
      <c r="B133" s="30" t="s">
        <v>162</v>
      </c>
      <c r="C133" s="30">
        <v>2</v>
      </c>
      <c r="D133" s="30">
        <v>0</v>
      </c>
      <c r="E133" s="6">
        <v>241.72009756097557</v>
      </c>
      <c r="F133" s="30">
        <v>3.46</v>
      </c>
      <c r="G133" s="30">
        <v>90</v>
      </c>
      <c r="H133" s="30">
        <v>9895</v>
      </c>
    </row>
    <row r="134" spans="1:8" x14ac:dyDescent="0.25">
      <c r="A134" s="30">
        <v>133</v>
      </c>
      <c r="B134" s="30" t="s">
        <v>163</v>
      </c>
      <c r="C134" s="30">
        <v>3</v>
      </c>
      <c r="D134" s="30">
        <v>0</v>
      </c>
      <c r="E134" s="6">
        <v>261.90341986455985</v>
      </c>
      <c r="F134" s="30">
        <v>3.54</v>
      </c>
      <c r="G134" s="30">
        <v>110</v>
      </c>
      <c r="H134" s="30">
        <v>11850</v>
      </c>
    </row>
    <row r="135" spans="1:8" x14ac:dyDescent="0.25">
      <c r="A135" s="30">
        <v>134</v>
      </c>
      <c r="B135" s="30" t="s">
        <v>164</v>
      </c>
      <c r="C135" s="30">
        <v>3</v>
      </c>
      <c r="D135" s="30">
        <v>0</v>
      </c>
      <c r="E135" s="6">
        <v>258.30771428571433</v>
      </c>
      <c r="F135" s="30">
        <v>3.54</v>
      </c>
      <c r="G135" s="30">
        <v>110</v>
      </c>
      <c r="H135" s="30">
        <v>12170</v>
      </c>
    </row>
    <row r="136" spans="1:8" x14ac:dyDescent="0.25">
      <c r="A136" s="30">
        <v>135</v>
      </c>
      <c r="B136" s="30" t="s">
        <v>164</v>
      </c>
      <c r="C136" s="30">
        <v>3</v>
      </c>
      <c r="D136" s="30">
        <v>0</v>
      </c>
      <c r="E136" s="6">
        <v>257.16264868858514</v>
      </c>
      <c r="F136" s="30">
        <v>2.54</v>
      </c>
      <c r="G136" s="30">
        <v>110</v>
      </c>
      <c r="H136" s="30">
        <v>15040</v>
      </c>
    </row>
    <row r="137" spans="1:8" x14ac:dyDescent="0.25">
      <c r="A137" s="30">
        <v>136</v>
      </c>
      <c r="B137" s="30" t="s">
        <v>165</v>
      </c>
      <c r="C137" s="30">
        <v>3</v>
      </c>
      <c r="D137" s="30">
        <v>0</v>
      </c>
      <c r="E137" s="6">
        <v>252.40728426395941</v>
      </c>
      <c r="F137" s="30">
        <v>3.54</v>
      </c>
      <c r="G137" s="30">
        <v>110</v>
      </c>
      <c r="H137" s="30">
        <v>15510</v>
      </c>
    </row>
    <row r="138" spans="1:8" x14ac:dyDescent="0.25">
      <c r="A138" s="30">
        <v>137</v>
      </c>
      <c r="B138" s="30" t="s">
        <v>165</v>
      </c>
      <c r="C138" s="30">
        <v>4</v>
      </c>
      <c r="D138" s="30">
        <v>0</v>
      </c>
      <c r="E138" s="6">
        <v>247.91285256410256</v>
      </c>
      <c r="F138" s="30">
        <v>3.54</v>
      </c>
      <c r="G138" s="30">
        <v>160</v>
      </c>
      <c r="H138" s="30">
        <v>18150</v>
      </c>
    </row>
    <row r="139" spans="1:8" x14ac:dyDescent="0.25">
      <c r="A139" s="30">
        <v>138</v>
      </c>
      <c r="B139" s="30" t="s">
        <v>163</v>
      </c>
      <c r="C139" s="30">
        <v>4</v>
      </c>
      <c r="D139" s="30">
        <v>0</v>
      </c>
      <c r="E139" s="6">
        <v>244.51678609062171</v>
      </c>
      <c r="F139" s="30">
        <v>3.54</v>
      </c>
      <c r="G139" s="30">
        <v>160</v>
      </c>
      <c r="H139" s="30">
        <v>18620</v>
      </c>
    </row>
    <row r="140" spans="1:8" x14ac:dyDescent="0.25">
      <c r="A140" s="30">
        <v>139</v>
      </c>
      <c r="B140" s="30" t="s">
        <v>166</v>
      </c>
      <c r="C140" s="30">
        <v>1</v>
      </c>
      <c r="D140" s="30">
        <v>0</v>
      </c>
      <c r="E140" s="6">
        <v>260.57492780487809</v>
      </c>
      <c r="F140" s="30">
        <v>3.62</v>
      </c>
      <c r="G140" s="30">
        <v>69</v>
      </c>
      <c r="H140" s="30">
        <v>5118</v>
      </c>
    </row>
    <row r="141" spans="1:8" x14ac:dyDescent="0.25">
      <c r="A141" s="30">
        <v>140</v>
      </c>
      <c r="B141" s="30" t="s">
        <v>167</v>
      </c>
      <c r="C141" s="30">
        <v>1</v>
      </c>
      <c r="D141" s="30">
        <v>0</v>
      </c>
      <c r="E141" s="6">
        <v>254.37690000000003</v>
      </c>
      <c r="F141" s="30">
        <v>3.62</v>
      </c>
      <c r="G141" s="30">
        <v>73</v>
      </c>
      <c r="H141" s="30">
        <v>7053</v>
      </c>
    </row>
    <row r="142" spans="1:8" x14ac:dyDescent="0.25">
      <c r="A142" s="30">
        <v>141</v>
      </c>
      <c r="B142" s="30" t="s">
        <v>167</v>
      </c>
      <c r="C142" s="30">
        <v>1</v>
      </c>
      <c r="D142" s="30">
        <v>0</v>
      </c>
      <c r="E142" s="6">
        <v>249.54942767857142</v>
      </c>
      <c r="F142" s="30">
        <v>3.62</v>
      </c>
      <c r="G142" s="30">
        <v>73</v>
      </c>
      <c r="H142" s="30">
        <v>7603</v>
      </c>
    </row>
    <row r="143" spans="1:8" x14ac:dyDescent="0.25">
      <c r="A143" s="30">
        <v>142</v>
      </c>
      <c r="B143" s="30" t="s">
        <v>166</v>
      </c>
      <c r="C143" s="30">
        <v>1</v>
      </c>
      <c r="D143" s="30">
        <v>0</v>
      </c>
      <c r="E143" s="6">
        <v>275.3202797202797</v>
      </c>
      <c r="F143" s="30">
        <v>3.62</v>
      </c>
      <c r="G143" s="30">
        <v>82</v>
      </c>
      <c r="H143" s="30">
        <v>7126</v>
      </c>
    </row>
    <row r="144" spans="1:8" x14ac:dyDescent="0.25">
      <c r="A144" s="30">
        <v>143</v>
      </c>
      <c r="B144" s="30" t="s">
        <v>168</v>
      </c>
      <c r="C144" s="30">
        <v>1</v>
      </c>
      <c r="D144" s="30">
        <v>0</v>
      </c>
      <c r="E144" s="6">
        <v>269.66301369863015</v>
      </c>
      <c r="F144" s="30">
        <v>3.62</v>
      </c>
      <c r="G144" s="30">
        <v>82</v>
      </c>
      <c r="H144" s="30">
        <v>7775</v>
      </c>
    </row>
    <row r="145" spans="1:8" x14ac:dyDescent="0.25">
      <c r="A145" s="30">
        <v>144</v>
      </c>
      <c r="B145" s="30" t="s">
        <v>169</v>
      </c>
      <c r="C145" s="30">
        <v>2</v>
      </c>
      <c r="D145" s="30">
        <v>0</v>
      </c>
      <c r="E145" s="6">
        <v>252.37692307692308</v>
      </c>
      <c r="F145" s="30">
        <v>3.62</v>
      </c>
      <c r="G145" s="30">
        <v>94</v>
      </c>
      <c r="H145" s="30">
        <v>9960</v>
      </c>
    </row>
    <row r="146" spans="1:8" x14ac:dyDescent="0.25">
      <c r="A146" s="30">
        <v>145</v>
      </c>
      <c r="B146" s="30" t="s">
        <v>170</v>
      </c>
      <c r="C146" s="30">
        <v>2</v>
      </c>
      <c r="D146" s="30">
        <v>0</v>
      </c>
      <c r="E146" s="6">
        <v>256.10475471698118</v>
      </c>
      <c r="F146" s="30">
        <v>3.62</v>
      </c>
      <c r="G146" s="30">
        <v>82</v>
      </c>
      <c r="H146" s="30">
        <v>9233</v>
      </c>
    </row>
    <row r="147" spans="1:8" x14ac:dyDescent="0.25">
      <c r="A147" s="30">
        <v>146</v>
      </c>
      <c r="B147" s="30" t="s">
        <v>171</v>
      </c>
      <c r="C147" s="30">
        <v>3</v>
      </c>
      <c r="D147" s="30">
        <v>0</v>
      </c>
      <c r="E147" s="6">
        <v>243.35053386454186</v>
      </c>
      <c r="F147" s="30">
        <v>3.62</v>
      </c>
      <c r="G147" s="30">
        <v>111</v>
      </c>
      <c r="H147" s="30">
        <v>11259</v>
      </c>
    </row>
    <row r="148" spans="1:8" x14ac:dyDescent="0.25">
      <c r="A148" s="30">
        <v>147</v>
      </c>
      <c r="B148" s="30" t="s">
        <v>172</v>
      </c>
      <c r="C148" s="30">
        <v>1</v>
      </c>
      <c r="D148" s="30">
        <v>0</v>
      </c>
      <c r="E148" s="6">
        <v>262.61384279475988</v>
      </c>
      <c r="F148" s="30">
        <v>3.62</v>
      </c>
      <c r="G148" s="30">
        <v>82</v>
      </c>
      <c r="H148" s="30">
        <v>7463</v>
      </c>
    </row>
    <row r="149" spans="1:8" x14ac:dyDescent="0.25">
      <c r="A149" s="30">
        <v>148</v>
      </c>
      <c r="B149" s="30" t="s">
        <v>173</v>
      </c>
      <c r="C149" s="30">
        <v>2</v>
      </c>
      <c r="D149" s="30">
        <v>0</v>
      </c>
      <c r="E149" s="6">
        <v>244.96362525458252</v>
      </c>
      <c r="F149" s="30">
        <v>3.62</v>
      </c>
      <c r="G149" s="30">
        <v>94</v>
      </c>
      <c r="H149" s="30">
        <v>10198</v>
      </c>
    </row>
    <row r="150" spans="1:8" x14ac:dyDescent="0.25">
      <c r="A150" s="30">
        <v>149</v>
      </c>
      <c r="B150" s="30" t="s">
        <v>167</v>
      </c>
      <c r="C150" s="30">
        <v>2</v>
      </c>
      <c r="D150" s="30">
        <v>0</v>
      </c>
      <c r="E150" s="6">
        <v>257.56357685950417</v>
      </c>
      <c r="F150" s="30">
        <v>3.62</v>
      </c>
      <c r="G150" s="30">
        <v>82</v>
      </c>
      <c r="H150" s="30">
        <v>8013</v>
      </c>
    </row>
    <row r="151" spans="1:8" x14ac:dyDescent="0.25">
      <c r="A151" s="30">
        <v>150</v>
      </c>
      <c r="B151" s="30" t="s">
        <v>167</v>
      </c>
      <c r="C151" s="30">
        <v>3</v>
      </c>
      <c r="D151" s="30">
        <v>0</v>
      </c>
      <c r="E151" s="6">
        <v>235.20900226415097</v>
      </c>
      <c r="F151" s="30">
        <v>3.62</v>
      </c>
      <c r="G151" s="30">
        <v>111</v>
      </c>
      <c r="H151" s="30">
        <v>11694</v>
      </c>
    </row>
    <row r="152" spans="1:8" x14ac:dyDescent="0.25">
      <c r="A152" s="30">
        <v>151</v>
      </c>
      <c r="B152" s="30" t="s">
        <v>174</v>
      </c>
      <c r="C152" s="30">
        <v>1</v>
      </c>
      <c r="D152" s="30">
        <v>0</v>
      </c>
      <c r="E152" s="6">
        <v>277.12138035264479</v>
      </c>
      <c r="F152" s="30">
        <v>3.05</v>
      </c>
      <c r="G152" s="30">
        <v>62</v>
      </c>
      <c r="H152" s="30">
        <v>5348</v>
      </c>
    </row>
    <row r="153" spans="1:8" x14ac:dyDescent="0.25">
      <c r="A153" s="30">
        <v>152</v>
      </c>
      <c r="B153" s="30" t="s">
        <v>175</v>
      </c>
      <c r="C153" s="30">
        <v>1</v>
      </c>
      <c r="D153" s="30">
        <v>0</v>
      </c>
      <c r="E153" s="6">
        <v>269.64997058823525</v>
      </c>
      <c r="F153" s="30">
        <v>3.05</v>
      </c>
      <c r="G153" s="30">
        <v>62</v>
      </c>
      <c r="H153" s="30">
        <v>6338</v>
      </c>
    </row>
    <row r="154" spans="1:8" x14ac:dyDescent="0.25">
      <c r="A154" s="30">
        <v>153</v>
      </c>
      <c r="B154" s="30" t="s">
        <v>176</v>
      </c>
      <c r="C154" s="30">
        <v>1</v>
      </c>
      <c r="D154" s="30">
        <v>0</v>
      </c>
      <c r="E154" s="6">
        <v>272.99550372208432</v>
      </c>
      <c r="F154" s="30">
        <v>3.05</v>
      </c>
      <c r="G154" s="30">
        <v>62</v>
      </c>
      <c r="H154" s="30">
        <v>6488</v>
      </c>
    </row>
    <row r="155" spans="1:8" x14ac:dyDescent="0.25">
      <c r="A155" s="30">
        <v>154</v>
      </c>
      <c r="B155" s="30" t="s">
        <v>177</v>
      </c>
      <c r="C155" s="30">
        <v>1</v>
      </c>
      <c r="D155" s="30">
        <v>0</v>
      </c>
      <c r="E155" s="6">
        <v>279.76384736842107</v>
      </c>
      <c r="F155" s="30">
        <v>3.05</v>
      </c>
      <c r="G155" s="30">
        <v>62</v>
      </c>
      <c r="H155" s="30">
        <v>6918</v>
      </c>
    </row>
    <row r="156" spans="1:8" x14ac:dyDescent="0.25">
      <c r="A156" s="30">
        <v>155</v>
      </c>
      <c r="B156" s="30" t="s">
        <v>178</v>
      </c>
      <c r="C156" s="30">
        <v>2</v>
      </c>
      <c r="D156" s="30">
        <v>0</v>
      </c>
      <c r="E156" s="6">
        <v>278.54217117903931</v>
      </c>
      <c r="F156" s="30">
        <v>3.05</v>
      </c>
      <c r="G156" s="30">
        <v>62</v>
      </c>
      <c r="H156" s="30">
        <v>7898</v>
      </c>
    </row>
    <row r="157" spans="1:8" x14ac:dyDescent="0.25">
      <c r="A157" s="30">
        <v>156</v>
      </c>
      <c r="B157" s="30" t="s">
        <v>179</v>
      </c>
      <c r="C157" s="30">
        <v>2</v>
      </c>
      <c r="D157" s="30">
        <v>0</v>
      </c>
      <c r="E157" s="6">
        <v>205.10018392282959</v>
      </c>
      <c r="F157" s="30">
        <v>3.05</v>
      </c>
      <c r="G157" s="30">
        <v>62</v>
      </c>
      <c r="H157" s="30">
        <v>8778</v>
      </c>
    </row>
    <row r="158" spans="1:8" x14ac:dyDescent="0.25">
      <c r="A158" s="30">
        <v>157</v>
      </c>
      <c r="B158" s="30" t="s">
        <v>180</v>
      </c>
      <c r="C158" s="30">
        <v>1</v>
      </c>
      <c r="D158" s="30">
        <v>0</v>
      </c>
      <c r="E158" s="6">
        <v>272.76076886112446</v>
      </c>
      <c r="F158" s="30">
        <v>3.19</v>
      </c>
      <c r="G158" s="30">
        <v>70</v>
      </c>
      <c r="H158" s="30">
        <v>6938</v>
      </c>
    </row>
    <row r="159" spans="1:8" x14ac:dyDescent="0.25">
      <c r="A159" s="30">
        <v>158</v>
      </c>
      <c r="B159" s="30" t="s">
        <v>176</v>
      </c>
      <c r="C159" s="30">
        <v>1</v>
      </c>
      <c r="D159" s="30">
        <v>0</v>
      </c>
      <c r="E159" s="6">
        <v>268.12385775248936</v>
      </c>
      <c r="F159" s="30">
        <v>3.19</v>
      </c>
      <c r="G159" s="30">
        <v>70</v>
      </c>
      <c r="H159" s="30">
        <v>7198</v>
      </c>
    </row>
    <row r="160" spans="1:8" x14ac:dyDescent="0.25">
      <c r="A160" s="30">
        <v>159</v>
      </c>
      <c r="B160" s="30" t="s">
        <v>175</v>
      </c>
      <c r="C160" s="30">
        <v>2</v>
      </c>
      <c r="D160" s="30">
        <v>0</v>
      </c>
      <c r="E160" s="6">
        <v>249.50116923076925</v>
      </c>
      <c r="F160" s="30">
        <v>3.27</v>
      </c>
      <c r="G160" s="30">
        <v>56</v>
      </c>
      <c r="H160" s="30">
        <v>7898</v>
      </c>
    </row>
    <row r="161" spans="1:8" x14ac:dyDescent="0.25">
      <c r="A161" s="30">
        <v>160</v>
      </c>
      <c r="B161" s="30" t="s">
        <v>181</v>
      </c>
      <c r="C161" s="30">
        <v>2</v>
      </c>
      <c r="D161" s="30">
        <v>0</v>
      </c>
      <c r="E161" s="6">
        <v>248.55965538461538</v>
      </c>
      <c r="F161" s="30">
        <v>3.27</v>
      </c>
      <c r="G161" s="30">
        <v>56</v>
      </c>
      <c r="H161" s="30">
        <v>7788</v>
      </c>
    </row>
    <row r="162" spans="1:8" x14ac:dyDescent="0.25">
      <c r="A162" s="30">
        <v>161</v>
      </c>
      <c r="B162" s="30" t="s">
        <v>175</v>
      </c>
      <c r="C162" s="30">
        <v>1</v>
      </c>
      <c r="D162" s="30">
        <v>0</v>
      </c>
      <c r="E162" s="6">
        <v>271.06741165234001</v>
      </c>
      <c r="F162" s="30">
        <v>3.19</v>
      </c>
      <c r="G162" s="30">
        <v>70</v>
      </c>
      <c r="H162" s="30">
        <v>7738</v>
      </c>
    </row>
    <row r="163" spans="1:8" x14ac:dyDescent="0.25">
      <c r="A163" s="30">
        <v>162</v>
      </c>
      <c r="B163" s="30" t="s">
        <v>181</v>
      </c>
      <c r="C163" s="30">
        <v>2</v>
      </c>
      <c r="D163" s="30">
        <v>0</v>
      </c>
      <c r="E163" s="6">
        <v>266.48125164938739</v>
      </c>
      <c r="F163" s="30">
        <v>3.19</v>
      </c>
      <c r="G163" s="30">
        <v>70</v>
      </c>
      <c r="H163" s="30">
        <v>8358</v>
      </c>
    </row>
    <row r="164" spans="1:8" x14ac:dyDescent="0.25">
      <c r="A164" s="30">
        <v>163</v>
      </c>
      <c r="B164" s="30" t="s">
        <v>180</v>
      </c>
      <c r="C164" s="30">
        <v>2</v>
      </c>
      <c r="D164" s="30">
        <v>0</v>
      </c>
      <c r="E164" s="6">
        <v>264.23982056074766</v>
      </c>
      <c r="F164" s="30">
        <v>3.19</v>
      </c>
      <c r="G164" s="30">
        <v>70</v>
      </c>
      <c r="H164" s="30">
        <v>9258</v>
      </c>
    </row>
    <row r="165" spans="1:8" x14ac:dyDescent="0.25">
      <c r="A165" s="30">
        <v>164</v>
      </c>
      <c r="B165" s="30" t="s">
        <v>182</v>
      </c>
      <c r="C165" s="30">
        <v>2</v>
      </c>
      <c r="D165" s="30">
        <v>1</v>
      </c>
      <c r="E165" s="6">
        <v>261.83111111111106</v>
      </c>
      <c r="F165" s="30">
        <v>3.19</v>
      </c>
      <c r="G165" s="30">
        <v>70</v>
      </c>
      <c r="H165" s="30">
        <v>8058</v>
      </c>
    </row>
    <row r="166" spans="1:8" x14ac:dyDescent="0.25">
      <c r="A166" s="30">
        <v>165</v>
      </c>
      <c r="B166" s="30" t="s">
        <v>175</v>
      </c>
      <c r="C166" s="30">
        <v>2</v>
      </c>
      <c r="D166" s="30">
        <v>1</v>
      </c>
      <c r="E166" s="6">
        <v>257.67317604355713</v>
      </c>
      <c r="F166" s="30">
        <v>3.19</v>
      </c>
      <c r="G166" s="30">
        <v>70</v>
      </c>
      <c r="H166" s="30">
        <v>8238</v>
      </c>
    </row>
    <row r="167" spans="1:8" x14ac:dyDescent="0.25">
      <c r="A167" s="30">
        <v>166</v>
      </c>
      <c r="B167" s="30" t="s">
        <v>183</v>
      </c>
      <c r="C167" s="30">
        <v>2</v>
      </c>
      <c r="D167" s="30">
        <v>1</v>
      </c>
      <c r="E167" s="6">
        <v>250.73363355408387</v>
      </c>
      <c r="F167" s="30">
        <v>3.24</v>
      </c>
      <c r="G167" s="30">
        <v>112</v>
      </c>
      <c r="H167" s="30">
        <v>9298</v>
      </c>
    </row>
    <row r="168" spans="1:8" x14ac:dyDescent="0.25">
      <c r="A168" s="30">
        <v>167</v>
      </c>
      <c r="B168" s="30" t="s">
        <v>184</v>
      </c>
      <c r="C168" s="30">
        <v>2</v>
      </c>
      <c r="D168" s="30">
        <v>1</v>
      </c>
      <c r="E168" s="6">
        <v>246.91812173913041</v>
      </c>
      <c r="F168" s="30">
        <v>3.24</v>
      </c>
      <c r="G168" s="30">
        <v>112</v>
      </c>
      <c r="H168" s="30">
        <v>9538</v>
      </c>
    </row>
    <row r="169" spans="1:8" x14ac:dyDescent="0.25">
      <c r="A169" s="30">
        <v>168</v>
      </c>
      <c r="B169" s="30" t="s">
        <v>185</v>
      </c>
      <c r="C169" s="30">
        <v>2</v>
      </c>
      <c r="D169" s="30">
        <v>1</v>
      </c>
      <c r="E169" s="6">
        <v>236.63521259842514</v>
      </c>
      <c r="F169" s="30">
        <v>3.62</v>
      </c>
      <c r="G169" s="30">
        <v>116</v>
      </c>
      <c r="H169" s="30">
        <v>8449</v>
      </c>
    </row>
    <row r="170" spans="1:8" x14ac:dyDescent="0.25">
      <c r="A170" s="30">
        <v>169</v>
      </c>
      <c r="B170" s="30" t="s">
        <v>181</v>
      </c>
      <c r="C170" s="30">
        <v>2</v>
      </c>
      <c r="D170" s="30">
        <v>1</v>
      </c>
      <c r="E170" s="6">
        <v>237.00845425867502</v>
      </c>
      <c r="F170" s="30">
        <v>3.62</v>
      </c>
      <c r="G170" s="30">
        <v>116</v>
      </c>
      <c r="H170" s="30">
        <v>9639</v>
      </c>
    </row>
    <row r="171" spans="1:8" x14ac:dyDescent="0.25">
      <c r="A171" s="30">
        <v>170</v>
      </c>
      <c r="B171" s="30" t="s">
        <v>186</v>
      </c>
      <c r="C171" s="30">
        <v>2</v>
      </c>
      <c r="D171" s="30">
        <v>1</v>
      </c>
      <c r="E171" s="6">
        <v>235.61483339866712</v>
      </c>
      <c r="F171" s="30">
        <v>3.62</v>
      </c>
      <c r="G171" s="30">
        <v>116</v>
      </c>
      <c r="H171" s="30">
        <v>9989</v>
      </c>
    </row>
    <row r="172" spans="1:8" x14ac:dyDescent="0.25">
      <c r="A172" s="30">
        <v>171</v>
      </c>
      <c r="B172" s="30" t="s">
        <v>187</v>
      </c>
      <c r="C172" s="30">
        <v>3</v>
      </c>
      <c r="D172" s="30">
        <v>1</v>
      </c>
      <c r="E172" s="6">
        <v>224.35738708473303</v>
      </c>
      <c r="F172" s="30">
        <v>3.62</v>
      </c>
      <c r="G172" s="30">
        <v>116</v>
      </c>
      <c r="H172" s="30">
        <v>11199</v>
      </c>
    </row>
    <row r="173" spans="1:8" x14ac:dyDescent="0.25">
      <c r="A173" s="30">
        <v>172</v>
      </c>
      <c r="B173" s="30" t="s">
        <v>181</v>
      </c>
      <c r="C173" s="30">
        <v>3</v>
      </c>
      <c r="D173" s="30">
        <v>1</v>
      </c>
      <c r="E173" s="6">
        <v>221.46405305821659</v>
      </c>
      <c r="F173" s="30">
        <v>3.62</v>
      </c>
      <c r="G173" s="30">
        <v>116</v>
      </c>
      <c r="H173" s="30">
        <v>11549</v>
      </c>
    </row>
    <row r="174" spans="1:8" x14ac:dyDescent="0.25">
      <c r="A174" s="30">
        <v>173</v>
      </c>
      <c r="B174" s="30" t="s">
        <v>188</v>
      </c>
      <c r="C174" s="30">
        <v>4</v>
      </c>
      <c r="D174" s="30">
        <v>1</v>
      </c>
      <c r="E174" s="6">
        <v>205.92005378151256</v>
      </c>
      <c r="F174" s="30">
        <v>3.62</v>
      </c>
      <c r="G174" s="30">
        <v>116</v>
      </c>
      <c r="H174" s="30">
        <v>17669</v>
      </c>
    </row>
    <row r="175" spans="1:8" x14ac:dyDescent="0.25">
      <c r="A175" s="30">
        <v>174</v>
      </c>
      <c r="B175" s="30" t="s">
        <v>181</v>
      </c>
      <c r="C175" s="30">
        <v>2</v>
      </c>
      <c r="D175" s="30">
        <v>0</v>
      </c>
      <c r="E175" s="6">
        <v>275.61877042132414</v>
      </c>
      <c r="F175" s="30">
        <v>3.31</v>
      </c>
      <c r="G175" s="30">
        <v>92</v>
      </c>
      <c r="H175" s="30">
        <v>8948</v>
      </c>
    </row>
    <row r="176" spans="1:8" x14ac:dyDescent="0.25">
      <c r="A176" s="30">
        <v>175</v>
      </c>
      <c r="B176" s="30" t="s">
        <v>189</v>
      </c>
      <c r="C176" s="30">
        <v>3</v>
      </c>
      <c r="D176" s="30">
        <v>0</v>
      </c>
      <c r="E176" s="6">
        <v>258.50373387096772</v>
      </c>
      <c r="F176" s="30">
        <v>3.27</v>
      </c>
      <c r="G176" s="30">
        <v>73</v>
      </c>
      <c r="H176" s="30">
        <v>10698</v>
      </c>
    </row>
    <row r="177" spans="1:8" x14ac:dyDescent="0.25">
      <c r="A177" s="30">
        <v>176</v>
      </c>
      <c r="B177" s="30" t="s">
        <v>175</v>
      </c>
      <c r="C177" s="30">
        <v>2</v>
      </c>
      <c r="D177" s="30">
        <v>0</v>
      </c>
      <c r="E177" s="6">
        <v>260.73399337199669</v>
      </c>
      <c r="F177" s="30">
        <v>3.31</v>
      </c>
      <c r="G177" s="30">
        <v>92</v>
      </c>
      <c r="H177" s="30">
        <v>9988</v>
      </c>
    </row>
    <row r="178" spans="1:8" x14ac:dyDescent="0.25">
      <c r="A178" s="30">
        <v>177</v>
      </c>
      <c r="B178" s="30" t="s">
        <v>181</v>
      </c>
      <c r="C178" s="30">
        <v>3</v>
      </c>
      <c r="D178" s="30">
        <v>0</v>
      </c>
      <c r="E178" s="6">
        <v>265.57135874067939</v>
      </c>
      <c r="F178" s="30">
        <v>3.31</v>
      </c>
      <c r="G178" s="30">
        <v>92</v>
      </c>
      <c r="H178" s="30">
        <v>10898</v>
      </c>
    </row>
    <row r="179" spans="1:8" x14ac:dyDescent="0.25">
      <c r="A179" s="30">
        <v>178</v>
      </c>
      <c r="B179" s="30" t="s">
        <v>180</v>
      </c>
      <c r="C179" s="30">
        <v>3</v>
      </c>
      <c r="D179" s="30">
        <v>0</v>
      </c>
      <c r="E179" s="6">
        <v>256.06666395443449</v>
      </c>
      <c r="F179" s="30">
        <v>3.31</v>
      </c>
      <c r="G179" s="30">
        <v>92</v>
      </c>
      <c r="H179" s="30">
        <v>11248</v>
      </c>
    </row>
    <row r="180" spans="1:8" x14ac:dyDescent="0.25">
      <c r="A180" s="30">
        <v>179</v>
      </c>
      <c r="B180" s="30" t="s">
        <v>182</v>
      </c>
      <c r="C180" s="30">
        <v>4</v>
      </c>
      <c r="D180" s="30">
        <v>1</v>
      </c>
      <c r="E180" s="6">
        <v>217.06767473118279</v>
      </c>
      <c r="F180" s="30">
        <v>3.27</v>
      </c>
      <c r="G180" s="30">
        <v>161</v>
      </c>
      <c r="H180" s="30">
        <v>16558</v>
      </c>
    </row>
    <row r="181" spans="1:8" x14ac:dyDescent="0.25">
      <c r="A181" s="30">
        <v>180</v>
      </c>
      <c r="B181" s="30" t="s">
        <v>175</v>
      </c>
      <c r="C181" s="30">
        <v>3</v>
      </c>
      <c r="D181" s="30">
        <v>1</v>
      </c>
      <c r="E181" s="6">
        <v>214.18879310344829</v>
      </c>
      <c r="F181" s="30">
        <v>3.27</v>
      </c>
      <c r="G181" s="30">
        <v>161</v>
      </c>
      <c r="H181" s="30">
        <v>15998</v>
      </c>
    </row>
    <row r="182" spans="1:8" x14ac:dyDescent="0.25">
      <c r="A182" s="30">
        <v>181</v>
      </c>
      <c r="B182" s="30" t="s">
        <v>186</v>
      </c>
      <c r="C182" s="30">
        <v>3</v>
      </c>
      <c r="D182" s="30">
        <v>1</v>
      </c>
      <c r="E182" s="6">
        <v>215.79005748961995</v>
      </c>
      <c r="F182" s="30">
        <v>3.27</v>
      </c>
      <c r="G182" s="30">
        <v>156</v>
      </c>
      <c r="H182" s="30">
        <v>15690</v>
      </c>
    </row>
    <row r="183" spans="1:8" x14ac:dyDescent="0.25">
      <c r="A183" s="30">
        <v>182</v>
      </c>
      <c r="B183" s="30" t="s">
        <v>190</v>
      </c>
      <c r="C183" s="30">
        <v>3</v>
      </c>
      <c r="D183" s="30">
        <v>1</v>
      </c>
      <c r="E183" s="6">
        <v>214.4203966994605</v>
      </c>
      <c r="F183" s="30">
        <v>3.27</v>
      </c>
      <c r="G183" s="30">
        <v>156</v>
      </c>
      <c r="H183" s="30">
        <v>15750</v>
      </c>
    </row>
    <row r="184" spans="1:8" x14ac:dyDescent="0.25">
      <c r="A184" s="30">
        <v>183</v>
      </c>
      <c r="B184" s="30" t="s">
        <v>191</v>
      </c>
      <c r="C184" s="30">
        <v>1</v>
      </c>
      <c r="D184" s="30">
        <v>0</v>
      </c>
      <c r="E184" s="6">
        <v>277.05515037593983</v>
      </c>
      <c r="F184" s="30">
        <v>3.01</v>
      </c>
      <c r="G184" s="30">
        <v>52</v>
      </c>
      <c r="H184" s="30">
        <v>7775</v>
      </c>
    </row>
    <row r="185" spans="1:8" x14ac:dyDescent="0.25">
      <c r="A185" s="30">
        <v>184</v>
      </c>
      <c r="B185" s="30" t="s">
        <v>192</v>
      </c>
      <c r="C185" s="30">
        <v>2</v>
      </c>
      <c r="D185" s="30">
        <v>0</v>
      </c>
      <c r="E185" s="6">
        <v>283.57704617473968</v>
      </c>
      <c r="F185" s="30">
        <v>3.19</v>
      </c>
      <c r="G185" s="30">
        <v>85</v>
      </c>
      <c r="H185" s="30">
        <v>7975</v>
      </c>
    </row>
    <row r="186" spans="1:8" x14ac:dyDescent="0.25">
      <c r="A186" s="30">
        <v>185</v>
      </c>
      <c r="B186" s="30" t="s">
        <v>193</v>
      </c>
      <c r="C186" s="30">
        <v>2</v>
      </c>
      <c r="D186" s="30">
        <v>0</v>
      </c>
      <c r="E186" s="6">
        <v>276.68802782685509</v>
      </c>
      <c r="F186" s="30">
        <v>3.01</v>
      </c>
      <c r="G186" s="30">
        <v>52</v>
      </c>
      <c r="H186" s="30">
        <v>7995</v>
      </c>
    </row>
    <row r="187" spans="1:8" x14ac:dyDescent="0.25">
      <c r="A187" s="30">
        <v>186</v>
      </c>
      <c r="B187" s="30" t="s">
        <v>194</v>
      </c>
      <c r="C187" s="30">
        <v>2</v>
      </c>
      <c r="D187" s="30">
        <v>0</v>
      </c>
      <c r="E187" s="6">
        <v>283.19244801084989</v>
      </c>
      <c r="F187" s="30">
        <v>3.19</v>
      </c>
      <c r="G187" s="30">
        <v>85</v>
      </c>
      <c r="H187" s="30">
        <v>8195</v>
      </c>
    </row>
    <row r="188" spans="1:8" x14ac:dyDescent="0.25">
      <c r="A188" s="30">
        <v>187</v>
      </c>
      <c r="B188" s="30" t="s">
        <v>195</v>
      </c>
      <c r="C188" s="30">
        <v>2</v>
      </c>
      <c r="D188" s="30">
        <v>0</v>
      </c>
      <c r="E188" s="6">
        <v>275.35019560439559</v>
      </c>
      <c r="F188" s="30">
        <v>3.19</v>
      </c>
      <c r="G188" s="30">
        <v>85</v>
      </c>
      <c r="H188" s="30">
        <v>8495</v>
      </c>
    </row>
    <row r="189" spans="1:8" x14ac:dyDescent="0.25">
      <c r="A189" s="30">
        <v>188</v>
      </c>
      <c r="B189" s="30" t="s">
        <v>196</v>
      </c>
      <c r="C189" s="30">
        <v>2</v>
      </c>
      <c r="D189" s="30">
        <v>0</v>
      </c>
      <c r="E189" s="6">
        <v>270.12578482104351</v>
      </c>
      <c r="F189" s="30">
        <v>3.01</v>
      </c>
      <c r="G189" s="30">
        <v>68</v>
      </c>
      <c r="H189" s="30">
        <v>9495</v>
      </c>
    </row>
    <row r="190" spans="1:8" x14ac:dyDescent="0.25">
      <c r="A190" s="30">
        <v>189</v>
      </c>
      <c r="B190" s="30" t="s">
        <v>197</v>
      </c>
      <c r="C190" s="30">
        <v>2</v>
      </c>
      <c r="D190" s="30">
        <v>0</v>
      </c>
      <c r="E190" s="6">
        <v>272.35725869565215</v>
      </c>
      <c r="F190" s="30">
        <v>3.19</v>
      </c>
      <c r="G190" s="30">
        <v>100</v>
      </c>
      <c r="H190" s="30">
        <v>9995</v>
      </c>
    </row>
    <row r="191" spans="1:8" x14ac:dyDescent="0.25">
      <c r="A191" s="30">
        <v>190</v>
      </c>
      <c r="B191" s="30" t="s">
        <v>198</v>
      </c>
      <c r="C191" s="30">
        <v>3</v>
      </c>
      <c r="D191" s="30">
        <v>0</v>
      </c>
      <c r="E191" s="6">
        <v>252.2735297249335</v>
      </c>
      <c r="F191" s="30">
        <v>3.19</v>
      </c>
      <c r="G191" s="30">
        <v>90</v>
      </c>
      <c r="H191" s="30">
        <v>11595</v>
      </c>
    </row>
    <row r="192" spans="1:8" x14ac:dyDescent="0.25">
      <c r="A192" s="30">
        <v>191</v>
      </c>
      <c r="B192" s="30" t="s">
        <v>199</v>
      </c>
      <c r="C192" s="30">
        <v>2</v>
      </c>
      <c r="D192" s="30">
        <v>0</v>
      </c>
      <c r="E192" s="6">
        <v>245.42400720396216</v>
      </c>
      <c r="F192" s="30">
        <v>3.19</v>
      </c>
      <c r="G192" s="30">
        <v>90</v>
      </c>
      <c r="H192" s="30">
        <v>9980</v>
      </c>
    </row>
    <row r="193" spans="1:8" x14ac:dyDescent="0.25">
      <c r="A193" s="30">
        <v>192</v>
      </c>
      <c r="B193" s="30" t="s">
        <v>200</v>
      </c>
      <c r="C193" s="30">
        <v>3</v>
      </c>
      <c r="D193" s="30">
        <v>0</v>
      </c>
      <c r="E193" s="6">
        <v>249.6247418263811</v>
      </c>
      <c r="F193" s="30">
        <v>3.19</v>
      </c>
      <c r="G193" s="30">
        <v>110</v>
      </c>
      <c r="H193" s="30">
        <v>13295</v>
      </c>
    </row>
    <row r="194" spans="1:8" x14ac:dyDescent="0.25">
      <c r="A194" s="30">
        <v>193</v>
      </c>
      <c r="B194" s="30" t="s">
        <v>201</v>
      </c>
      <c r="C194" s="30">
        <v>3</v>
      </c>
      <c r="D194" s="30">
        <v>0</v>
      </c>
      <c r="E194" s="6">
        <v>257.56162776269878</v>
      </c>
      <c r="F194" s="30">
        <v>3.01</v>
      </c>
      <c r="G194" s="30">
        <v>68</v>
      </c>
      <c r="H194" s="30">
        <v>13845</v>
      </c>
    </row>
    <row r="195" spans="1:8" x14ac:dyDescent="0.25">
      <c r="A195" s="30">
        <v>194</v>
      </c>
      <c r="B195" s="30" t="s">
        <v>197</v>
      </c>
      <c r="C195" s="30">
        <v>3</v>
      </c>
      <c r="D195" s="30">
        <v>0</v>
      </c>
      <c r="E195" s="6">
        <v>263.34037807257124</v>
      </c>
      <c r="F195" s="30">
        <v>3.19</v>
      </c>
      <c r="G195" s="30">
        <v>88</v>
      </c>
      <c r="H195" s="30">
        <v>12290</v>
      </c>
    </row>
    <row r="196" spans="1:8" x14ac:dyDescent="0.25">
      <c r="A196" s="30">
        <v>195</v>
      </c>
      <c r="B196" s="30" t="s">
        <v>202</v>
      </c>
      <c r="C196" s="30">
        <v>3</v>
      </c>
      <c r="D196" s="30">
        <v>1</v>
      </c>
      <c r="E196" s="6">
        <v>244.85907692307697</v>
      </c>
      <c r="F196" s="30">
        <v>3.78</v>
      </c>
      <c r="G196" s="30">
        <v>114</v>
      </c>
      <c r="H196" s="30">
        <v>12940</v>
      </c>
    </row>
    <row r="197" spans="1:8" x14ac:dyDescent="0.25">
      <c r="A197" s="30">
        <v>196</v>
      </c>
      <c r="B197" s="30" t="s">
        <v>203</v>
      </c>
      <c r="C197" s="30">
        <v>3</v>
      </c>
      <c r="D197" s="30">
        <v>1</v>
      </c>
      <c r="E197" s="6">
        <v>240.44930784442982</v>
      </c>
      <c r="F197" s="30">
        <v>3.78</v>
      </c>
      <c r="G197" s="30">
        <v>114</v>
      </c>
      <c r="H197" s="30">
        <v>13415</v>
      </c>
    </row>
    <row r="198" spans="1:8" x14ac:dyDescent="0.25">
      <c r="A198" s="30">
        <v>197</v>
      </c>
      <c r="B198" s="30" t="s">
        <v>204</v>
      </c>
      <c r="C198" s="30">
        <v>3</v>
      </c>
      <c r="D198" s="30">
        <v>1</v>
      </c>
      <c r="E198" s="6">
        <v>242.94024940374791</v>
      </c>
      <c r="F198" s="30">
        <v>3.78</v>
      </c>
      <c r="G198" s="30">
        <v>114</v>
      </c>
      <c r="H198" s="30">
        <v>15985</v>
      </c>
    </row>
    <row r="199" spans="1:8" x14ac:dyDescent="0.25">
      <c r="A199" s="30">
        <v>198</v>
      </c>
      <c r="B199" s="30" t="s">
        <v>205</v>
      </c>
      <c r="C199" s="30">
        <v>4</v>
      </c>
      <c r="D199" s="30">
        <v>1</v>
      </c>
      <c r="E199" s="6">
        <v>239.81696252465485</v>
      </c>
      <c r="F199" s="30">
        <v>3.78</v>
      </c>
      <c r="G199" s="30">
        <v>114</v>
      </c>
      <c r="H199" s="30">
        <v>16515</v>
      </c>
    </row>
    <row r="200" spans="1:8" x14ac:dyDescent="0.25">
      <c r="A200" s="30">
        <v>199</v>
      </c>
      <c r="B200" s="30" t="s">
        <v>206</v>
      </c>
      <c r="C200" s="30">
        <v>4</v>
      </c>
      <c r="D200" s="30">
        <v>1</v>
      </c>
      <c r="E200" s="6">
        <v>234.16408275862074</v>
      </c>
      <c r="F200" s="30">
        <v>3.62</v>
      </c>
      <c r="G200" s="30">
        <v>162</v>
      </c>
      <c r="H200" s="30">
        <v>18420</v>
      </c>
    </row>
    <row r="201" spans="1:8" x14ac:dyDescent="0.25">
      <c r="A201" s="30">
        <v>200</v>
      </c>
      <c r="B201" s="30" t="s">
        <v>207</v>
      </c>
      <c r="C201" s="30">
        <v>4</v>
      </c>
      <c r="D201" s="30">
        <v>1</v>
      </c>
      <c r="E201" s="6">
        <v>231.08115299334813</v>
      </c>
      <c r="F201" s="30">
        <v>3.62</v>
      </c>
      <c r="G201" s="30">
        <v>162</v>
      </c>
      <c r="H201" s="30">
        <v>18950</v>
      </c>
    </row>
    <row r="202" spans="1:8" x14ac:dyDescent="0.25">
      <c r="A202" s="30">
        <v>201</v>
      </c>
      <c r="B202" s="30" t="s">
        <v>202</v>
      </c>
      <c r="C202" s="30">
        <v>4</v>
      </c>
      <c r="D202" s="30">
        <v>1</v>
      </c>
      <c r="E202" s="6">
        <v>244.56699186991875</v>
      </c>
      <c r="F202" s="30">
        <v>3.78</v>
      </c>
      <c r="G202" s="30">
        <v>114</v>
      </c>
      <c r="H202" s="30">
        <v>16845</v>
      </c>
    </row>
    <row r="203" spans="1:8" x14ac:dyDescent="0.25">
      <c r="A203" s="30">
        <v>202</v>
      </c>
      <c r="B203" s="30" t="s">
        <v>203</v>
      </c>
      <c r="C203" s="30">
        <v>4</v>
      </c>
      <c r="D203" s="30">
        <v>1</v>
      </c>
      <c r="E203" s="6">
        <v>236.44274188258447</v>
      </c>
      <c r="F203" s="30">
        <v>3.78</v>
      </c>
      <c r="G203" s="30">
        <v>160</v>
      </c>
      <c r="H203" s="30">
        <v>19045</v>
      </c>
    </row>
    <row r="204" spans="1:8" x14ac:dyDescent="0.25">
      <c r="A204" s="30">
        <v>203</v>
      </c>
      <c r="B204" s="30" t="s">
        <v>204</v>
      </c>
      <c r="C204" s="30">
        <v>4</v>
      </c>
      <c r="D204" s="30">
        <v>1</v>
      </c>
      <c r="E204" s="6">
        <v>239.69513944223112</v>
      </c>
      <c r="F204" s="30">
        <v>3.58</v>
      </c>
      <c r="G204" s="30">
        <v>134</v>
      </c>
      <c r="H204" s="30">
        <v>21485</v>
      </c>
    </row>
    <row r="205" spans="1:8" x14ac:dyDescent="0.25">
      <c r="A205" s="30">
        <v>204</v>
      </c>
      <c r="B205" s="30" t="s">
        <v>208</v>
      </c>
      <c r="C205" s="30">
        <v>4</v>
      </c>
      <c r="D205" s="30">
        <v>1</v>
      </c>
      <c r="E205" s="6">
        <v>224.42081442337584</v>
      </c>
      <c r="F205" s="30">
        <v>3.01</v>
      </c>
      <c r="G205" s="30">
        <v>106</v>
      </c>
      <c r="H205" s="30">
        <v>22470</v>
      </c>
    </row>
    <row r="206" spans="1:8" x14ac:dyDescent="0.25">
      <c r="A206" s="30">
        <v>205</v>
      </c>
      <c r="B206" s="30" t="s">
        <v>206</v>
      </c>
      <c r="C206" s="30">
        <v>4</v>
      </c>
      <c r="D206" s="30">
        <v>1</v>
      </c>
      <c r="E206" s="6">
        <v>235.78111038536909</v>
      </c>
      <c r="F206" s="30">
        <v>3.78</v>
      </c>
      <c r="G206" s="30">
        <v>114</v>
      </c>
      <c r="H206" s="30">
        <v>22625</v>
      </c>
    </row>
  </sheetData>
  <conditionalFormatting sqref="J11:J16 J18:J19 J21:J22 J2:J9">
    <cfRule type="cellIs" dxfId="5" priority="1" operator="between">
      <formula>0.7</formula>
      <formula>1</formula>
    </cfRule>
    <cfRule type="cellIs" dxfId="4" priority="2" operator="between">
      <formula>-0.7</formula>
      <formula>-1</formula>
    </cfRule>
  </conditionalFormatting>
  <pageMargins left="0.7" right="0.7" top="0.75" bottom="0.75" header="0.3" footer="0.3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6"/>
  <sheetViews>
    <sheetView workbookViewId="0">
      <selection activeCell="F23" sqref="F23"/>
    </sheetView>
  </sheetViews>
  <sheetFormatPr defaultRowHeight="15" x14ac:dyDescent="0.25"/>
  <cols>
    <col min="3" max="4" width="15.85546875" style="30" customWidth="1"/>
    <col min="5" max="5" width="9.5703125" bestFit="1" customWidth="1"/>
    <col min="6" max="6" width="14.140625" style="30" bestFit="1" customWidth="1"/>
    <col min="7" max="8" width="14" style="30" customWidth="1"/>
    <col min="9" max="9" width="21.85546875" customWidth="1"/>
    <col min="10" max="10" width="9.5703125" bestFit="1" customWidth="1"/>
  </cols>
  <sheetData>
    <row r="1" spans="1:11" x14ac:dyDescent="0.25">
      <c r="A1" s="30" t="s">
        <v>0</v>
      </c>
      <c r="B1" s="30" t="s">
        <v>2</v>
      </c>
      <c r="C1" s="30" t="s">
        <v>2</v>
      </c>
      <c r="D1" s="30" t="s">
        <v>252</v>
      </c>
      <c r="E1" s="30" t="s">
        <v>31</v>
      </c>
      <c r="F1" s="30" t="s">
        <v>18</v>
      </c>
      <c r="G1" s="30" t="s">
        <v>21</v>
      </c>
      <c r="H1" s="30" t="s">
        <v>25</v>
      </c>
    </row>
    <row r="2" spans="1:11" x14ac:dyDescent="0.25">
      <c r="A2" s="30">
        <v>1</v>
      </c>
      <c r="B2" s="30" t="s">
        <v>26</v>
      </c>
      <c r="C2" s="31">
        <v>0.66666666666666663</v>
      </c>
      <c r="D2" s="31">
        <v>0.29365810844691947</v>
      </c>
      <c r="E2" s="31">
        <v>1</v>
      </c>
      <c r="F2" s="31">
        <v>0.66428571428571448</v>
      </c>
      <c r="G2" s="31">
        <v>0.46323529411764708</v>
      </c>
      <c r="H2" s="31">
        <v>0.20795888982672162</v>
      </c>
      <c r="I2" t="s">
        <v>253</v>
      </c>
      <c r="J2" s="31"/>
      <c r="K2" s="30"/>
    </row>
    <row r="3" spans="1:11" x14ac:dyDescent="0.25">
      <c r="A3" s="30">
        <v>2</v>
      </c>
      <c r="B3" s="30" t="s">
        <v>36</v>
      </c>
      <c r="C3" s="31">
        <v>0.66666666666666663</v>
      </c>
      <c r="D3" s="31">
        <v>0.29365810844691947</v>
      </c>
      <c r="E3" s="31">
        <v>1</v>
      </c>
      <c r="F3" s="31">
        <v>0.66428571428571448</v>
      </c>
      <c r="G3" s="31">
        <v>0.46323529411764708</v>
      </c>
      <c r="H3" s="31">
        <v>0.28255796633732189</v>
      </c>
      <c r="I3" t="s">
        <v>254</v>
      </c>
      <c r="J3" s="31"/>
    </row>
    <row r="4" spans="1:11" x14ac:dyDescent="0.25">
      <c r="A4" s="30">
        <v>3</v>
      </c>
      <c r="B4" s="30" t="s">
        <v>37</v>
      </c>
      <c r="C4" s="31">
        <v>0.66666666666666663</v>
      </c>
      <c r="D4" s="31">
        <v>0.29984610952370566</v>
      </c>
      <c r="E4" s="31">
        <v>1</v>
      </c>
      <c r="F4" s="31">
        <v>0.10000000000000009</v>
      </c>
      <c r="G4" s="31">
        <v>0.77941176470588236</v>
      </c>
      <c r="H4" s="31">
        <v>0.28255796633732189</v>
      </c>
      <c r="I4" t="s">
        <v>255</v>
      </c>
      <c r="J4" s="31"/>
    </row>
    <row r="5" spans="1:11" x14ac:dyDescent="0.25">
      <c r="A5" s="30">
        <v>4</v>
      </c>
      <c r="B5" s="30" t="s">
        <v>41</v>
      </c>
      <c r="C5" s="31">
        <v>0.66666666666666663</v>
      </c>
      <c r="D5" s="31">
        <v>0.7289602206920488</v>
      </c>
      <c r="E5" s="31">
        <v>0</v>
      </c>
      <c r="F5" s="31">
        <v>0.46428571428571425</v>
      </c>
      <c r="G5" s="31">
        <v>0.39705882352941174</v>
      </c>
      <c r="H5" s="31">
        <v>0.21925425748473262</v>
      </c>
    </row>
    <row r="6" spans="1:11" x14ac:dyDescent="0.25">
      <c r="A6" s="30">
        <v>5</v>
      </c>
      <c r="B6" s="30" t="s">
        <v>45</v>
      </c>
      <c r="C6" s="31">
        <v>1</v>
      </c>
      <c r="D6" s="31">
        <v>0.41695632563757523</v>
      </c>
      <c r="E6" s="31">
        <v>0</v>
      </c>
      <c r="F6" s="31">
        <v>0.46428571428571425</v>
      </c>
      <c r="G6" s="31">
        <v>0.49264705882352944</v>
      </c>
      <c r="H6" s="31">
        <v>0.30614170100789434</v>
      </c>
    </row>
    <row r="7" spans="1:11" x14ac:dyDescent="0.25">
      <c r="A7" s="30">
        <v>6</v>
      </c>
      <c r="B7" s="30" t="s">
        <v>48</v>
      </c>
      <c r="C7" s="31">
        <v>0.66666666666666663</v>
      </c>
      <c r="D7" s="31">
        <v>0.57582206881495368</v>
      </c>
      <c r="E7" s="31">
        <v>0</v>
      </c>
      <c r="F7" s="31">
        <v>0.46428571428571425</v>
      </c>
      <c r="G7" s="31">
        <v>0.45588235294117646</v>
      </c>
      <c r="H7" s="31">
        <v>0.25152673650762125</v>
      </c>
    </row>
    <row r="8" spans="1:11" x14ac:dyDescent="0.25">
      <c r="A8" s="30">
        <v>7</v>
      </c>
      <c r="B8" s="30" t="s">
        <v>45</v>
      </c>
      <c r="C8" s="31">
        <v>1</v>
      </c>
      <c r="D8" s="31">
        <v>0.70153698767660466</v>
      </c>
      <c r="E8" s="31">
        <v>0</v>
      </c>
      <c r="F8" s="31">
        <v>0.46428571428571425</v>
      </c>
      <c r="G8" s="31">
        <v>0.45588235294117646</v>
      </c>
      <c r="H8" s="31">
        <v>0.31259619681247208</v>
      </c>
    </row>
    <row r="9" spans="1:11" x14ac:dyDescent="0.25">
      <c r="A9" s="30">
        <v>8</v>
      </c>
      <c r="B9" s="30" t="s">
        <v>49</v>
      </c>
      <c r="C9" s="31">
        <v>1</v>
      </c>
      <c r="D9" s="31">
        <v>0.63419528623550536</v>
      </c>
      <c r="E9" s="31">
        <v>0</v>
      </c>
      <c r="F9" s="31">
        <v>0.46428571428571425</v>
      </c>
      <c r="G9" s="31">
        <v>0.45588235294117646</v>
      </c>
      <c r="H9" s="31">
        <v>0.34263442728762228</v>
      </c>
    </row>
    <row r="10" spans="1:11" x14ac:dyDescent="0.25">
      <c r="A10" s="30">
        <v>9</v>
      </c>
      <c r="B10" s="30" t="s">
        <v>51</v>
      </c>
      <c r="C10" s="31">
        <v>1</v>
      </c>
      <c r="D10" s="31">
        <v>0.56570651881664191</v>
      </c>
      <c r="E10" s="31">
        <v>0</v>
      </c>
      <c r="F10" s="31">
        <v>0.42142857142857137</v>
      </c>
      <c r="G10" s="31">
        <v>0.67647058823529416</v>
      </c>
      <c r="H10" s="31">
        <v>0.46564222233255548</v>
      </c>
    </row>
    <row r="11" spans="1:11" x14ac:dyDescent="0.25">
      <c r="A11" s="30">
        <v>10</v>
      </c>
      <c r="B11" s="30" t="s">
        <v>53</v>
      </c>
      <c r="C11" s="31">
        <v>1</v>
      </c>
      <c r="D11" s="31">
        <v>0.28594979949754395</v>
      </c>
      <c r="E11" s="31">
        <v>0</v>
      </c>
      <c r="F11" s="31">
        <v>0.42142857142857137</v>
      </c>
      <c r="G11" s="31">
        <v>0.82352941176470584</v>
      </c>
      <c r="H11" s="31">
        <v>0.31629926518047768</v>
      </c>
    </row>
    <row r="12" spans="1:11" x14ac:dyDescent="0.25">
      <c r="A12" s="30">
        <v>11</v>
      </c>
      <c r="B12" s="30" t="s">
        <v>54</v>
      </c>
      <c r="C12" s="31">
        <v>0.66666666666666663</v>
      </c>
      <c r="D12" s="31">
        <v>0.64860249635509337</v>
      </c>
      <c r="E12" s="31">
        <v>1</v>
      </c>
      <c r="F12" s="31">
        <v>0.68571428571428572</v>
      </c>
      <c r="G12" s="31">
        <v>0.38970588235294118</v>
      </c>
      <c r="H12" s="31">
        <v>0.28082021746685865</v>
      </c>
    </row>
    <row r="13" spans="1:11" x14ac:dyDescent="0.25">
      <c r="A13" s="30">
        <v>12</v>
      </c>
      <c r="B13" s="30" t="s">
        <v>54</v>
      </c>
      <c r="C13" s="31">
        <v>1</v>
      </c>
      <c r="D13" s="31">
        <v>0.64860249635509337</v>
      </c>
      <c r="E13" s="31">
        <v>1</v>
      </c>
      <c r="F13" s="31">
        <v>0.68571428571428572</v>
      </c>
      <c r="G13" s="31">
        <v>0.38970588235294118</v>
      </c>
      <c r="H13" s="31">
        <v>0.29310858447942006</v>
      </c>
    </row>
    <row r="14" spans="1:11" x14ac:dyDescent="0.25">
      <c r="A14" s="30">
        <v>13</v>
      </c>
      <c r="B14" s="30" t="s">
        <v>55</v>
      </c>
      <c r="C14" s="31">
        <v>1</v>
      </c>
      <c r="D14" s="31">
        <v>0.44455034444745534</v>
      </c>
      <c r="E14" s="31">
        <v>1</v>
      </c>
      <c r="F14" s="31">
        <v>0.55000000000000004</v>
      </c>
      <c r="G14" s="31">
        <v>0.53676470588235292</v>
      </c>
      <c r="H14" s="31">
        <v>0.39352564420833125</v>
      </c>
    </row>
    <row r="15" spans="1:11" x14ac:dyDescent="0.25">
      <c r="A15" s="30">
        <v>14</v>
      </c>
      <c r="B15" s="30" t="s">
        <v>56</v>
      </c>
      <c r="C15" s="31">
        <v>1</v>
      </c>
      <c r="D15" s="31">
        <v>0.41368979195165051</v>
      </c>
      <c r="E15" s="31">
        <v>1</v>
      </c>
      <c r="F15" s="31">
        <v>0.55000000000000004</v>
      </c>
      <c r="G15" s="31">
        <v>0.53676470588235292</v>
      </c>
      <c r="H15" s="31">
        <v>0.39687701702993894</v>
      </c>
    </row>
    <row r="16" spans="1:11" x14ac:dyDescent="0.25">
      <c r="A16" s="30">
        <v>15</v>
      </c>
      <c r="B16" s="30" t="s">
        <v>57</v>
      </c>
      <c r="C16" s="31">
        <v>1</v>
      </c>
      <c r="D16" s="31">
        <v>0.45115207861520762</v>
      </c>
      <c r="E16" s="31">
        <v>1</v>
      </c>
      <c r="F16" s="31">
        <v>0.55000000000000004</v>
      </c>
      <c r="G16" s="31">
        <v>0.53676470588235292</v>
      </c>
      <c r="H16" s="31">
        <v>0.48277146119855024</v>
      </c>
    </row>
    <row r="17" spans="1:8" x14ac:dyDescent="0.25">
      <c r="A17" s="30">
        <v>16</v>
      </c>
      <c r="B17" s="30" t="s">
        <v>58</v>
      </c>
      <c r="C17" s="31">
        <v>1</v>
      </c>
      <c r="D17" s="31">
        <v>0.36673782851516712</v>
      </c>
      <c r="E17" s="31">
        <v>1</v>
      </c>
      <c r="F17" s="31">
        <v>0.77142857142857157</v>
      </c>
      <c r="G17" s="31">
        <v>0.98529411764705888</v>
      </c>
      <c r="H17" s="31">
        <v>0.63656223623454644</v>
      </c>
    </row>
    <row r="18" spans="1:8" x14ac:dyDescent="0.25">
      <c r="A18" s="30">
        <v>17</v>
      </c>
      <c r="B18" s="30" t="s">
        <v>59</v>
      </c>
      <c r="C18" s="31">
        <v>1</v>
      </c>
      <c r="D18" s="31">
        <v>0.30606491320058304</v>
      </c>
      <c r="E18" s="31">
        <v>1</v>
      </c>
      <c r="F18" s="31">
        <v>0.77142857142857157</v>
      </c>
      <c r="G18" s="31">
        <v>0.98529411764705888</v>
      </c>
      <c r="H18" s="31">
        <v>0.89858994091653843</v>
      </c>
    </row>
    <row r="19" spans="1:8" x14ac:dyDescent="0.25">
      <c r="A19" s="30">
        <v>18</v>
      </c>
      <c r="B19" s="30" t="s">
        <v>56</v>
      </c>
      <c r="C19" s="31">
        <v>1</v>
      </c>
      <c r="D19" s="31">
        <v>0.40939236812844865</v>
      </c>
      <c r="E19" s="31">
        <v>1</v>
      </c>
      <c r="F19" s="31">
        <v>0.77142857142857157</v>
      </c>
      <c r="G19" s="31">
        <v>0.98529411764705888</v>
      </c>
      <c r="H19" s="31">
        <v>0.78849113748076061</v>
      </c>
    </row>
    <row r="20" spans="1:8" x14ac:dyDescent="0.25">
      <c r="A20" s="30">
        <v>19</v>
      </c>
      <c r="B20" s="30" t="s">
        <v>60</v>
      </c>
      <c r="C20" s="31">
        <v>0</v>
      </c>
      <c r="D20" s="31">
        <v>1</v>
      </c>
      <c r="E20" s="31">
        <v>0</v>
      </c>
      <c r="F20" s="31">
        <v>0.2642857142857144</v>
      </c>
      <c r="G20" s="31">
        <v>0</v>
      </c>
      <c r="H20" s="31">
        <v>8.1922446750409611E-4</v>
      </c>
    </row>
    <row r="21" spans="1:8" x14ac:dyDescent="0.25">
      <c r="A21" s="30">
        <v>20</v>
      </c>
      <c r="B21" s="30" t="s">
        <v>64</v>
      </c>
      <c r="C21" s="31">
        <v>0</v>
      </c>
      <c r="D21" s="31">
        <v>0.75255972027601314</v>
      </c>
      <c r="E21" s="31">
        <v>0</v>
      </c>
      <c r="F21" s="31">
        <v>0.34999999999999987</v>
      </c>
      <c r="G21" s="31">
        <v>0.16176470588235295</v>
      </c>
      <c r="H21" s="31">
        <v>2.9219006007646094E-2</v>
      </c>
    </row>
    <row r="22" spans="1:8" x14ac:dyDescent="0.25">
      <c r="A22" s="30">
        <v>21</v>
      </c>
      <c r="B22" s="30" t="s">
        <v>65</v>
      </c>
      <c r="C22" s="31">
        <v>0</v>
      </c>
      <c r="D22" s="31">
        <v>0.75242289151418418</v>
      </c>
      <c r="E22" s="31">
        <v>0</v>
      </c>
      <c r="F22" s="31">
        <v>0.34999999999999987</v>
      </c>
      <c r="G22" s="31">
        <v>0.16176470588235295</v>
      </c>
      <c r="H22" s="31">
        <v>3.6170001489499032E-2</v>
      </c>
    </row>
    <row r="23" spans="1:8" x14ac:dyDescent="0.25">
      <c r="A23" s="30">
        <v>22</v>
      </c>
      <c r="B23" s="30" t="s">
        <v>66</v>
      </c>
      <c r="C23" s="31">
        <v>0</v>
      </c>
      <c r="D23" s="31">
        <v>0.72976556966265815</v>
      </c>
      <c r="E23" s="31">
        <v>0</v>
      </c>
      <c r="F23" s="31">
        <v>0.30714285714285727</v>
      </c>
      <c r="G23" s="31">
        <v>0.14705882352941177</v>
      </c>
      <c r="H23" s="31">
        <v>1.1270542674147262E-2</v>
      </c>
    </row>
    <row r="24" spans="1:8" x14ac:dyDescent="0.25">
      <c r="A24" s="30">
        <v>23</v>
      </c>
      <c r="B24" s="30" t="s">
        <v>67</v>
      </c>
      <c r="C24" s="31">
        <v>0</v>
      </c>
      <c r="D24" s="31">
        <v>0.72976556966265815</v>
      </c>
      <c r="E24" s="31">
        <v>0</v>
      </c>
      <c r="F24" s="31">
        <v>0.30714285714285727</v>
      </c>
      <c r="G24" s="31">
        <v>0.14705882352941177</v>
      </c>
      <c r="H24" s="31">
        <v>3.1254654684474456E-2</v>
      </c>
    </row>
    <row r="25" spans="1:8" x14ac:dyDescent="0.25">
      <c r="A25" s="30">
        <v>24</v>
      </c>
      <c r="B25" s="30" t="s">
        <v>68</v>
      </c>
      <c r="C25" s="31">
        <v>0.33333333333333331</v>
      </c>
      <c r="D25" s="31">
        <v>0.51226643441394304</v>
      </c>
      <c r="E25" s="31">
        <v>0</v>
      </c>
      <c r="F25" s="31">
        <v>0.34999999999999987</v>
      </c>
      <c r="G25" s="31">
        <v>0.39705882352941174</v>
      </c>
      <c r="H25" s="31">
        <v>7.0478129189216032E-2</v>
      </c>
    </row>
    <row r="26" spans="1:8" x14ac:dyDescent="0.25">
      <c r="A26" s="30">
        <v>25</v>
      </c>
      <c r="B26" s="30" t="s">
        <v>69</v>
      </c>
      <c r="C26" s="31">
        <v>0</v>
      </c>
      <c r="D26" s="31">
        <v>0.6378991486881963</v>
      </c>
      <c r="E26" s="31">
        <v>0</v>
      </c>
      <c r="F26" s="31">
        <v>0.30714285714285727</v>
      </c>
      <c r="G26" s="31">
        <v>0.14705882352941177</v>
      </c>
      <c r="H26" s="31">
        <v>2.7580557072637901E-2</v>
      </c>
    </row>
    <row r="27" spans="1:8" x14ac:dyDescent="0.25">
      <c r="A27" s="30">
        <v>26</v>
      </c>
      <c r="B27" s="30" t="s">
        <v>70</v>
      </c>
      <c r="C27" s="31">
        <v>0</v>
      </c>
      <c r="D27" s="31">
        <v>0.61860028254759469</v>
      </c>
      <c r="E27" s="31">
        <v>0</v>
      </c>
      <c r="F27" s="31">
        <v>0.30714285714285727</v>
      </c>
      <c r="G27" s="31">
        <v>0.14705882352941177</v>
      </c>
      <c r="H27" s="31">
        <v>3.907452460155901E-2</v>
      </c>
    </row>
    <row r="28" spans="1:8" x14ac:dyDescent="0.25">
      <c r="A28" s="30">
        <v>27</v>
      </c>
      <c r="B28" s="30" t="s">
        <v>71</v>
      </c>
      <c r="C28" s="31">
        <v>0</v>
      </c>
      <c r="D28" s="31">
        <v>0.61860028254759469</v>
      </c>
      <c r="E28" s="31">
        <v>0</v>
      </c>
      <c r="F28" s="31">
        <v>0.30714285714285727</v>
      </c>
      <c r="G28" s="31">
        <v>0.14705882352941177</v>
      </c>
      <c r="H28" s="31">
        <v>6.183903480462738E-2</v>
      </c>
    </row>
    <row r="29" spans="1:8" x14ac:dyDescent="0.25">
      <c r="A29" s="30">
        <v>28</v>
      </c>
      <c r="B29" s="30" t="s">
        <v>72</v>
      </c>
      <c r="C29" s="31">
        <v>0.33333333333333331</v>
      </c>
      <c r="D29" s="31">
        <v>0.45951776150884588</v>
      </c>
      <c r="E29" s="31">
        <v>0</v>
      </c>
      <c r="F29" s="31">
        <v>0.34999999999999987</v>
      </c>
      <c r="G29" s="31">
        <v>0.39705882352941174</v>
      </c>
      <c r="H29" s="31">
        <v>8.5397944491336086E-2</v>
      </c>
    </row>
    <row r="30" spans="1:8" x14ac:dyDescent="0.25">
      <c r="A30" s="30">
        <v>29</v>
      </c>
      <c r="B30" s="30" t="s">
        <v>73</v>
      </c>
      <c r="C30" s="31">
        <v>0.33333333333333331</v>
      </c>
      <c r="D30" s="31">
        <v>0.69134894500609367</v>
      </c>
      <c r="E30" s="31">
        <v>0</v>
      </c>
      <c r="F30" s="31">
        <v>0.57142857142857129</v>
      </c>
      <c r="G30" s="31">
        <v>0.29411764705882354</v>
      </c>
      <c r="H30" s="31">
        <v>9.440941363388114E-2</v>
      </c>
    </row>
    <row r="31" spans="1:8" x14ac:dyDescent="0.25">
      <c r="A31" s="30">
        <v>30</v>
      </c>
      <c r="B31" s="30" t="s">
        <v>74</v>
      </c>
      <c r="C31" s="31">
        <v>0.66666666666666663</v>
      </c>
      <c r="D31" s="31">
        <v>0.27907236175559991</v>
      </c>
      <c r="E31" s="31">
        <v>0</v>
      </c>
      <c r="F31" s="31">
        <v>0.75714285714285723</v>
      </c>
      <c r="G31" s="31">
        <v>0.71323529411764708</v>
      </c>
      <c r="H31" s="31">
        <v>0.1947768233950648</v>
      </c>
    </row>
    <row r="32" spans="1:8" x14ac:dyDescent="0.25">
      <c r="A32" s="30">
        <v>31</v>
      </c>
      <c r="B32" s="30" t="s">
        <v>76</v>
      </c>
      <c r="C32" s="31">
        <v>0</v>
      </c>
      <c r="D32" s="31">
        <v>0.74503309784616667</v>
      </c>
      <c r="E32" s="31">
        <v>0</v>
      </c>
      <c r="F32" s="31">
        <v>0.2642857142857144</v>
      </c>
      <c r="G32" s="31">
        <v>7.3529411764705885E-2</v>
      </c>
      <c r="H32" s="31">
        <v>3.3786803038578027E-2</v>
      </c>
    </row>
    <row r="33" spans="1:8" x14ac:dyDescent="0.25">
      <c r="A33" s="30">
        <v>32</v>
      </c>
      <c r="B33" s="30" t="s">
        <v>78</v>
      </c>
      <c r="C33" s="31">
        <v>0</v>
      </c>
      <c r="D33" s="31">
        <v>0.63711432346154029</v>
      </c>
      <c r="E33" s="31">
        <v>0</v>
      </c>
      <c r="F33" s="31">
        <v>0.2642857142857144</v>
      </c>
      <c r="G33" s="31">
        <v>0.20588235294117646</v>
      </c>
      <c r="H33" s="31">
        <v>4.3120996971351966E-2</v>
      </c>
    </row>
    <row r="34" spans="1:8" x14ac:dyDescent="0.25">
      <c r="A34" s="30">
        <v>33</v>
      </c>
      <c r="B34" s="30" t="s">
        <v>76</v>
      </c>
      <c r="C34" s="31">
        <v>0</v>
      </c>
      <c r="D34" s="31">
        <v>0.75089422851517817</v>
      </c>
      <c r="E34" s="31">
        <v>0</v>
      </c>
      <c r="F34" s="31">
        <v>0.2642857142857144</v>
      </c>
      <c r="G34" s="31">
        <v>8.8235294117647065E-2</v>
      </c>
      <c r="H34" s="31">
        <v>6.9758204657166976E-3</v>
      </c>
    </row>
    <row r="35" spans="1:8" x14ac:dyDescent="0.25">
      <c r="A35" s="30">
        <v>34</v>
      </c>
      <c r="B35" s="30" t="s">
        <v>79</v>
      </c>
      <c r="C35" s="31">
        <v>0</v>
      </c>
      <c r="D35" s="31">
        <v>0.65225909120227832</v>
      </c>
      <c r="E35" s="31">
        <v>0</v>
      </c>
      <c r="F35" s="31">
        <v>0.2642857142857144</v>
      </c>
      <c r="G35" s="31">
        <v>0.20588235294117646</v>
      </c>
      <c r="H35" s="31">
        <v>3.5028052231766048E-2</v>
      </c>
    </row>
    <row r="36" spans="1:8" x14ac:dyDescent="0.25">
      <c r="A36" s="30">
        <v>35</v>
      </c>
      <c r="B36" s="30" t="s">
        <v>78</v>
      </c>
      <c r="C36" s="31">
        <v>0</v>
      </c>
      <c r="D36" s="31">
        <v>0.63786929254491964</v>
      </c>
      <c r="E36" s="31">
        <v>0</v>
      </c>
      <c r="F36" s="31">
        <v>0.2642857142857144</v>
      </c>
      <c r="G36" s="31">
        <v>0.20588235294117646</v>
      </c>
      <c r="H36" s="31">
        <v>4.9923042550022341E-2</v>
      </c>
    </row>
    <row r="37" spans="1:8" x14ac:dyDescent="0.25">
      <c r="A37" s="30">
        <v>36</v>
      </c>
      <c r="B37" s="30" t="s">
        <v>80</v>
      </c>
      <c r="C37" s="31">
        <v>0</v>
      </c>
      <c r="D37" s="31">
        <v>0.80948258310077081</v>
      </c>
      <c r="E37" s="31">
        <v>0</v>
      </c>
      <c r="F37" s="31">
        <v>0.2642857142857144</v>
      </c>
      <c r="G37" s="31">
        <v>0.20588235294117646</v>
      </c>
      <c r="H37" s="31">
        <v>5.4043989871406586E-2</v>
      </c>
    </row>
    <row r="38" spans="1:8" x14ac:dyDescent="0.25">
      <c r="A38" s="30">
        <v>37</v>
      </c>
      <c r="B38" s="30" t="s">
        <v>81</v>
      </c>
      <c r="C38" s="31">
        <v>0</v>
      </c>
      <c r="D38" s="31">
        <v>0.84737108635286496</v>
      </c>
      <c r="E38" s="31">
        <v>0</v>
      </c>
      <c r="F38" s="31">
        <v>0.27142857142857135</v>
      </c>
      <c r="G38" s="31">
        <v>0.20588235294117646</v>
      </c>
      <c r="H38" s="31">
        <v>5.4043989871406586E-2</v>
      </c>
    </row>
    <row r="39" spans="1:8" x14ac:dyDescent="0.25">
      <c r="A39" s="30">
        <v>38</v>
      </c>
      <c r="B39" s="30" t="s">
        <v>82</v>
      </c>
      <c r="C39" s="31">
        <v>0.33333333333333331</v>
      </c>
      <c r="D39" s="31">
        <v>0.65251255405097819</v>
      </c>
      <c r="E39" s="31">
        <v>0</v>
      </c>
      <c r="F39" s="31">
        <v>0.43571428571428567</v>
      </c>
      <c r="G39" s="31">
        <v>0.27941176470588236</v>
      </c>
      <c r="H39" s="31">
        <v>6.893898018966288E-2</v>
      </c>
    </row>
    <row r="40" spans="1:8" x14ac:dyDescent="0.25">
      <c r="A40" s="30">
        <v>39</v>
      </c>
      <c r="B40" s="30" t="s">
        <v>83</v>
      </c>
      <c r="C40" s="31">
        <v>0.33333333333333331</v>
      </c>
      <c r="D40" s="31">
        <v>0.61177487974705824</v>
      </c>
      <c r="E40" s="31">
        <v>0</v>
      </c>
      <c r="F40" s="31">
        <v>0.43571428571428567</v>
      </c>
      <c r="G40" s="31">
        <v>0.27941176470588236</v>
      </c>
      <c r="H40" s="31">
        <v>9.8728960826175466E-2</v>
      </c>
    </row>
    <row r="41" spans="1:8" x14ac:dyDescent="0.25">
      <c r="A41" s="30">
        <v>40</v>
      </c>
      <c r="B41" s="30" t="s">
        <v>84</v>
      </c>
      <c r="C41" s="31">
        <v>0.33333333333333331</v>
      </c>
      <c r="D41" s="31">
        <v>0.70795443844204931</v>
      </c>
      <c r="E41" s="31">
        <v>0</v>
      </c>
      <c r="F41" s="31">
        <v>0.43571428571428567</v>
      </c>
      <c r="G41" s="31">
        <v>0.27941176470588236</v>
      </c>
      <c r="H41" s="31">
        <v>9.2522714860235347E-2</v>
      </c>
    </row>
    <row r="42" spans="1:8" x14ac:dyDescent="0.25">
      <c r="A42" s="30">
        <v>41</v>
      </c>
      <c r="B42" s="30" t="s">
        <v>82</v>
      </c>
      <c r="C42" s="31">
        <v>0.66666666666666663</v>
      </c>
      <c r="D42" s="31">
        <v>0.58292651156275832</v>
      </c>
      <c r="E42" s="31">
        <v>0</v>
      </c>
      <c r="F42" s="31">
        <v>0.43571428571428567</v>
      </c>
      <c r="G42" s="31">
        <v>0.27941176470588236</v>
      </c>
      <c r="H42" s="31">
        <v>0.12851894146268805</v>
      </c>
    </row>
    <row r="43" spans="1:8" x14ac:dyDescent="0.25">
      <c r="A43" s="30">
        <v>42</v>
      </c>
      <c r="B43" s="30" t="s">
        <v>76</v>
      </c>
      <c r="C43" s="31">
        <v>0.66666666666666663</v>
      </c>
      <c r="D43" s="31">
        <v>0.58941871206095331</v>
      </c>
      <c r="E43" s="31">
        <v>0</v>
      </c>
      <c r="F43" s="31">
        <v>0.43571428571428567</v>
      </c>
      <c r="G43" s="31">
        <v>0.38970588235294118</v>
      </c>
      <c r="H43" s="31">
        <v>0.19430514870165336</v>
      </c>
    </row>
    <row r="44" spans="1:8" x14ac:dyDescent="0.25">
      <c r="A44" s="30">
        <v>43</v>
      </c>
      <c r="B44" s="30" t="s">
        <v>85</v>
      </c>
      <c r="C44" s="31">
        <v>0.66666666666666663</v>
      </c>
      <c r="D44" s="31">
        <v>0.57075868212539738</v>
      </c>
      <c r="E44" s="31">
        <v>0</v>
      </c>
      <c r="F44" s="31">
        <v>0.43571428571428567</v>
      </c>
      <c r="G44" s="31">
        <v>0.38235294117647056</v>
      </c>
      <c r="H44" s="31">
        <v>0.12976019065587607</v>
      </c>
    </row>
    <row r="45" spans="1:8" x14ac:dyDescent="0.25">
      <c r="A45" s="30">
        <v>44</v>
      </c>
      <c r="B45" s="30" t="s">
        <v>86</v>
      </c>
      <c r="C45" s="31">
        <v>0</v>
      </c>
      <c r="D45" s="31">
        <v>0.52527625272390222</v>
      </c>
      <c r="E45" s="31">
        <v>1</v>
      </c>
      <c r="F45" s="31">
        <v>0.55000000000000004</v>
      </c>
      <c r="G45" s="31">
        <v>0.22058823529411764</v>
      </c>
      <c r="H45" s="31">
        <v>4.1383248100888732E-2</v>
      </c>
    </row>
    <row r="46" spans="1:8" x14ac:dyDescent="0.25">
      <c r="A46" s="30">
        <v>45</v>
      </c>
      <c r="B46" s="30" t="s">
        <v>87</v>
      </c>
      <c r="C46" s="31">
        <v>0.33333333333333331</v>
      </c>
      <c r="D46" s="31">
        <v>0.75255972027601314</v>
      </c>
      <c r="E46" s="31">
        <v>0</v>
      </c>
      <c r="F46" s="31">
        <v>0.34999999999999987</v>
      </c>
      <c r="G46" s="31">
        <v>0.16176470588235295</v>
      </c>
      <c r="H46" s="31">
        <v>9.4297701206494222E-2</v>
      </c>
    </row>
    <row r="47" spans="1:8" x14ac:dyDescent="0.25">
      <c r="A47" s="30">
        <v>46</v>
      </c>
      <c r="B47" s="30" t="s">
        <v>88</v>
      </c>
      <c r="C47" s="31">
        <v>0.33333333333333331</v>
      </c>
      <c r="D47" s="31">
        <v>0.71846811575911729</v>
      </c>
      <c r="E47" s="31">
        <v>0</v>
      </c>
      <c r="F47" s="31">
        <v>0.34999999999999987</v>
      </c>
      <c r="G47" s="31">
        <v>0.16176470588235295</v>
      </c>
      <c r="H47" s="31">
        <v>9.4297701206494222E-2</v>
      </c>
    </row>
    <row r="48" spans="1:8" x14ac:dyDescent="0.25">
      <c r="A48" s="30">
        <v>47</v>
      </c>
      <c r="B48" s="30" t="s">
        <v>87</v>
      </c>
      <c r="C48" s="31">
        <v>0.66666666666666663</v>
      </c>
      <c r="D48" s="31">
        <v>0.32299194100072759</v>
      </c>
      <c r="E48" s="31">
        <v>1</v>
      </c>
      <c r="F48" s="31">
        <v>0.6357142857142859</v>
      </c>
      <c r="G48" s="31">
        <v>0.30882352941176472</v>
      </c>
      <c r="H48" s="31">
        <v>0.14721215431209969</v>
      </c>
    </row>
    <row r="49" spans="1:8" x14ac:dyDescent="0.25">
      <c r="A49" s="30">
        <v>48</v>
      </c>
      <c r="B49" s="30" t="s">
        <v>90</v>
      </c>
      <c r="C49" s="31">
        <v>1</v>
      </c>
      <c r="D49" s="31">
        <v>0.11233346083522752</v>
      </c>
      <c r="E49" s="31">
        <v>1</v>
      </c>
      <c r="F49" s="31">
        <v>0.77857142857142847</v>
      </c>
      <c r="G49" s="31">
        <v>0.94117647058823528</v>
      </c>
      <c r="H49" s="31">
        <v>0.6735514621915496</v>
      </c>
    </row>
    <row r="50" spans="1:8" x14ac:dyDescent="0.25">
      <c r="A50" s="30">
        <v>49</v>
      </c>
      <c r="B50" s="30" t="s">
        <v>91</v>
      </c>
      <c r="C50" s="31">
        <v>1</v>
      </c>
      <c r="D50" s="31">
        <v>0.11233346083522752</v>
      </c>
      <c r="E50" s="31">
        <v>1</v>
      </c>
      <c r="F50" s="31">
        <v>0.77857142857142847</v>
      </c>
      <c r="G50" s="31">
        <v>0.94117647058823528</v>
      </c>
      <c r="H50" s="31">
        <v>0.7554739089419592</v>
      </c>
    </row>
    <row r="51" spans="1:8" x14ac:dyDescent="0.25">
      <c r="A51" s="30">
        <v>50</v>
      </c>
      <c r="B51" s="30" t="s">
        <v>92</v>
      </c>
      <c r="C51" s="31">
        <v>1</v>
      </c>
      <c r="D51" s="31">
        <v>0</v>
      </c>
      <c r="E51" s="31">
        <v>1</v>
      </c>
      <c r="F51" s="31">
        <v>0.7142857142857143</v>
      </c>
      <c r="G51" s="31">
        <v>1</v>
      </c>
      <c r="H51" s="31">
        <v>0.76664515168065139</v>
      </c>
    </row>
    <row r="52" spans="1:8" x14ac:dyDescent="0.25">
      <c r="A52" s="30">
        <v>51</v>
      </c>
      <c r="B52" s="30" t="s">
        <v>94</v>
      </c>
      <c r="C52" s="31">
        <v>0</v>
      </c>
      <c r="D52" s="31">
        <v>0.8691156065783695</v>
      </c>
      <c r="E52" s="31">
        <v>0</v>
      </c>
      <c r="F52" s="31">
        <v>0.34999999999999987</v>
      </c>
      <c r="G52" s="31">
        <v>0.14705882352941177</v>
      </c>
      <c r="H52" s="31">
        <v>1.9115237575095577E-3</v>
      </c>
    </row>
    <row r="53" spans="1:8" x14ac:dyDescent="0.25">
      <c r="A53" s="30">
        <v>52</v>
      </c>
      <c r="B53" s="30" t="s">
        <v>95</v>
      </c>
      <c r="C53" s="31">
        <v>0</v>
      </c>
      <c r="D53" s="31">
        <v>0.85871555709816838</v>
      </c>
      <c r="E53" s="31">
        <v>0</v>
      </c>
      <c r="F53" s="31">
        <v>0.34999999999999987</v>
      </c>
      <c r="G53" s="31">
        <v>0.14705882352941177</v>
      </c>
      <c r="H53" s="31">
        <v>2.4254009234893997E-2</v>
      </c>
    </row>
    <row r="54" spans="1:8" x14ac:dyDescent="0.25">
      <c r="A54" s="30">
        <v>53</v>
      </c>
      <c r="B54" s="30" t="s">
        <v>96</v>
      </c>
      <c r="C54" s="31">
        <v>0</v>
      </c>
      <c r="D54" s="31">
        <v>0.85355647743476182</v>
      </c>
      <c r="E54" s="31">
        <v>0</v>
      </c>
      <c r="F54" s="31">
        <v>0.34999999999999987</v>
      </c>
      <c r="G54" s="31">
        <v>0.14705882352941177</v>
      </c>
      <c r="H54" s="31">
        <v>4.1631497939526342E-2</v>
      </c>
    </row>
    <row r="55" spans="1:8" x14ac:dyDescent="0.25">
      <c r="A55" s="30">
        <v>54</v>
      </c>
      <c r="B55" s="30" t="s">
        <v>97</v>
      </c>
      <c r="C55" s="31">
        <v>0</v>
      </c>
      <c r="D55" s="31">
        <v>0.9061678382048054</v>
      </c>
      <c r="E55" s="31">
        <v>0</v>
      </c>
      <c r="F55" s="31">
        <v>0.34999999999999987</v>
      </c>
      <c r="G55" s="31">
        <v>0.14705882352941177</v>
      </c>
      <c r="H55" s="31">
        <v>3.9148999553150293E-2</v>
      </c>
    </row>
    <row r="56" spans="1:8" x14ac:dyDescent="0.25">
      <c r="A56" s="30">
        <v>55</v>
      </c>
      <c r="B56" s="30" t="s">
        <v>98</v>
      </c>
      <c r="C56" s="31">
        <v>0</v>
      </c>
      <c r="D56" s="31">
        <v>0.90100614171028071</v>
      </c>
      <c r="E56" s="31">
        <v>0</v>
      </c>
      <c r="F56" s="31">
        <v>0.38571428571428579</v>
      </c>
      <c r="G56" s="31">
        <v>0.14705882352941177</v>
      </c>
      <c r="H56" s="31">
        <v>5.6526488257782635E-2</v>
      </c>
    </row>
    <row r="57" spans="1:8" x14ac:dyDescent="0.25">
      <c r="A57" s="30">
        <v>56</v>
      </c>
      <c r="B57" s="30" t="s">
        <v>99</v>
      </c>
      <c r="C57" s="31">
        <v>0.66666666666666663</v>
      </c>
      <c r="D57" s="31">
        <v>0.45699234800670413</v>
      </c>
      <c r="E57" s="31">
        <v>1</v>
      </c>
      <c r="F57" s="31">
        <v>0.56428571428571439</v>
      </c>
      <c r="G57" s="31">
        <v>0.38970588235294118</v>
      </c>
      <c r="H57" s="31">
        <v>0.14465518097413238</v>
      </c>
    </row>
    <row r="58" spans="1:8" x14ac:dyDescent="0.25">
      <c r="A58" s="30">
        <v>57</v>
      </c>
      <c r="B58" s="30" t="s">
        <v>102</v>
      </c>
      <c r="C58" s="31">
        <v>0.66666666666666663</v>
      </c>
      <c r="D58" s="31">
        <v>0.45699234800670413</v>
      </c>
      <c r="E58" s="31">
        <v>1</v>
      </c>
      <c r="F58" s="31">
        <v>0.56428571428571439</v>
      </c>
      <c r="G58" s="31">
        <v>0.38970588235294118</v>
      </c>
      <c r="H58" s="31">
        <v>0.16699766645151681</v>
      </c>
    </row>
    <row r="59" spans="1:8" x14ac:dyDescent="0.25">
      <c r="A59" s="30">
        <v>58</v>
      </c>
      <c r="B59" s="30" t="s">
        <v>103</v>
      </c>
      <c r="C59" s="31">
        <v>0.66666666666666663</v>
      </c>
      <c r="D59" s="31">
        <v>0.45371376070551644</v>
      </c>
      <c r="E59" s="31">
        <v>1</v>
      </c>
      <c r="F59" s="31">
        <v>0.56428571428571439</v>
      </c>
      <c r="G59" s="31">
        <v>0.38970588235294118</v>
      </c>
      <c r="H59" s="31">
        <v>0.21168263740628568</v>
      </c>
    </row>
    <row r="60" spans="1:8" x14ac:dyDescent="0.25">
      <c r="A60" s="30">
        <v>59</v>
      </c>
      <c r="B60" s="30" t="s">
        <v>104</v>
      </c>
      <c r="C60" s="31">
        <v>0.66666666666666663</v>
      </c>
      <c r="D60" s="31">
        <v>0.38192581315871066</v>
      </c>
      <c r="E60" s="31">
        <v>1</v>
      </c>
      <c r="F60" s="31">
        <v>0.56428571428571439</v>
      </c>
      <c r="G60" s="31">
        <v>0.63970588235294112</v>
      </c>
      <c r="H60" s="31">
        <v>0.26133260513380668</v>
      </c>
    </row>
    <row r="61" spans="1:8" x14ac:dyDescent="0.25">
      <c r="A61" s="30">
        <v>60</v>
      </c>
      <c r="B61" s="30" t="s">
        <v>99</v>
      </c>
      <c r="C61" s="31">
        <v>0.33333333333333331</v>
      </c>
      <c r="D61" s="31">
        <v>0.69234017538199377</v>
      </c>
      <c r="E61" s="31">
        <v>0</v>
      </c>
      <c r="F61" s="31">
        <v>0.60714285714285721</v>
      </c>
      <c r="G61" s="31">
        <v>0.26470588235294118</v>
      </c>
      <c r="H61" s="31">
        <v>9.2522714860235347E-2</v>
      </c>
    </row>
    <row r="62" spans="1:8" x14ac:dyDescent="0.25">
      <c r="A62" s="30">
        <v>61</v>
      </c>
      <c r="B62" s="30" t="s">
        <v>105</v>
      </c>
      <c r="C62" s="31">
        <v>0.33333333333333331</v>
      </c>
      <c r="D62" s="31">
        <v>0.73335982371728514</v>
      </c>
      <c r="E62" s="31">
        <v>0</v>
      </c>
      <c r="F62" s="31">
        <v>0.60714285714285721</v>
      </c>
      <c r="G62" s="31">
        <v>0.26470588235294118</v>
      </c>
      <c r="H62" s="31">
        <v>8.3833970507919173E-2</v>
      </c>
    </row>
    <row r="63" spans="1:8" x14ac:dyDescent="0.25">
      <c r="A63" s="30">
        <v>62</v>
      </c>
      <c r="B63" s="30" t="s">
        <v>106</v>
      </c>
      <c r="C63" s="31">
        <v>0.66666666666666663</v>
      </c>
      <c r="D63" s="31">
        <v>0.69234017538199377</v>
      </c>
      <c r="E63" s="31">
        <v>0</v>
      </c>
      <c r="F63" s="31">
        <v>0.60714285714285721</v>
      </c>
      <c r="G63" s="31">
        <v>0.26470588235294118</v>
      </c>
      <c r="H63" s="31">
        <v>0.13596643662181621</v>
      </c>
    </row>
    <row r="64" spans="1:8" x14ac:dyDescent="0.25">
      <c r="A64" s="30">
        <v>63</v>
      </c>
      <c r="B64" s="30" t="s">
        <v>97</v>
      </c>
      <c r="C64" s="31">
        <v>0.33333333333333331</v>
      </c>
      <c r="D64" s="31">
        <v>0.73335982371728514</v>
      </c>
      <c r="E64" s="31">
        <v>0</v>
      </c>
      <c r="F64" s="31">
        <v>0.60714285714285721</v>
      </c>
      <c r="G64" s="31">
        <v>0.26470588235294118</v>
      </c>
      <c r="H64" s="31">
        <v>0.12727769226950003</v>
      </c>
    </row>
    <row r="65" spans="1:8" x14ac:dyDescent="0.25">
      <c r="A65" s="30">
        <v>64</v>
      </c>
      <c r="B65" s="30" t="s">
        <v>98</v>
      </c>
      <c r="C65" s="31">
        <v>0.66666666666666663</v>
      </c>
      <c r="D65" s="31">
        <v>0.7085017109843974</v>
      </c>
      <c r="E65" s="31">
        <v>0</v>
      </c>
      <c r="F65" s="31">
        <v>0.60714285714285721</v>
      </c>
      <c r="G65" s="31">
        <v>0.11764705882352941</v>
      </c>
      <c r="H65" s="31">
        <v>0.14093143339456829</v>
      </c>
    </row>
    <row r="66" spans="1:8" x14ac:dyDescent="0.25">
      <c r="A66" s="30">
        <v>65</v>
      </c>
      <c r="B66" s="30" t="s">
        <v>99</v>
      </c>
      <c r="C66" s="31">
        <v>0.66666666666666663</v>
      </c>
      <c r="D66" s="31">
        <v>0.72197681164484928</v>
      </c>
      <c r="E66" s="31">
        <v>0</v>
      </c>
      <c r="F66" s="31">
        <v>0.60714285714285721</v>
      </c>
      <c r="G66" s="31">
        <v>0.26470588235294118</v>
      </c>
      <c r="H66" s="31">
        <v>0.15210267613326051</v>
      </c>
    </row>
    <row r="67" spans="1:8" x14ac:dyDescent="0.25">
      <c r="A67" s="30">
        <v>66</v>
      </c>
      <c r="B67" s="30" t="s">
        <v>102</v>
      </c>
      <c r="C67" s="31">
        <v>1</v>
      </c>
      <c r="D67" s="31">
        <v>0.48595842243046083</v>
      </c>
      <c r="E67" s="31">
        <v>1</v>
      </c>
      <c r="F67" s="31">
        <v>0.87142857142857133</v>
      </c>
      <c r="G67" s="31">
        <v>0.52941176470588236</v>
      </c>
      <c r="H67" s="31">
        <v>0.32674643761481553</v>
      </c>
    </row>
    <row r="68" spans="1:8" x14ac:dyDescent="0.25">
      <c r="A68" s="30">
        <v>67</v>
      </c>
      <c r="B68" s="30" t="s">
        <v>103</v>
      </c>
      <c r="C68" s="31">
        <v>1</v>
      </c>
      <c r="D68" s="31">
        <v>0.46826006446279089</v>
      </c>
      <c r="E68" s="31">
        <v>1</v>
      </c>
      <c r="F68" s="31">
        <v>0.6357142857142859</v>
      </c>
      <c r="G68" s="31">
        <v>0.17647058823529413</v>
      </c>
      <c r="H68" s="31">
        <v>0.32833523658209623</v>
      </c>
    </row>
    <row r="69" spans="1:8" x14ac:dyDescent="0.25">
      <c r="A69" s="30">
        <v>68</v>
      </c>
      <c r="B69" s="30" t="s">
        <v>109</v>
      </c>
      <c r="C69" s="31">
        <v>1</v>
      </c>
      <c r="D69" s="31">
        <v>0.35102290205726122</v>
      </c>
      <c r="E69" s="31">
        <v>1</v>
      </c>
      <c r="F69" s="31">
        <v>0.74285714285714288</v>
      </c>
      <c r="G69" s="31">
        <v>0.55147058823529416</v>
      </c>
      <c r="H69" s="31">
        <v>0.50727372027208184</v>
      </c>
    </row>
    <row r="70" spans="1:8" x14ac:dyDescent="0.25">
      <c r="A70" s="30">
        <v>69</v>
      </c>
      <c r="B70" s="30" t="s">
        <v>110</v>
      </c>
      <c r="C70" s="31">
        <v>1</v>
      </c>
      <c r="D70" s="31">
        <v>0.31287107137904119</v>
      </c>
      <c r="E70" s="31">
        <v>1</v>
      </c>
      <c r="F70" s="31">
        <v>0.74285714285714288</v>
      </c>
      <c r="G70" s="31">
        <v>0.55147058823529416</v>
      </c>
      <c r="H70" s="31">
        <v>0.5742018767687801</v>
      </c>
    </row>
    <row r="71" spans="1:8" x14ac:dyDescent="0.25">
      <c r="A71" s="30">
        <v>70</v>
      </c>
      <c r="B71" s="30" t="s">
        <v>111</v>
      </c>
      <c r="C71" s="31">
        <v>1</v>
      </c>
      <c r="D71" s="31">
        <v>0.29246827922098262</v>
      </c>
      <c r="E71" s="31">
        <v>1</v>
      </c>
      <c r="F71" s="31">
        <v>0.74285714285714288</v>
      </c>
      <c r="G71" s="31">
        <v>0.55147058823529416</v>
      </c>
      <c r="H71" s="31">
        <v>0.5724144779305893</v>
      </c>
    </row>
    <row r="72" spans="1:8" x14ac:dyDescent="0.25">
      <c r="A72" s="30">
        <v>71</v>
      </c>
      <c r="B72" s="30" t="s">
        <v>113</v>
      </c>
      <c r="C72" s="31">
        <v>1</v>
      </c>
      <c r="D72" s="31">
        <v>0.34288271494185185</v>
      </c>
      <c r="E72" s="31">
        <v>1</v>
      </c>
      <c r="F72" s="31">
        <v>0.74285714285714288</v>
      </c>
      <c r="G72" s="31">
        <v>0.55147058823529416</v>
      </c>
      <c r="H72" s="31">
        <v>0.65741522268010522</v>
      </c>
    </row>
    <row r="73" spans="1:8" x14ac:dyDescent="0.25">
      <c r="A73" s="30">
        <v>72</v>
      </c>
      <c r="B73" s="30" t="s">
        <v>114</v>
      </c>
      <c r="C73" s="31">
        <v>1</v>
      </c>
      <c r="D73" s="31">
        <v>0.35970343289170464</v>
      </c>
      <c r="E73" s="31">
        <v>1</v>
      </c>
      <c r="F73" s="31">
        <v>0.65714285714285714</v>
      </c>
      <c r="G73" s="31">
        <v>0.78676470588235292</v>
      </c>
      <c r="H73" s="31">
        <v>0.72156298098406235</v>
      </c>
    </row>
    <row r="74" spans="1:8" x14ac:dyDescent="0.25">
      <c r="A74" s="30">
        <v>73</v>
      </c>
      <c r="B74" s="30" t="s">
        <v>116</v>
      </c>
      <c r="C74" s="31">
        <v>1</v>
      </c>
      <c r="D74" s="31">
        <v>7.7399858019348025E-2</v>
      </c>
      <c r="E74" s="31">
        <v>1</v>
      </c>
      <c r="F74" s="31">
        <v>0.65714285714285714</v>
      </c>
      <c r="G74" s="31">
        <v>0.78676470588235292</v>
      </c>
      <c r="H74" s="31">
        <v>0.74321036691326148</v>
      </c>
    </row>
    <row r="75" spans="1:8" x14ac:dyDescent="0.25">
      <c r="A75" s="30">
        <v>74</v>
      </c>
      <c r="B75" s="30" t="s">
        <v>117</v>
      </c>
      <c r="C75" s="31">
        <v>1</v>
      </c>
      <c r="D75" s="31">
        <v>0.34282945910103996</v>
      </c>
      <c r="E75" s="31">
        <v>1</v>
      </c>
      <c r="F75" s="31">
        <v>0.89999999999999991</v>
      </c>
      <c r="G75" s="31">
        <v>1</v>
      </c>
      <c r="H75" s="31">
        <v>0.88977707164490338</v>
      </c>
    </row>
    <row r="76" spans="1:8" x14ac:dyDescent="0.25">
      <c r="A76" s="30">
        <v>75</v>
      </c>
      <c r="B76" s="30" t="s">
        <v>118</v>
      </c>
      <c r="C76" s="31">
        <v>1</v>
      </c>
      <c r="D76" s="31">
        <v>0.31653207244624365</v>
      </c>
      <c r="E76" s="31">
        <v>1</v>
      </c>
      <c r="F76" s="31">
        <v>0.89999999999999991</v>
      </c>
      <c r="G76" s="31">
        <v>1</v>
      </c>
      <c r="H76" s="31">
        <v>1</v>
      </c>
    </row>
    <row r="77" spans="1:8" x14ac:dyDescent="0.25">
      <c r="A77" s="30">
        <v>76</v>
      </c>
      <c r="B77" s="30" t="s">
        <v>119</v>
      </c>
      <c r="C77" s="31">
        <v>1</v>
      </c>
      <c r="D77" s="31">
        <v>0.43707909401198408</v>
      </c>
      <c r="E77" s="31">
        <v>1</v>
      </c>
      <c r="F77" s="31">
        <v>0.88571428571428557</v>
      </c>
      <c r="G77" s="31">
        <v>0.93382352941176472</v>
      </c>
      <c r="H77" s="31">
        <v>0.28263244128891318</v>
      </c>
    </row>
    <row r="78" spans="1:8" x14ac:dyDescent="0.25">
      <c r="A78" s="30">
        <v>77</v>
      </c>
      <c r="B78" s="30" t="s">
        <v>120</v>
      </c>
      <c r="C78" s="31">
        <v>0</v>
      </c>
      <c r="D78" s="31">
        <v>0.70644117666448947</v>
      </c>
      <c r="E78" s="31">
        <v>0</v>
      </c>
      <c r="F78" s="31">
        <v>0.30714285714285727</v>
      </c>
      <c r="G78" s="31">
        <v>0.14705882352941177</v>
      </c>
      <c r="H78" s="31">
        <v>6.7275706270790922E-3</v>
      </c>
    </row>
    <row r="79" spans="1:8" x14ac:dyDescent="0.25">
      <c r="A79" s="30">
        <v>78</v>
      </c>
      <c r="B79" s="30" t="s">
        <v>121</v>
      </c>
      <c r="C79" s="31">
        <v>0</v>
      </c>
      <c r="D79" s="31">
        <v>0.68218875420850578</v>
      </c>
      <c r="E79" s="31">
        <v>0</v>
      </c>
      <c r="F79" s="31">
        <v>0.30714285714285727</v>
      </c>
      <c r="G79" s="31">
        <v>0.14705882352941177</v>
      </c>
      <c r="H79" s="31">
        <v>2.6587557718087483E-2</v>
      </c>
    </row>
    <row r="80" spans="1:8" x14ac:dyDescent="0.25">
      <c r="A80" s="30">
        <v>79</v>
      </c>
      <c r="B80" s="30" t="s">
        <v>122</v>
      </c>
      <c r="C80" s="31">
        <v>0</v>
      </c>
      <c r="D80" s="31">
        <v>0.62862340843400499</v>
      </c>
      <c r="E80" s="31">
        <v>0</v>
      </c>
      <c r="F80" s="31">
        <v>0.30714285714285727</v>
      </c>
      <c r="G80" s="31">
        <v>0.14705882352941177</v>
      </c>
      <c r="H80" s="31">
        <v>3.8503549972692515E-2</v>
      </c>
    </row>
    <row r="81" spans="1:8" x14ac:dyDescent="0.25">
      <c r="A81" s="30">
        <v>80</v>
      </c>
      <c r="B81" s="30" t="s">
        <v>123</v>
      </c>
      <c r="C81" s="31">
        <v>0</v>
      </c>
      <c r="D81" s="31">
        <v>0.49943392910193646</v>
      </c>
      <c r="E81" s="31">
        <v>0</v>
      </c>
      <c r="F81" s="31">
        <v>0.34999999999999987</v>
      </c>
      <c r="G81" s="31">
        <v>0.39705882352941174</v>
      </c>
      <c r="H81" s="31">
        <v>6.3825033513728216E-2</v>
      </c>
    </row>
    <row r="82" spans="1:8" x14ac:dyDescent="0.25">
      <c r="A82" s="30">
        <v>81</v>
      </c>
      <c r="B82" s="30" t="s">
        <v>125</v>
      </c>
      <c r="C82" s="31">
        <v>0.33333333333333331</v>
      </c>
      <c r="D82" s="31">
        <v>0.48696848306739665</v>
      </c>
      <c r="E82" s="31">
        <v>0</v>
      </c>
      <c r="F82" s="31">
        <v>0.44999999999999996</v>
      </c>
      <c r="G82" s="31">
        <v>0.5</v>
      </c>
      <c r="H82" s="31">
        <v>0.12017774688446453</v>
      </c>
    </row>
    <row r="83" spans="1:8" x14ac:dyDescent="0.25">
      <c r="A83" s="30">
        <v>82</v>
      </c>
      <c r="B83" s="30" t="s">
        <v>123</v>
      </c>
      <c r="C83" s="31">
        <v>0.33333333333333331</v>
      </c>
      <c r="D83" s="31">
        <v>0.51572373034598051</v>
      </c>
      <c r="E83" s="31">
        <v>0</v>
      </c>
      <c r="F83" s="31">
        <v>0.57857142857142863</v>
      </c>
      <c r="G83" s="31">
        <v>0.29411764705882354</v>
      </c>
      <c r="H83" s="31">
        <v>8.3933270443374217E-2</v>
      </c>
    </row>
    <row r="84" spans="1:8" x14ac:dyDescent="0.25">
      <c r="A84" s="30">
        <v>83</v>
      </c>
      <c r="B84" s="30" t="s">
        <v>122</v>
      </c>
      <c r="C84" s="31">
        <v>0.66666666666666663</v>
      </c>
      <c r="D84" s="31">
        <v>0.26830947596628135</v>
      </c>
      <c r="E84" s="31">
        <v>0</v>
      </c>
      <c r="F84" s="31">
        <v>0.74285714285714288</v>
      </c>
      <c r="G84" s="31">
        <v>0.71323529411764708</v>
      </c>
      <c r="H84" s="31">
        <v>0.18646045380070503</v>
      </c>
    </row>
    <row r="85" spans="1:8" x14ac:dyDescent="0.25">
      <c r="A85" s="30">
        <v>84</v>
      </c>
      <c r="B85" s="30" t="s">
        <v>123</v>
      </c>
      <c r="C85" s="31">
        <v>0.66666666666666663</v>
      </c>
      <c r="D85" s="31">
        <v>0.22687918229456025</v>
      </c>
      <c r="E85" s="31">
        <v>0</v>
      </c>
      <c r="F85" s="31">
        <v>0.74999999999999989</v>
      </c>
      <c r="G85" s="31">
        <v>0.71323529411764708</v>
      </c>
      <c r="H85" s="31">
        <v>0.24206841765552853</v>
      </c>
    </row>
    <row r="86" spans="1:8" x14ac:dyDescent="0.25">
      <c r="A86" s="30">
        <v>85</v>
      </c>
      <c r="B86" s="30" t="s">
        <v>125</v>
      </c>
      <c r="C86" s="31">
        <v>0.66666666666666663</v>
      </c>
      <c r="D86" s="31">
        <v>0.2246000076927927</v>
      </c>
      <c r="E86" s="31">
        <v>0</v>
      </c>
      <c r="F86" s="31">
        <v>0.74999999999999989</v>
      </c>
      <c r="G86" s="31">
        <v>0.71323529411764708</v>
      </c>
      <c r="H86" s="31">
        <v>0.23263492378729952</v>
      </c>
    </row>
    <row r="87" spans="1:8" x14ac:dyDescent="0.25">
      <c r="A87" s="30">
        <v>86</v>
      </c>
      <c r="B87" s="30" t="s">
        <v>126</v>
      </c>
      <c r="C87" s="31">
        <v>0</v>
      </c>
      <c r="D87" s="31">
        <v>0.55568372602116289</v>
      </c>
      <c r="E87" s="31">
        <v>0</v>
      </c>
      <c r="F87" s="31">
        <v>0.57857142857142863</v>
      </c>
      <c r="G87" s="31">
        <v>0.29411764705882354</v>
      </c>
      <c r="H87" s="31">
        <v>4.6447544809095874E-2</v>
      </c>
    </row>
    <row r="88" spans="1:8" x14ac:dyDescent="0.25">
      <c r="A88" s="30">
        <v>87</v>
      </c>
      <c r="B88" s="30" t="s">
        <v>127</v>
      </c>
      <c r="C88" s="31">
        <v>0.33333333333333331</v>
      </c>
      <c r="D88" s="31">
        <v>0.5280317090451796</v>
      </c>
      <c r="E88" s="31">
        <v>0</v>
      </c>
      <c r="F88" s="31">
        <v>0.57857142857142863</v>
      </c>
      <c r="G88" s="31">
        <v>0.29411764705882354</v>
      </c>
      <c r="H88" s="31">
        <v>7.6237525445608467E-2</v>
      </c>
    </row>
    <row r="89" spans="1:8" x14ac:dyDescent="0.25">
      <c r="A89" s="30">
        <v>88</v>
      </c>
      <c r="B89" s="30" t="s">
        <v>122</v>
      </c>
      <c r="C89" s="31">
        <v>0.33333333333333331</v>
      </c>
      <c r="D89" s="31">
        <v>0.52939244604368574</v>
      </c>
      <c r="E89" s="31">
        <v>0</v>
      </c>
      <c r="F89" s="31">
        <v>0.44999999999999996</v>
      </c>
      <c r="G89" s="31">
        <v>0.5</v>
      </c>
      <c r="H89" s="31">
        <v>0.10329675785710739</v>
      </c>
    </row>
    <row r="90" spans="1:8" x14ac:dyDescent="0.25">
      <c r="A90" s="30">
        <v>89</v>
      </c>
      <c r="B90" s="30" t="s">
        <v>125</v>
      </c>
      <c r="C90" s="31">
        <v>0.33333333333333331</v>
      </c>
      <c r="D90" s="31">
        <v>0.52939244604368574</v>
      </c>
      <c r="E90" s="31">
        <v>0</v>
      </c>
      <c r="F90" s="31">
        <v>0.44999999999999996</v>
      </c>
      <c r="G90" s="31">
        <v>0.5</v>
      </c>
      <c r="H90" s="31">
        <v>0.10329675785710739</v>
      </c>
    </row>
    <row r="91" spans="1:8" x14ac:dyDescent="0.25">
      <c r="A91" s="30">
        <v>90</v>
      </c>
      <c r="B91" s="30" t="s">
        <v>128</v>
      </c>
      <c r="C91" s="31">
        <v>0</v>
      </c>
      <c r="D91" s="31">
        <v>0.94950061468257962</v>
      </c>
      <c r="E91" s="31">
        <v>0</v>
      </c>
      <c r="F91" s="31">
        <v>0.43571428571428567</v>
      </c>
      <c r="G91" s="31">
        <v>0.15441176470588236</v>
      </c>
      <c r="H91" s="31">
        <v>9.4583188520927456E-3</v>
      </c>
    </row>
    <row r="92" spans="1:8" x14ac:dyDescent="0.25">
      <c r="A92" s="30">
        <v>91</v>
      </c>
      <c r="B92" s="30" t="s">
        <v>129</v>
      </c>
      <c r="C92" s="31">
        <v>0</v>
      </c>
      <c r="D92" s="31">
        <v>0.81900062241890692</v>
      </c>
      <c r="E92" s="31">
        <v>0</v>
      </c>
      <c r="F92" s="31">
        <v>0.32142857142857156</v>
      </c>
      <c r="G92" s="31">
        <v>5.1470588235294115E-2</v>
      </c>
      <c r="H92" s="31">
        <v>4.9178293034109526E-2</v>
      </c>
    </row>
    <row r="93" spans="1:8" x14ac:dyDescent="0.25">
      <c r="A93" s="30">
        <v>92</v>
      </c>
      <c r="B93" s="30" t="s">
        <v>130</v>
      </c>
      <c r="C93" s="31">
        <v>0</v>
      </c>
      <c r="D93" s="31">
        <v>0.91840810275821605</v>
      </c>
      <c r="E93" s="31">
        <v>0</v>
      </c>
      <c r="F93" s="31">
        <v>0.43571428571428567</v>
      </c>
      <c r="G93" s="31">
        <v>0.15441176470588236</v>
      </c>
      <c r="H93" s="31">
        <v>3.8007050295417309E-2</v>
      </c>
    </row>
    <row r="94" spans="1:8" x14ac:dyDescent="0.25">
      <c r="A94" s="30">
        <v>93</v>
      </c>
      <c r="B94" s="30" t="s">
        <v>131</v>
      </c>
      <c r="C94" s="31">
        <v>0</v>
      </c>
      <c r="D94" s="31">
        <v>0.89750715438444861</v>
      </c>
      <c r="E94" s="31">
        <v>0</v>
      </c>
      <c r="F94" s="31">
        <v>0.43571428571428567</v>
      </c>
      <c r="G94" s="31">
        <v>0.15441176470588236</v>
      </c>
      <c r="H94" s="31">
        <v>4.2972047068169407E-2</v>
      </c>
    </row>
    <row r="95" spans="1:8" x14ac:dyDescent="0.25">
      <c r="A95" s="30">
        <v>94</v>
      </c>
      <c r="B95" s="30" t="s">
        <v>132</v>
      </c>
      <c r="C95" s="31">
        <v>0</v>
      </c>
      <c r="D95" s="31">
        <v>0.83297271872096268</v>
      </c>
      <c r="E95" s="31">
        <v>0</v>
      </c>
      <c r="F95" s="31">
        <v>0.43571428571428567</v>
      </c>
      <c r="G95" s="31">
        <v>0.15441176470588236</v>
      </c>
      <c r="H95" s="31">
        <v>5.5384539000049651E-2</v>
      </c>
    </row>
    <row r="96" spans="1:8" x14ac:dyDescent="0.25">
      <c r="A96" s="30">
        <v>95</v>
      </c>
      <c r="B96" s="30" t="s">
        <v>133</v>
      </c>
      <c r="C96" s="31">
        <v>0</v>
      </c>
      <c r="D96" s="31">
        <v>0.8841513305312575</v>
      </c>
      <c r="E96" s="31">
        <v>0</v>
      </c>
      <c r="F96" s="31">
        <v>0.43571428571428567</v>
      </c>
      <c r="G96" s="31">
        <v>0.15441176470588236</v>
      </c>
      <c r="H96" s="31">
        <v>5.4143289806861623E-2</v>
      </c>
    </row>
    <row r="97" spans="1:8" x14ac:dyDescent="0.25">
      <c r="A97" s="30">
        <v>96</v>
      </c>
      <c r="B97" s="30" t="s">
        <v>134</v>
      </c>
      <c r="C97" s="31">
        <v>0.33333333333333331</v>
      </c>
      <c r="D97" s="31">
        <v>0.76977921227344814</v>
      </c>
      <c r="E97" s="31">
        <v>0</v>
      </c>
      <c r="F97" s="31">
        <v>0.43571428571428567</v>
      </c>
      <c r="G97" s="31">
        <v>0.15441176470588236</v>
      </c>
      <c r="H97" s="31">
        <v>6.6555781738741868E-2</v>
      </c>
    </row>
    <row r="98" spans="1:8" x14ac:dyDescent="0.25">
      <c r="A98" s="30">
        <v>97</v>
      </c>
      <c r="B98" s="30" t="s">
        <v>131</v>
      </c>
      <c r="C98" s="31">
        <v>0</v>
      </c>
      <c r="D98" s="31">
        <v>0.86394792997122638</v>
      </c>
      <c r="E98" s="31">
        <v>0</v>
      </c>
      <c r="F98" s="31">
        <v>0.43571428571428567</v>
      </c>
      <c r="G98" s="31">
        <v>0.15441176470588236</v>
      </c>
      <c r="H98" s="31">
        <v>5.9108286579613721E-2</v>
      </c>
    </row>
    <row r="99" spans="1:8" x14ac:dyDescent="0.25">
      <c r="A99" s="30">
        <v>98</v>
      </c>
      <c r="B99" s="30" t="s">
        <v>135</v>
      </c>
      <c r="C99" s="31">
        <v>0.33333333333333331</v>
      </c>
      <c r="D99" s="31">
        <v>0.82059261824283281</v>
      </c>
      <c r="E99" s="31">
        <v>0</v>
      </c>
      <c r="F99" s="31">
        <v>0.43571428571428567</v>
      </c>
      <c r="G99" s="31">
        <v>0.15441176470588236</v>
      </c>
      <c r="H99" s="31">
        <v>7.1520778511493965E-2</v>
      </c>
    </row>
    <row r="100" spans="1:8" x14ac:dyDescent="0.25">
      <c r="A100" s="30">
        <v>99</v>
      </c>
      <c r="B100" s="30" t="s">
        <v>136</v>
      </c>
      <c r="C100" s="31">
        <v>0.33333333333333331</v>
      </c>
      <c r="D100" s="31">
        <v>0.75184576446194329</v>
      </c>
      <c r="E100" s="31">
        <v>0</v>
      </c>
      <c r="F100" s="31">
        <v>0.43571428571428567</v>
      </c>
      <c r="G100" s="31">
        <v>0.15441176470588236</v>
      </c>
      <c r="H100" s="31">
        <v>7.7727024477434084E-2</v>
      </c>
    </row>
    <row r="101" spans="1:8" x14ac:dyDescent="0.25">
      <c r="A101" s="30">
        <v>100</v>
      </c>
      <c r="B101" s="30" t="s">
        <v>130</v>
      </c>
      <c r="C101" s="31">
        <v>0.33333333333333331</v>
      </c>
      <c r="D101" s="31">
        <v>0.69154734817722952</v>
      </c>
      <c r="E101" s="31">
        <v>0</v>
      </c>
      <c r="F101" s="31">
        <v>0.56428571428571439</v>
      </c>
      <c r="G101" s="31">
        <v>0.36029411764705882</v>
      </c>
      <c r="H101" s="31">
        <v>9.5104513182066433E-2</v>
      </c>
    </row>
    <row r="102" spans="1:8" x14ac:dyDescent="0.25">
      <c r="A102" s="30">
        <v>101</v>
      </c>
      <c r="B102" s="30" t="s">
        <v>137</v>
      </c>
      <c r="C102" s="31">
        <v>0.33333333333333331</v>
      </c>
      <c r="D102" s="31">
        <v>0.7087348829914849</v>
      </c>
      <c r="E102" s="31">
        <v>0</v>
      </c>
      <c r="F102" s="31">
        <v>0.56428571428571439</v>
      </c>
      <c r="G102" s="31">
        <v>0.36029411764705882</v>
      </c>
      <c r="H102" s="31">
        <v>0.10999950350032273</v>
      </c>
    </row>
    <row r="103" spans="1:8" x14ac:dyDescent="0.25">
      <c r="A103" s="30">
        <v>102</v>
      </c>
      <c r="B103" s="30" t="s">
        <v>138</v>
      </c>
      <c r="C103" s="31">
        <v>0.66666666666666663</v>
      </c>
      <c r="D103" s="31">
        <v>0.3469436691197112</v>
      </c>
      <c r="E103" s="31">
        <v>0</v>
      </c>
      <c r="F103" s="31">
        <v>0.6357142857142859</v>
      </c>
      <c r="G103" s="31">
        <v>0.76470588235294112</v>
      </c>
      <c r="H103" s="31">
        <v>0.20805818976217666</v>
      </c>
    </row>
    <row r="104" spans="1:8" x14ac:dyDescent="0.25">
      <c r="A104" s="30">
        <v>103</v>
      </c>
      <c r="B104" s="30" t="s">
        <v>139</v>
      </c>
      <c r="C104" s="31">
        <v>0.66666666666666663</v>
      </c>
      <c r="D104" s="31">
        <v>0.30524484985559469</v>
      </c>
      <c r="E104" s="31">
        <v>0</v>
      </c>
      <c r="F104" s="31">
        <v>0.6357142857142859</v>
      </c>
      <c r="G104" s="31">
        <v>0.76470588235294112</v>
      </c>
      <c r="H104" s="31">
        <v>0.23040067523956109</v>
      </c>
    </row>
    <row r="105" spans="1:8" x14ac:dyDescent="0.25">
      <c r="A105" s="30">
        <v>104</v>
      </c>
      <c r="B105" s="30" t="s">
        <v>140</v>
      </c>
      <c r="C105" s="31">
        <v>0.66666666666666663</v>
      </c>
      <c r="D105" s="31">
        <v>0.38704172183725399</v>
      </c>
      <c r="E105" s="31">
        <v>0</v>
      </c>
      <c r="F105" s="31">
        <v>0.6357142857142859</v>
      </c>
      <c r="G105" s="31">
        <v>0.76470588235294112</v>
      </c>
      <c r="H105" s="31">
        <v>0.20805818976217666</v>
      </c>
    </row>
    <row r="106" spans="1:8" x14ac:dyDescent="0.25">
      <c r="A106" s="30">
        <v>105</v>
      </c>
      <c r="B106" s="30" t="s">
        <v>141</v>
      </c>
      <c r="C106" s="31">
        <v>1</v>
      </c>
      <c r="D106" s="31">
        <v>0.16084040232818297</v>
      </c>
      <c r="E106" s="31">
        <v>1</v>
      </c>
      <c r="F106" s="31">
        <v>0.6357142857142859</v>
      </c>
      <c r="G106" s="31">
        <v>0.82352941176470584</v>
      </c>
      <c r="H106" s="31">
        <v>0.29991063005809049</v>
      </c>
    </row>
    <row r="107" spans="1:8" x14ac:dyDescent="0.25">
      <c r="A107" s="30">
        <v>106</v>
      </c>
      <c r="B107" s="30" t="s">
        <v>142</v>
      </c>
      <c r="C107" s="31">
        <v>1</v>
      </c>
      <c r="D107" s="31">
        <v>0.13337753982573491</v>
      </c>
      <c r="E107" s="31">
        <v>1</v>
      </c>
      <c r="F107" s="31">
        <v>0.6357142857142859</v>
      </c>
      <c r="G107" s="31">
        <v>1</v>
      </c>
      <c r="H107" s="31">
        <v>0.3619730897174917</v>
      </c>
    </row>
    <row r="108" spans="1:8" x14ac:dyDescent="0.25">
      <c r="A108" s="30">
        <v>107</v>
      </c>
      <c r="B108" s="30" t="s">
        <v>136</v>
      </c>
      <c r="C108" s="31">
        <v>1</v>
      </c>
      <c r="D108" s="31">
        <v>0.19005074667393282</v>
      </c>
      <c r="E108" s="31">
        <v>1</v>
      </c>
      <c r="F108" s="31">
        <v>0.6357142857142859</v>
      </c>
      <c r="G108" s="31">
        <v>0.82352941176470584</v>
      </c>
      <c r="H108" s="31">
        <v>0.32970061069460305</v>
      </c>
    </row>
    <row r="109" spans="1:8" x14ac:dyDescent="0.25">
      <c r="A109" s="30">
        <v>108</v>
      </c>
      <c r="B109" s="30" t="s">
        <v>143</v>
      </c>
      <c r="C109" s="31">
        <v>0.66666666666666663</v>
      </c>
      <c r="D109" s="31">
        <v>0.51351605153975</v>
      </c>
      <c r="E109" s="31">
        <v>1</v>
      </c>
      <c r="F109" s="31">
        <v>0.65714285714285714</v>
      </c>
      <c r="G109" s="31">
        <v>0.36029411764705882</v>
      </c>
      <c r="H109" s="31">
        <v>0.16836304056402362</v>
      </c>
    </row>
    <row r="110" spans="1:8" x14ac:dyDescent="0.25">
      <c r="A110" s="30">
        <v>109</v>
      </c>
      <c r="B110" s="30" t="s">
        <v>144</v>
      </c>
      <c r="C110" s="31">
        <v>0.66666666666666663</v>
      </c>
      <c r="D110" s="31">
        <v>0.42380302596035535</v>
      </c>
      <c r="E110" s="31">
        <v>1</v>
      </c>
      <c r="F110" s="31">
        <v>0.82857142857142874</v>
      </c>
      <c r="G110" s="31">
        <v>0.34558823529411764</v>
      </c>
      <c r="H110" s="31">
        <v>0.20063551958691228</v>
      </c>
    </row>
    <row r="111" spans="1:8" x14ac:dyDescent="0.25">
      <c r="A111" s="30">
        <v>110</v>
      </c>
      <c r="B111" s="30" t="s">
        <v>145</v>
      </c>
      <c r="C111" s="31">
        <v>0.66666666666666663</v>
      </c>
      <c r="D111" s="31">
        <v>0.56409986337268048</v>
      </c>
      <c r="E111" s="31">
        <v>1</v>
      </c>
      <c r="F111" s="31">
        <v>0.65714285714285714</v>
      </c>
      <c r="G111" s="31">
        <v>0.36029411764705882</v>
      </c>
      <c r="H111" s="31">
        <v>0.1817685318504543</v>
      </c>
    </row>
    <row r="112" spans="1:8" x14ac:dyDescent="0.25">
      <c r="A112" s="30">
        <v>111</v>
      </c>
      <c r="B112" s="30" t="s">
        <v>143</v>
      </c>
      <c r="C112" s="31">
        <v>0.66666666666666663</v>
      </c>
      <c r="D112" s="31">
        <v>0.46666583083434188</v>
      </c>
      <c r="E112" s="31">
        <v>1</v>
      </c>
      <c r="F112" s="31">
        <v>0.82857142857142874</v>
      </c>
      <c r="G112" s="31">
        <v>0.34558823529411764</v>
      </c>
      <c r="H112" s="31">
        <v>0.21702000893699419</v>
      </c>
    </row>
    <row r="113" spans="1:8" x14ac:dyDescent="0.25">
      <c r="A113" s="30">
        <v>112</v>
      </c>
      <c r="B113" s="30" t="s">
        <v>143</v>
      </c>
      <c r="C113" s="31">
        <v>0.66666666666666663</v>
      </c>
      <c r="D113" s="31">
        <v>0.484533111201221</v>
      </c>
      <c r="E113" s="31">
        <v>1</v>
      </c>
      <c r="F113" s="31">
        <v>0.65714285714285714</v>
      </c>
      <c r="G113" s="31">
        <v>0.34558823529411764</v>
      </c>
      <c r="H113" s="31">
        <v>0.25971898118266223</v>
      </c>
    </row>
    <row r="114" spans="1:8" x14ac:dyDescent="0.25">
      <c r="A114" s="30">
        <v>113</v>
      </c>
      <c r="B114" s="30" t="s">
        <v>146</v>
      </c>
      <c r="C114" s="31">
        <v>1</v>
      </c>
      <c r="D114" s="31">
        <v>0.39791485709992797</v>
      </c>
      <c r="E114" s="31">
        <v>1</v>
      </c>
      <c r="F114" s="31">
        <v>0.82857142857142874</v>
      </c>
      <c r="G114" s="31">
        <v>0.34558823529411764</v>
      </c>
      <c r="H114" s="31">
        <v>0.29248795988282605</v>
      </c>
    </row>
    <row r="115" spans="1:8" x14ac:dyDescent="0.25">
      <c r="A115" s="30">
        <v>114</v>
      </c>
      <c r="B115" s="30" t="s">
        <v>143</v>
      </c>
      <c r="C115" s="31">
        <v>1</v>
      </c>
      <c r="D115" s="31">
        <v>0.48014267810876626</v>
      </c>
      <c r="E115" s="31">
        <v>1</v>
      </c>
      <c r="F115" s="31">
        <v>0.65714285714285714</v>
      </c>
      <c r="G115" s="31">
        <v>0.34558823529411764</v>
      </c>
      <c r="H115" s="31">
        <v>0.28739883819075518</v>
      </c>
    </row>
    <row r="116" spans="1:8" x14ac:dyDescent="0.25">
      <c r="A116" s="30">
        <v>115</v>
      </c>
      <c r="B116" s="30" t="s">
        <v>147</v>
      </c>
      <c r="C116" s="31">
        <v>1</v>
      </c>
      <c r="D116" s="31">
        <v>0.44183203473615568</v>
      </c>
      <c r="E116" s="31">
        <v>1</v>
      </c>
      <c r="F116" s="31">
        <v>0.82857142857142874</v>
      </c>
      <c r="G116" s="31">
        <v>0.34558823529411764</v>
      </c>
      <c r="H116" s="31">
        <v>0.29683233205898418</v>
      </c>
    </row>
    <row r="117" spans="1:8" x14ac:dyDescent="0.25">
      <c r="A117" s="30">
        <v>116</v>
      </c>
      <c r="B117" s="30" t="s">
        <v>143</v>
      </c>
      <c r="C117" s="31">
        <v>1</v>
      </c>
      <c r="D117" s="31">
        <v>0.484533111201221</v>
      </c>
      <c r="E117" s="31">
        <v>1</v>
      </c>
      <c r="F117" s="31">
        <v>0.65714285714285714</v>
      </c>
      <c r="G117" s="31">
        <v>0.36029411764705882</v>
      </c>
      <c r="H117" s="31">
        <v>0.28578521423961073</v>
      </c>
    </row>
    <row r="118" spans="1:8" x14ac:dyDescent="0.25">
      <c r="A118" s="30">
        <v>117</v>
      </c>
      <c r="B118" s="30" t="s">
        <v>143</v>
      </c>
      <c r="C118" s="31">
        <v>1</v>
      </c>
      <c r="D118" s="31">
        <v>0.39791485709992797</v>
      </c>
      <c r="E118" s="31">
        <v>1</v>
      </c>
      <c r="F118" s="31">
        <v>0.82857142857142874</v>
      </c>
      <c r="G118" s="31">
        <v>0.34558823529411764</v>
      </c>
      <c r="H118" s="31">
        <v>0.31855419293977461</v>
      </c>
    </row>
    <row r="119" spans="1:8" x14ac:dyDescent="0.25">
      <c r="A119" s="30">
        <v>118</v>
      </c>
      <c r="B119" s="30" t="s">
        <v>146</v>
      </c>
      <c r="C119" s="31">
        <v>1</v>
      </c>
      <c r="D119" s="31">
        <v>0.43500918940956657</v>
      </c>
      <c r="E119" s="31">
        <v>1</v>
      </c>
      <c r="F119" s="31">
        <v>0.76428571428571423</v>
      </c>
      <c r="G119" s="31">
        <v>0.69117647058823528</v>
      </c>
      <c r="H119" s="31">
        <v>0.32351918971252669</v>
      </c>
    </row>
    <row r="120" spans="1:8" x14ac:dyDescent="0.25">
      <c r="A120" s="30">
        <v>119</v>
      </c>
      <c r="B120" s="30" t="s">
        <v>148</v>
      </c>
      <c r="C120" s="31">
        <v>0</v>
      </c>
      <c r="D120" s="31">
        <v>0.68954675146581568</v>
      </c>
      <c r="E120" s="31">
        <v>0</v>
      </c>
      <c r="F120" s="31">
        <v>0.30714285714285727</v>
      </c>
      <c r="G120" s="31">
        <v>0.14705882352941177</v>
      </c>
      <c r="H120" s="31">
        <v>1.1270542674147262E-2</v>
      </c>
    </row>
    <row r="121" spans="1:8" x14ac:dyDescent="0.25">
      <c r="A121" s="30">
        <v>120</v>
      </c>
      <c r="B121" s="30" t="s">
        <v>149</v>
      </c>
      <c r="C121" s="31">
        <v>0.33333333333333331</v>
      </c>
      <c r="D121" s="31">
        <v>0.51226643441394304</v>
      </c>
      <c r="E121" s="31">
        <v>0</v>
      </c>
      <c r="F121" s="31">
        <v>0.34999999999999987</v>
      </c>
      <c r="G121" s="31">
        <v>0.39705882352941174</v>
      </c>
      <c r="H121" s="31">
        <v>7.0478129189216032E-2</v>
      </c>
    </row>
    <row r="122" spans="1:8" x14ac:dyDescent="0.25">
      <c r="A122" s="30">
        <v>121</v>
      </c>
      <c r="B122" s="30" t="s">
        <v>148</v>
      </c>
      <c r="C122" s="31">
        <v>0</v>
      </c>
      <c r="D122" s="31">
        <v>0.6378991486881963</v>
      </c>
      <c r="E122" s="31">
        <v>0</v>
      </c>
      <c r="F122" s="31">
        <v>0.30714285714285727</v>
      </c>
      <c r="G122" s="31">
        <v>0.14705882352941177</v>
      </c>
      <c r="H122" s="31">
        <v>2.7580557072637901E-2</v>
      </c>
    </row>
    <row r="123" spans="1:8" x14ac:dyDescent="0.25">
      <c r="A123" s="30">
        <v>122</v>
      </c>
      <c r="B123" s="30" t="s">
        <v>150</v>
      </c>
      <c r="C123" s="31">
        <v>0</v>
      </c>
      <c r="D123" s="31">
        <v>0.73554846631194715</v>
      </c>
      <c r="E123" s="31">
        <v>0</v>
      </c>
      <c r="F123" s="31">
        <v>0.30714285714285727</v>
      </c>
      <c r="G123" s="31">
        <v>0.14705882352941177</v>
      </c>
      <c r="H123" s="31">
        <v>3.907452460155901E-2</v>
      </c>
    </row>
    <row r="124" spans="1:8" x14ac:dyDescent="0.25">
      <c r="A124" s="30">
        <v>123</v>
      </c>
      <c r="B124" s="30" t="s">
        <v>151</v>
      </c>
      <c r="C124" s="31">
        <v>0</v>
      </c>
      <c r="D124" s="31">
        <v>0.56568386717169272</v>
      </c>
      <c r="E124" s="31">
        <v>0</v>
      </c>
      <c r="F124" s="31">
        <v>0.30714285714285727</v>
      </c>
      <c r="G124" s="31">
        <v>0.14705882352941177</v>
      </c>
      <c r="H124" s="31">
        <v>6.183903480462738E-2</v>
      </c>
    </row>
    <row r="125" spans="1:8" x14ac:dyDescent="0.25">
      <c r="A125" s="30">
        <v>124</v>
      </c>
      <c r="B125" s="30" t="s">
        <v>152</v>
      </c>
      <c r="C125" s="31">
        <v>0.33333333333333331</v>
      </c>
      <c r="D125" s="31">
        <v>0.69134894500609367</v>
      </c>
      <c r="E125" s="31">
        <v>0</v>
      </c>
      <c r="F125" s="31">
        <v>0.57857142857142863</v>
      </c>
      <c r="G125" s="31">
        <v>0.29411764705882354</v>
      </c>
      <c r="H125" s="31">
        <v>9.440941363388114E-2</v>
      </c>
    </row>
    <row r="126" spans="1:8" x14ac:dyDescent="0.25">
      <c r="A126" s="30">
        <v>125</v>
      </c>
      <c r="B126" s="30" t="s">
        <v>153</v>
      </c>
      <c r="C126" s="31">
        <v>0.66666666666666663</v>
      </c>
      <c r="D126" s="31">
        <v>0.27562957854236064</v>
      </c>
      <c r="E126" s="31">
        <v>1</v>
      </c>
      <c r="F126" s="31">
        <v>0.74999999999999989</v>
      </c>
      <c r="G126" s="31">
        <v>0.71323529411764708</v>
      </c>
      <c r="H126" s="31">
        <v>0.18981182662231269</v>
      </c>
    </row>
    <row r="127" spans="1:8" x14ac:dyDescent="0.25">
      <c r="A127" s="30">
        <v>126</v>
      </c>
      <c r="B127" s="30" t="s">
        <v>154</v>
      </c>
      <c r="C127" s="31">
        <v>1</v>
      </c>
      <c r="D127" s="31">
        <v>0.30197375717505248</v>
      </c>
      <c r="E127" s="31">
        <v>1</v>
      </c>
      <c r="F127" s="31">
        <v>1</v>
      </c>
      <c r="G127" s="31">
        <v>0.69852941176470584</v>
      </c>
      <c r="H127" s="31">
        <v>0.41954222729755225</v>
      </c>
    </row>
    <row r="128" spans="1:8" x14ac:dyDescent="0.25">
      <c r="A128" s="30">
        <v>127</v>
      </c>
      <c r="B128" s="30" t="s">
        <v>155</v>
      </c>
      <c r="C128" s="31">
        <v>1</v>
      </c>
      <c r="D128" s="31">
        <v>0.28229679404656738</v>
      </c>
      <c r="E128" s="31">
        <v>1</v>
      </c>
      <c r="F128" s="31">
        <v>0.85714285714285732</v>
      </c>
      <c r="G128" s="31">
        <v>1</v>
      </c>
      <c r="H128" s="31">
        <v>0.68045280770567496</v>
      </c>
    </row>
    <row r="129" spans="1:8" x14ac:dyDescent="0.25">
      <c r="A129" s="30">
        <v>128</v>
      </c>
      <c r="B129" s="30" t="s">
        <v>158</v>
      </c>
      <c r="C129" s="31">
        <v>1</v>
      </c>
      <c r="D129" s="31">
        <v>0.28229679404656738</v>
      </c>
      <c r="E129" s="31">
        <v>1</v>
      </c>
      <c r="F129" s="31">
        <v>0.85714285714285732</v>
      </c>
      <c r="G129" s="31">
        <v>1</v>
      </c>
      <c r="H129" s="31">
        <v>0.7176902835013157</v>
      </c>
    </row>
    <row r="130" spans="1:8" x14ac:dyDescent="0.25">
      <c r="A130" s="30">
        <v>129</v>
      </c>
      <c r="B130" s="30" t="s">
        <v>159</v>
      </c>
      <c r="C130" s="31">
        <v>1</v>
      </c>
      <c r="D130" s="31">
        <v>0.26046665622403825</v>
      </c>
      <c r="E130" s="31">
        <v>1</v>
      </c>
      <c r="F130" s="31">
        <v>0.85714285714285732</v>
      </c>
      <c r="G130" s="31">
        <v>1</v>
      </c>
      <c r="H130" s="31">
        <v>0.79216523509259718</v>
      </c>
    </row>
    <row r="131" spans="1:8" x14ac:dyDescent="0.25">
      <c r="A131" s="30">
        <v>130</v>
      </c>
      <c r="B131" s="30" t="s">
        <v>158</v>
      </c>
      <c r="C131" s="31">
        <v>1</v>
      </c>
      <c r="D131" s="31">
        <v>0.15622326570689174</v>
      </c>
      <c r="E131" s="31">
        <v>1</v>
      </c>
      <c r="F131" s="31">
        <v>1</v>
      </c>
      <c r="G131" s="31">
        <v>1</v>
      </c>
      <c r="H131" s="31">
        <v>0.65246263839928509</v>
      </c>
    </row>
    <row r="132" spans="1:8" x14ac:dyDescent="0.25">
      <c r="A132" s="30">
        <v>131</v>
      </c>
      <c r="B132" s="30" t="s">
        <v>161</v>
      </c>
      <c r="C132" s="31">
        <v>0.33333333333333331</v>
      </c>
      <c r="D132" s="31">
        <v>0.63906643983740952</v>
      </c>
      <c r="E132" s="31">
        <v>0</v>
      </c>
      <c r="F132" s="31">
        <v>0.65714285714285714</v>
      </c>
      <c r="G132" s="31">
        <v>0.30882352941176472</v>
      </c>
      <c r="H132" s="31">
        <v>0.10369395759892756</v>
      </c>
    </row>
    <row r="133" spans="1:8" x14ac:dyDescent="0.25">
      <c r="A133" s="30">
        <v>132</v>
      </c>
      <c r="B133" s="30" t="s">
        <v>162</v>
      </c>
      <c r="C133" s="31">
        <v>0.33333333333333331</v>
      </c>
      <c r="D133" s="31">
        <v>0.52676403558178453</v>
      </c>
      <c r="E133" s="31">
        <v>0</v>
      </c>
      <c r="F133" s="31">
        <v>0.65714285714285714</v>
      </c>
      <c r="G133" s="31">
        <v>0.30882352941176472</v>
      </c>
      <c r="H133" s="31">
        <v>0.11858894791718386</v>
      </c>
    </row>
    <row r="134" spans="1:8" x14ac:dyDescent="0.25">
      <c r="A134" s="30">
        <v>133</v>
      </c>
      <c r="B134" s="30" t="s">
        <v>163</v>
      </c>
      <c r="C134" s="31">
        <v>0.66666666666666663</v>
      </c>
      <c r="D134" s="31">
        <v>0.66317239737810973</v>
      </c>
      <c r="E134" s="31">
        <v>0</v>
      </c>
      <c r="F134" s="31">
        <v>0.7142857142857143</v>
      </c>
      <c r="G134" s="31">
        <v>0.45588235294117646</v>
      </c>
      <c r="H134" s="31">
        <v>0.1671217913708356</v>
      </c>
    </row>
    <row r="135" spans="1:8" x14ac:dyDescent="0.25">
      <c r="A135" s="30">
        <v>134</v>
      </c>
      <c r="B135" s="30" t="s">
        <v>164</v>
      </c>
      <c r="C135" s="31">
        <v>0.66666666666666663</v>
      </c>
      <c r="D135" s="31">
        <v>0.63887093203287648</v>
      </c>
      <c r="E135" s="31">
        <v>0</v>
      </c>
      <c r="F135" s="31">
        <v>0.7142857142857143</v>
      </c>
      <c r="G135" s="31">
        <v>0.45588235294117646</v>
      </c>
      <c r="H135" s="31">
        <v>0.17506578620723898</v>
      </c>
    </row>
    <row r="136" spans="1:8" x14ac:dyDescent="0.25">
      <c r="A136" s="30">
        <v>135</v>
      </c>
      <c r="B136" s="30" t="s">
        <v>164</v>
      </c>
      <c r="C136" s="31">
        <v>0.66666666666666663</v>
      </c>
      <c r="D136" s="31">
        <v>0.63113204148233593</v>
      </c>
      <c r="E136" s="31">
        <v>0</v>
      </c>
      <c r="F136" s="31">
        <v>0</v>
      </c>
      <c r="G136" s="31">
        <v>0.45588235294117646</v>
      </c>
      <c r="H136" s="31">
        <v>0.24631348989623156</v>
      </c>
    </row>
    <row r="137" spans="1:8" x14ac:dyDescent="0.25">
      <c r="A137" s="30">
        <v>136</v>
      </c>
      <c r="B137" s="30" t="s">
        <v>165</v>
      </c>
      <c r="C137" s="31">
        <v>0.66666666666666663</v>
      </c>
      <c r="D137" s="31">
        <v>0.59899305756527665</v>
      </c>
      <c r="E137" s="31">
        <v>0</v>
      </c>
      <c r="F137" s="31">
        <v>0.7142857142857143</v>
      </c>
      <c r="G137" s="31">
        <v>0.45588235294117646</v>
      </c>
      <c r="H137" s="31">
        <v>0.25798123231219899</v>
      </c>
    </row>
    <row r="138" spans="1:8" x14ac:dyDescent="0.25">
      <c r="A138" s="30">
        <v>137</v>
      </c>
      <c r="B138" s="30" t="s">
        <v>165</v>
      </c>
      <c r="C138" s="31">
        <v>1</v>
      </c>
      <c r="D138" s="31">
        <v>0.56861757942736513</v>
      </c>
      <c r="E138" s="31">
        <v>0</v>
      </c>
      <c r="F138" s="31">
        <v>0.7142857142857143</v>
      </c>
      <c r="G138" s="31">
        <v>0.82352941176470584</v>
      </c>
      <c r="H138" s="31">
        <v>0.32351918971252669</v>
      </c>
    </row>
    <row r="139" spans="1:8" x14ac:dyDescent="0.25">
      <c r="A139" s="30">
        <v>138</v>
      </c>
      <c r="B139" s="30" t="s">
        <v>163</v>
      </c>
      <c r="C139" s="31">
        <v>1</v>
      </c>
      <c r="D139" s="31">
        <v>0.54566536882343109</v>
      </c>
      <c r="E139" s="31">
        <v>0</v>
      </c>
      <c r="F139" s="31">
        <v>0.7142857142857143</v>
      </c>
      <c r="G139" s="31">
        <v>0.82352941176470584</v>
      </c>
      <c r="H139" s="31">
        <v>0.3351869321284941</v>
      </c>
    </row>
    <row r="140" spans="1:8" x14ac:dyDescent="0.25">
      <c r="A140" s="30">
        <v>139</v>
      </c>
      <c r="B140" s="30" t="s">
        <v>166</v>
      </c>
      <c r="C140" s="31">
        <v>0</v>
      </c>
      <c r="D140" s="31">
        <v>0.65419382473308818</v>
      </c>
      <c r="E140" s="31">
        <v>0</v>
      </c>
      <c r="F140" s="31">
        <v>0.77142857142857157</v>
      </c>
      <c r="G140" s="31">
        <v>0.15441176470588236</v>
      </c>
      <c r="H140" s="31">
        <v>0</v>
      </c>
    </row>
    <row r="141" spans="1:8" x14ac:dyDescent="0.25">
      <c r="A141" s="30">
        <v>140</v>
      </c>
      <c r="B141" s="30" t="s">
        <v>167</v>
      </c>
      <c r="C141" s="31">
        <v>0</v>
      </c>
      <c r="D141" s="31">
        <v>0.61230464481936575</v>
      </c>
      <c r="E141" s="31">
        <v>0</v>
      </c>
      <c r="F141" s="31">
        <v>0.77142857142857157</v>
      </c>
      <c r="G141" s="31">
        <v>0.18382352941176472</v>
      </c>
      <c r="H141" s="31">
        <v>4.8036343776376549E-2</v>
      </c>
    </row>
    <row r="142" spans="1:8" x14ac:dyDescent="0.25">
      <c r="A142" s="30">
        <v>141</v>
      </c>
      <c r="B142" s="30" t="s">
        <v>167</v>
      </c>
      <c r="C142" s="31">
        <v>0</v>
      </c>
      <c r="D142" s="31">
        <v>0.57967832190392388</v>
      </c>
      <c r="E142" s="31">
        <v>0</v>
      </c>
      <c r="F142" s="31">
        <v>0.77142857142857157</v>
      </c>
      <c r="G142" s="31">
        <v>0.18382352941176472</v>
      </c>
      <c r="H142" s="31">
        <v>6.1690084901444814E-2</v>
      </c>
    </row>
    <row r="143" spans="1:8" x14ac:dyDescent="0.25">
      <c r="A143" s="30">
        <v>142</v>
      </c>
      <c r="B143" s="30" t="s">
        <v>166</v>
      </c>
      <c r="C143" s="31">
        <v>0</v>
      </c>
      <c r="D143" s="31">
        <v>0.75384983124362404</v>
      </c>
      <c r="E143" s="31">
        <v>0</v>
      </c>
      <c r="F143" s="31">
        <v>0.77142857142857157</v>
      </c>
      <c r="G143" s="31">
        <v>0.25</v>
      </c>
      <c r="H143" s="31">
        <v>4.9848567598431058E-2</v>
      </c>
    </row>
    <row r="144" spans="1:8" x14ac:dyDescent="0.25">
      <c r="A144" s="30">
        <v>143</v>
      </c>
      <c r="B144" s="30" t="s">
        <v>168</v>
      </c>
      <c r="C144" s="31">
        <v>0</v>
      </c>
      <c r="D144" s="31">
        <v>0.7156153731771151</v>
      </c>
      <c r="E144" s="31">
        <v>0</v>
      </c>
      <c r="F144" s="31">
        <v>0.77142857142857157</v>
      </c>
      <c r="G144" s="31">
        <v>0.25</v>
      </c>
      <c r="H144" s="31">
        <v>6.5959982126011618E-2</v>
      </c>
    </row>
    <row r="145" spans="1:8" x14ac:dyDescent="0.25">
      <c r="A145" s="30">
        <v>144</v>
      </c>
      <c r="B145" s="30" t="s">
        <v>169</v>
      </c>
      <c r="C145" s="31">
        <v>0.33333333333333331</v>
      </c>
      <c r="D145" s="31">
        <v>0.59878786241833681</v>
      </c>
      <c r="E145" s="31">
        <v>0</v>
      </c>
      <c r="F145" s="31">
        <v>0.77142857142857157</v>
      </c>
      <c r="G145" s="31">
        <v>0.33823529411764708</v>
      </c>
      <c r="H145" s="31">
        <v>0.12020257186832829</v>
      </c>
    </row>
    <row r="146" spans="1:8" x14ac:dyDescent="0.25">
      <c r="A146" s="30">
        <v>145</v>
      </c>
      <c r="B146" s="30" t="s">
        <v>170</v>
      </c>
      <c r="C146" s="31">
        <v>0.33333333333333331</v>
      </c>
      <c r="D146" s="31">
        <v>0.62398229767652669</v>
      </c>
      <c r="E146" s="31">
        <v>0</v>
      </c>
      <c r="F146" s="31">
        <v>0.77142857142857157</v>
      </c>
      <c r="G146" s="31">
        <v>0.25</v>
      </c>
      <c r="H146" s="31">
        <v>0.10215480859937441</v>
      </c>
    </row>
    <row r="147" spans="1:8" x14ac:dyDescent="0.25">
      <c r="A147" s="30">
        <v>146</v>
      </c>
      <c r="B147" s="30" t="s">
        <v>171</v>
      </c>
      <c r="C147" s="31">
        <v>0.66666666666666663</v>
      </c>
      <c r="D147" s="31">
        <v>0.53778328909403894</v>
      </c>
      <c r="E147" s="31">
        <v>0</v>
      </c>
      <c r="F147" s="31">
        <v>0.77142857142857157</v>
      </c>
      <c r="G147" s="31">
        <v>0.46323529411764708</v>
      </c>
      <c r="H147" s="31">
        <v>0.15245022590735316</v>
      </c>
    </row>
    <row r="148" spans="1:8" x14ac:dyDescent="0.25">
      <c r="A148" s="30">
        <v>147</v>
      </c>
      <c r="B148" s="30" t="s">
        <v>172</v>
      </c>
      <c r="C148" s="31">
        <v>0</v>
      </c>
      <c r="D148" s="31">
        <v>0.66797376885865734</v>
      </c>
      <c r="E148" s="31">
        <v>0</v>
      </c>
      <c r="F148" s="31">
        <v>0.77142857142857157</v>
      </c>
      <c r="G148" s="31">
        <v>0.25</v>
      </c>
      <c r="H148" s="31">
        <v>5.8214587160518347E-2</v>
      </c>
    </row>
    <row r="149" spans="1:8" x14ac:dyDescent="0.25">
      <c r="A149" s="30">
        <v>148</v>
      </c>
      <c r="B149" s="30" t="s">
        <v>173</v>
      </c>
      <c r="C149" s="31">
        <v>0.33333333333333331</v>
      </c>
      <c r="D149" s="31">
        <v>0.54868531754275118</v>
      </c>
      <c r="E149" s="31">
        <v>0</v>
      </c>
      <c r="F149" s="31">
        <v>0.77142857142857157</v>
      </c>
      <c r="G149" s="31">
        <v>0.33823529411764708</v>
      </c>
      <c r="H149" s="31">
        <v>0.12611091802790328</v>
      </c>
    </row>
    <row r="150" spans="1:8" x14ac:dyDescent="0.25">
      <c r="A150" s="30">
        <v>149</v>
      </c>
      <c r="B150" s="30" t="s">
        <v>167</v>
      </c>
      <c r="C150" s="31">
        <v>0.33333333333333331</v>
      </c>
      <c r="D150" s="31">
        <v>0.633841702170029</v>
      </c>
      <c r="E150" s="31">
        <v>0</v>
      </c>
      <c r="F150" s="31">
        <v>0.77142857142857157</v>
      </c>
      <c r="G150" s="31">
        <v>0.25</v>
      </c>
      <c r="H150" s="31">
        <v>7.1868328285586619E-2</v>
      </c>
    </row>
    <row r="151" spans="1:8" x14ac:dyDescent="0.25">
      <c r="A151" s="30">
        <v>150</v>
      </c>
      <c r="B151" s="30" t="s">
        <v>167</v>
      </c>
      <c r="C151" s="31">
        <v>0.66666666666666663</v>
      </c>
      <c r="D151" s="31">
        <v>0.48275899867158889</v>
      </c>
      <c r="E151" s="31">
        <v>0</v>
      </c>
      <c r="F151" s="31">
        <v>0.77142857142857157</v>
      </c>
      <c r="G151" s="31">
        <v>0.46323529411764708</v>
      </c>
      <c r="H151" s="31">
        <v>0.16324909388808898</v>
      </c>
    </row>
    <row r="152" spans="1:8" x14ac:dyDescent="0.25">
      <c r="A152" s="30">
        <v>151</v>
      </c>
      <c r="B152" s="30" t="s">
        <v>174</v>
      </c>
      <c r="C152" s="31">
        <v>0</v>
      </c>
      <c r="D152" s="31">
        <v>0.7660225143626771</v>
      </c>
      <c r="E152" s="31">
        <v>0</v>
      </c>
      <c r="F152" s="31">
        <v>0.36428571428571416</v>
      </c>
      <c r="G152" s="31">
        <v>0.10294117647058823</v>
      </c>
      <c r="H152" s="31">
        <v>5.7097462886649122E-3</v>
      </c>
    </row>
    <row r="153" spans="1:8" x14ac:dyDescent="0.25">
      <c r="A153" s="30">
        <v>152</v>
      </c>
      <c r="B153" s="30" t="s">
        <v>175</v>
      </c>
      <c r="C153" s="31">
        <v>0</v>
      </c>
      <c r="D153" s="31">
        <v>0.71552722171746264</v>
      </c>
      <c r="E153" s="31">
        <v>0</v>
      </c>
      <c r="F153" s="31">
        <v>0.36428571428571416</v>
      </c>
      <c r="G153" s="31">
        <v>0.10294117647058823</v>
      </c>
      <c r="H153" s="31">
        <v>3.0286480313787795E-2</v>
      </c>
    </row>
    <row r="154" spans="1:8" x14ac:dyDescent="0.25">
      <c r="A154" s="30">
        <v>153</v>
      </c>
      <c r="B154" s="30" t="s">
        <v>176</v>
      </c>
      <c r="C154" s="31">
        <v>0</v>
      </c>
      <c r="D154" s="31">
        <v>0.73813790430278869</v>
      </c>
      <c r="E154" s="31">
        <v>0</v>
      </c>
      <c r="F154" s="31">
        <v>0.36428571428571416</v>
      </c>
      <c r="G154" s="31">
        <v>0.10294117647058823</v>
      </c>
      <c r="H154" s="31">
        <v>3.4010227893351869E-2</v>
      </c>
    </row>
    <row r="155" spans="1:8" x14ac:dyDescent="0.25">
      <c r="A155" s="30">
        <v>154</v>
      </c>
      <c r="B155" s="30" t="s">
        <v>177</v>
      </c>
      <c r="C155" s="31">
        <v>0</v>
      </c>
      <c r="D155" s="31">
        <v>0.78388154625550155</v>
      </c>
      <c r="E155" s="31">
        <v>0</v>
      </c>
      <c r="F155" s="31">
        <v>0.36428571428571416</v>
      </c>
      <c r="G155" s="31">
        <v>0.10294117647058823</v>
      </c>
      <c r="H155" s="31">
        <v>4.4684970954768879E-2</v>
      </c>
    </row>
    <row r="156" spans="1:8" x14ac:dyDescent="0.25">
      <c r="A156" s="30">
        <v>155</v>
      </c>
      <c r="B156" s="30" t="s">
        <v>178</v>
      </c>
      <c r="C156" s="31">
        <v>0.33333333333333331</v>
      </c>
      <c r="D156" s="31">
        <v>0.775624885378142</v>
      </c>
      <c r="E156" s="31">
        <v>0</v>
      </c>
      <c r="F156" s="31">
        <v>0.36428571428571416</v>
      </c>
      <c r="G156" s="31">
        <v>0.10294117647058823</v>
      </c>
      <c r="H156" s="31">
        <v>6.9013455141254162E-2</v>
      </c>
    </row>
    <row r="157" spans="1:8" x14ac:dyDescent="0.25">
      <c r="A157" s="30">
        <v>156</v>
      </c>
      <c r="B157" s="30" t="s">
        <v>179</v>
      </c>
      <c r="C157" s="31">
        <v>0.33333333333333331</v>
      </c>
      <c r="D157" s="31">
        <v>0.27926947777970701</v>
      </c>
      <c r="E157" s="31">
        <v>0</v>
      </c>
      <c r="F157" s="31">
        <v>0.36428571428571416</v>
      </c>
      <c r="G157" s="31">
        <v>0.10294117647058823</v>
      </c>
      <c r="H157" s="31">
        <v>9.085944094136339E-2</v>
      </c>
    </row>
    <row r="158" spans="1:8" x14ac:dyDescent="0.25">
      <c r="A158" s="30">
        <v>157</v>
      </c>
      <c r="B158" s="30" t="s">
        <v>180</v>
      </c>
      <c r="C158" s="31">
        <v>0</v>
      </c>
      <c r="D158" s="31">
        <v>0.73655145597885063</v>
      </c>
      <c r="E158" s="31">
        <v>0</v>
      </c>
      <c r="F158" s="31">
        <v>0.46428571428571425</v>
      </c>
      <c r="G158" s="31">
        <v>0.16176470588235295</v>
      </c>
      <c r="H158" s="31">
        <v>4.5181470632044092E-2</v>
      </c>
    </row>
    <row r="159" spans="1:8" x14ac:dyDescent="0.25">
      <c r="A159" s="30">
        <v>158</v>
      </c>
      <c r="B159" s="30" t="s">
        <v>176</v>
      </c>
      <c r="C159" s="31">
        <v>0</v>
      </c>
      <c r="D159" s="31">
        <v>0.70521303514752054</v>
      </c>
      <c r="E159" s="31">
        <v>0</v>
      </c>
      <c r="F159" s="31">
        <v>0.46428571428571425</v>
      </c>
      <c r="G159" s="31">
        <v>0.16176470588235295</v>
      </c>
      <c r="H159" s="31">
        <v>5.1635966436621814E-2</v>
      </c>
    </row>
    <row r="160" spans="1:8" x14ac:dyDescent="0.25">
      <c r="A160" s="30">
        <v>159</v>
      </c>
      <c r="B160" s="30" t="s">
        <v>175</v>
      </c>
      <c r="C160" s="31">
        <v>0.33333333333333331</v>
      </c>
      <c r="D160" s="31">
        <v>0.57935216867164063</v>
      </c>
      <c r="E160" s="31">
        <v>0</v>
      </c>
      <c r="F160" s="31">
        <v>0.52142857142857146</v>
      </c>
      <c r="G160" s="31">
        <v>5.8823529411764705E-2</v>
      </c>
      <c r="H160" s="31">
        <v>6.9013455141254162E-2</v>
      </c>
    </row>
    <row r="161" spans="1:8" x14ac:dyDescent="0.25">
      <c r="A161" s="30">
        <v>160</v>
      </c>
      <c r="B161" s="30" t="s">
        <v>181</v>
      </c>
      <c r="C161" s="31">
        <v>0.33333333333333331</v>
      </c>
      <c r="D161" s="31">
        <v>0.57298897635718216</v>
      </c>
      <c r="E161" s="31">
        <v>0</v>
      </c>
      <c r="F161" s="31">
        <v>0.52142857142857146</v>
      </c>
      <c r="G161" s="31">
        <v>5.8823529411764705E-2</v>
      </c>
      <c r="H161" s="31">
        <v>6.6282706916240511E-2</v>
      </c>
    </row>
    <row r="162" spans="1:8" x14ac:dyDescent="0.25">
      <c r="A162" s="30">
        <v>161</v>
      </c>
      <c r="B162" s="30" t="s">
        <v>175</v>
      </c>
      <c r="C162" s="31">
        <v>0</v>
      </c>
      <c r="D162" s="31">
        <v>0.72510695346772225</v>
      </c>
      <c r="E162" s="31">
        <v>0</v>
      </c>
      <c r="F162" s="31">
        <v>0.46428571428571425</v>
      </c>
      <c r="G162" s="31">
        <v>0.16176470588235295</v>
      </c>
      <c r="H162" s="31">
        <v>6.5041457723052476E-2</v>
      </c>
    </row>
    <row r="163" spans="1:8" x14ac:dyDescent="0.25">
      <c r="A163" s="30">
        <v>162</v>
      </c>
      <c r="B163" s="30" t="s">
        <v>181</v>
      </c>
      <c r="C163" s="31">
        <v>0.33333333333333331</v>
      </c>
      <c r="D163" s="31">
        <v>0.69411153242014278</v>
      </c>
      <c r="E163" s="31">
        <v>0</v>
      </c>
      <c r="F163" s="31">
        <v>0.46428571428571425</v>
      </c>
      <c r="G163" s="31">
        <v>0.16176470588235295</v>
      </c>
      <c r="H163" s="31">
        <v>8.0432947718583989E-2</v>
      </c>
    </row>
    <row r="164" spans="1:8" x14ac:dyDescent="0.25">
      <c r="A164" s="30">
        <v>163</v>
      </c>
      <c r="B164" s="30" t="s">
        <v>180</v>
      </c>
      <c r="C164" s="31">
        <v>0.33333333333333331</v>
      </c>
      <c r="D164" s="31">
        <v>0.67896288948208683</v>
      </c>
      <c r="E164" s="31">
        <v>0</v>
      </c>
      <c r="F164" s="31">
        <v>0.46428571428571425</v>
      </c>
      <c r="G164" s="31">
        <v>0.16176470588235295</v>
      </c>
      <c r="H164" s="31">
        <v>0.10277543319596842</v>
      </c>
    </row>
    <row r="165" spans="1:8" x14ac:dyDescent="0.25">
      <c r="A165" s="30">
        <v>164</v>
      </c>
      <c r="B165" s="30" t="s">
        <v>182</v>
      </c>
      <c r="C165" s="31">
        <v>0.33333333333333331</v>
      </c>
      <c r="D165" s="31">
        <v>0.6626837008962756</v>
      </c>
      <c r="E165" s="31">
        <v>1</v>
      </c>
      <c r="F165" s="31">
        <v>0.46428571428571425</v>
      </c>
      <c r="G165" s="31">
        <v>0.16176470588235295</v>
      </c>
      <c r="H165" s="31">
        <v>7.2985452559455835E-2</v>
      </c>
    </row>
    <row r="166" spans="1:8" x14ac:dyDescent="0.25">
      <c r="A166" s="30">
        <v>165</v>
      </c>
      <c r="B166" s="30" t="s">
        <v>175</v>
      </c>
      <c r="C166" s="31">
        <v>0.33333333333333331</v>
      </c>
      <c r="D166" s="31">
        <v>0.63458242487791661</v>
      </c>
      <c r="E166" s="31">
        <v>1</v>
      </c>
      <c r="F166" s="31">
        <v>0.46428571428571425</v>
      </c>
      <c r="G166" s="31">
        <v>0.16176470588235295</v>
      </c>
      <c r="H166" s="31">
        <v>7.7453949654932727E-2</v>
      </c>
    </row>
    <row r="167" spans="1:8" x14ac:dyDescent="0.25">
      <c r="A167" s="30">
        <v>166</v>
      </c>
      <c r="B167" s="30" t="s">
        <v>183</v>
      </c>
      <c r="C167" s="31">
        <v>0.33333333333333331</v>
      </c>
      <c r="D167" s="31">
        <v>0.58768174081972591</v>
      </c>
      <c r="E167" s="31">
        <v>1</v>
      </c>
      <c r="F167" s="31">
        <v>0.50000000000000011</v>
      </c>
      <c r="G167" s="31">
        <v>0.47058823529411764</v>
      </c>
      <c r="H167" s="31">
        <v>0.10376843255051885</v>
      </c>
    </row>
    <row r="168" spans="1:8" x14ac:dyDescent="0.25">
      <c r="A168" s="30">
        <v>167</v>
      </c>
      <c r="B168" s="30" t="s">
        <v>184</v>
      </c>
      <c r="C168" s="31">
        <v>0.33333333333333331</v>
      </c>
      <c r="D168" s="31">
        <v>0.56189472180155886</v>
      </c>
      <c r="E168" s="31">
        <v>1</v>
      </c>
      <c r="F168" s="31">
        <v>0.50000000000000011</v>
      </c>
      <c r="G168" s="31">
        <v>0.47058823529411764</v>
      </c>
      <c r="H168" s="31">
        <v>0.10972642867782136</v>
      </c>
    </row>
    <row r="169" spans="1:8" x14ac:dyDescent="0.25">
      <c r="A169" s="30">
        <v>168</v>
      </c>
      <c r="B169" s="30" t="s">
        <v>185</v>
      </c>
      <c r="C169" s="31">
        <v>0.33333333333333331</v>
      </c>
      <c r="D169" s="31">
        <v>0.4923979972640446</v>
      </c>
      <c r="E169" s="31">
        <v>1</v>
      </c>
      <c r="F169" s="31">
        <v>0.77142857142857157</v>
      </c>
      <c r="G169" s="31">
        <v>0.5</v>
      </c>
      <c r="H169" s="31">
        <v>8.2692021250186182E-2</v>
      </c>
    </row>
    <row r="170" spans="1:8" x14ac:dyDescent="0.25">
      <c r="A170" s="30">
        <v>169</v>
      </c>
      <c r="B170" s="30" t="s">
        <v>181</v>
      </c>
      <c r="C170" s="31">
        <v>0.33333333333333331</v>
      </c>
      <c r="D170" s="31">
        <v>0.49492053952259957</v>
      </c>
      <c r="E170" s="31">
        <v>1</v>
      </c>
      <c r="F170" s="31">
        <v>0.77142857142857157</v>
      </c>
      <c r="G170" s="31">
        <v>0.5</v>
      </c>
      <c r="H170" s="31">
        <v>0.11223375204806117</v>
      </c>
    </row>
    <row r="171" spans="1:8" x14ac:dyDescent="0.25">
      <c r="A171" s="30">
        <v>170</v>
      </c>
      <c r="B171" s="30" t="s">
        <v>186</v>
      </c>
      <c r="C171" s="31">
        <v>0.33333333333333331</v>
      </c>
      <c r="D171" s="31">
        <v>0.48550179588765774</v>
      </c>
      <c r="E171" s="31">
        <v>1</v>
      </c>
      <c r="F171" s="31">
        <v>0.77142857142857157</v>
      </c>
      <c r="G171" s="31">
        <v>0.5</v>
      </c>
      <c r="H171" s="31">
        <v>0.12092249640037733</v>
      </c>
    </row>
    <row r="172" spans="1:8" x14ac:dyDescent="0.25">
      <c r="A172" s="30">
        <v>171</v>
      </c>
      <c r="B172" s="30" t="s">
        <v>187</v>
      </c>
      <c r="C172" s="31">
        <v>0.66666666666666663</v>
      </c>
      <c r="D172" s="31">
        <v>0.40941869189733382</v>
      </c>
      <c r="E172" s="31">
        <v>1</v>
      </c>
      <c r="F172" s="31">
        <v>0.77142857142857157</v>
      </c>
      <c r="G172" s="31">
        <v>0.5</v>
      </c>
      <c r="H172" s="31">
        <v>0.15096072687552753</v>
      </c>
    </row>
    <row r="173" spans="1:8" x14ac:dyDescent="0.25">
      <c r="A173" s="30">
        <v>172</v>
      </c>
      <c r="B173" s="30" t="s">
        <v>181</v>
      </c>
      <c r="C173" s="31">
        <v>0.66666666666666663</v>
      </c>
      <c r="D173" s="31">
        <v>0.38986418304342801</v>
      </c>
      <c r="E173" s="31">
        <v>1</v>
      </c>
      <c r="F173" s="31">
        <v>0.77142857142857157</v>
      </c>
      <c r="G173" s="31">
        <v>0.5</v>
      </c>
      <c r="H173" s="31">
        <v>0.1596494712278437</v>
      </c>
    </row>
    <row r="174" spans="1:8" x14ac:dyDescent="0.25">
      <c r="A174" s="30">
        <v>173</v>
      </c>
      <c r="B174" s="30" t="s">
        <v>188</v>
      </c>
      <c r="C174" s="31">
        <v>1</v>
      </c>
      <c r="D174" s="31">
        <v>0.28481054295356439</v>
      </c>
      <c r="E174" s="31">
        <v>1</v>
      </c>
      <c r="F174" s="31">
        <v>0.77142857142857157</v>
      </c>
      <c r="G174" s="31">
        <v>0.5</v>
      </c>
      <c r="H174" s="31">
        <v>0.3115783724740579</v>
      </c>
    </row>
    <row r="175" spans="1:8" x14ac:dyDescent="0.25">
      <c r="A175" s="30">
        <v>174</v>
      </c>
      <c r="B175" s="30" t="s">
        <v>181</v>
      </c>
      <c r="C175" s="31">
        <v>0.33333333333333331</v>
      </c>
      <c r="D175" s="31">
        <v>0.75586717144800053</v>
      </c>
      <c r="E175" s="31">
        <v>0</v>
      </c>
      <c r="F175" s="31">
        <v>0.55000000000000004</v>
      </c>
      <c r="G175" s="31">
        <v>0.3235294117647059</v>
      </c>
      <c r="H175" s="31">
        <v>9.5079688198202672E-2</v>
      </c>
    </row>
    <row r="176" spans="1:8" x14ac:dyDescent="0.25">
      <c r="A176" s="30">
        <v>175</v>
      </c>
      <c r="B176" s="30" t="s">
        <v>189</v>
      </c>
      <c r="C176" s="31">
        <v>0.66666666666666663</v>
      </c>
      <c r="D176" s="31">
        <v>0.64019572435904681</v>
      </c>
      <c r="E176" s="31">
        <v>0</v>
      </c>
      <c r="F176" s="31">
        <v>0.52142857142857146</v>
      </c>
      <c r="G176" s="31">
        <v>0.18382352941176472</v>
      </c>
      <c r="H176" s="31">
        <v>0.13852340995978352</v>
      </c>
    </row>
    <row r="177" spans="1:8" x14ac:dyDescent="0.25">
      <c r="A177" s="30">
        <v>176</v>
      </c>
      <c r="B177" s="30" t="s">
        <v>175</v>
      </c>
      <c r="C177" s="31">
        <v>0.33333333333333331</v>
      </c>
      <c r="D177" s="31">
        <v>0.655268864466512</v>
      </c>
      <c r="E177" s="31">
        <v>0</v>
      </c>
      <c r="F177" s="31">
        <v>0.55000000000000004</v>
      </c>
      <c r="G177" s="31">
        <v>0.3235294117647059</v>
      </c>
      <c r="H177" s="31">
        <v>0.12089767141651359</v>
      </c>
    </row>
    <row r="178" spans="1:8" x14ac:dyDescent="0.25">
      <c r="A178" s="30">
        <v>177</v>
      </c>
      <c r="B178" s="30" t="s">
        <v>181</v>
      </c>
      <c r="C178" s="31">
        <v>0.66666666666666663</v>
      </c>
      <c r="D178" s="31">
        <v>0.68796204923694504</v>
      </c>
      <c r="E178" s="31">
        <v>0</v>
      </c>
      <c r="F178" s="31">
        <v>0.55000000000000004</v>
      </c>
      <c r="G178" s="31">
        <v>0.3235294117647059</v>
      </c>
      <c r="H178" s="31">
        <v>0.14348840673253563</v>
      </c>
    </row>
    <row r="179" spans="1:8" x14ac:dyDescent="0.25">
      <c r="A179" s="30">
        <v>178</v>
      </c>
      <c r="B179" s="30" t="s">
        <v>180</v>
      </c>
      <c r="C179" s="31">
        <v>0.66666666666666663</v>
      </c>
      <c r="D179" s="31">
        <v>0.62372486243170355</v>
      </c>
      <c r="E179" s="31">
        <v>0</v>
      </c>
      <c r="F179" s="31">
        <v>0.55000000000000004</v>
      </c>
      <c r="G179" s="31">
        <v>0.3235294117647059</v>
      </c>
      <c r="H179" s="31">
        <v>0.1521771510848518</v>
      </c>
    </row>
    <row r="180" spans="1:8" x14ac:dyDescent="0.25">
      <c r="A180" s="30">
        <v>179</v>
      </c>
      <c r="B180" s="30" t="s">
        <v>182</v>
      </c>
      <c r="C180" s="31">
        <v>1</v>
      </c>
      <c r="D180" s="31">
        <v>0.36015139560401571</v>
      </c>
      <c r="E180" s="31">
        <v>1</v>
      </c>
      <c r="F180" s="31">
        <v>0.52142857142857146</v>
      </c>
      <c r="G180" s="31">
        <v>0.83088235294117652</v>
      </c>
      <c r="H180" s="31">
        <v>0.28399781540142</v>
      </c>
    </row>
    <row r="181" spans="1:8" x14ac:dyDescent="0.25">
      <c r="A181" s="30">
        <v>180</v>
      </c>
      <c r="B181" s="30" t="s">
        <v>175</v>
      </c>
      <c r="C181" s="31">
        <v>0.66666666666666663</v>
      </c>
      <c r="D181" s="31">
        <v>0.34069456284189592</v>
      </c>
      <c r="E181" s="31">
        <v>1</v>
      </c>
      <c r="F181" s="31">
        <v>0.52142857142857146</v>
      </c>
      <c r="G181" s="31">
        <v>0.83088235294117652</v>
      </c>
      <c r="H181" s="31">
        <v>0.27009582443771413</v>
      </c>
    </row>
    <row r="182" spans="1:8" x14ac:dyDescent="0.25">
      <c r="A182" s="30">
        <v>181</v>
      </c>
      <c r="B182" s="30" t="s">
        <v>186</v>
      </c>
      <c r="C182" s="31">
        <v>0.66666666666666663</v>
      </c>
      <c r="D182" s="31">
        <v>0.35151665884943406</v>
      </c>
      <c r="E182" s="31">
        <v>1</v>
      </c>
      <c r="F182" s="31">
        <v>0.52142857142857146</v>
      </c>
      <c r="G182" s="31">
        <v>0.79411764705882348</v>
      </c>
      <c r="H182" s="31">
        <v>0.26244972940767586</v>
      </c>
    </row>
    <row r="183" spans="1:8" x14ac:dyDescent="0.25">
      <c r="A183" s="30">
        <v>182</v>
      </c>
      <c r="B183" s="30" t="s">
        <v>190</v>
      </c>
      <c r="C183" s="31">
        <v>0.66666666666666663</v>
      </c>
      <c r="D183" s="31">
        <v>0.34225984860818193</v>
      </c>
      <c r="E183" s="31">
        <v>1</v>
      </c>
      <c r="F183" s="31">
        <v>0.52142857142857146</v>
      </c>
      <c r="G183" s="31">
        <v>0.79411764705882348</v>
      </c>
      <c r="H183" s="31">
        <v>0.26393922843950152</v>
      </c>
    </row>
    <row r="184" spans="1:8" x14ac:dyDescent="0.25">
      <c r="A184" s="30">
        <v>183</v>
      </c>
      <c r="B184" s="30" t="s">
        <v>191</v>
      </c>
      <c r="C184" s="31">
        <v>0</v>
      </c>
      <c r="D184" s="31">
        <v>0.76557490110613569</v>
      </c>
      <c r="E184" s="31">
        <v>0</v>
      </c>
      <c r="F184" s="31">
        <v>0.33571428571428558</v>
      </c>
      <c r="G184" s="31">
        <v>2.9411764705882353E-2</v>
      </c>
      <c r="H184" s="31">
        <v>6.5959982126011618E-2</v>
      </c>
    </row>
    <row r="185" spans="1:8" x14ac:dyDescent="0.25">
      <c r="A185" s="30">
        <v>184</v>
      </c>
      <c r="B185" s="30" t="s">
        <v>192</v>
      </c>
      <c r="C185" s="31">
        <v>0.33333333333333331</v>
      </c>
      <c r="D185" s="31">
        <v>0.80965293287609041</v>
      </c>
      <c r="E185" s="31">
        <v>0</v>
      </c>
      <c r="F185" s="31">
        <v>0.46428571428571425</v>
      </c>
      <c r="G185" s="31">
        <v>0.27205882352941174</v>
      </c>
      <c r="H185" s="31">
        <v>7.0924978898763716E-2</v>
      </c>
    </row>
    <row r="186" spans="1:8" x14ac:dyDescent="0.25">
      <c r="A186" s="30">
        <v>185</v>
      </c>
      <c r="B186" s="30" t="s">
        <v>193</v>
      </c>
      <c r="C186" s="31">
        <v>0.33333333333333331</v>
      </c>
      <c r="D186" s="31">
        <v>0.76309371467181675</v>
      </c>
      <c r="E186" s="31">
        <v>0</v>
      </c>
      <c r="F186" s="31">
        <v>0.33571428571428558</v>
      </c>
      <c r="G186" s="31">
        <v>2.9411764705882353E-2</v>
      </c>
      <c r="H186" s="31">
        <v>7.1421478576038921E-2</v>
      </c>
    </row>
    <row r="187" spans="1:8" x14ac:dyDescent="0.25">
      <c r="A187" s="30">
        <v>186</v>
      </c>
      <c r="B187" s="30" t="s">
        <v>194</v>
      </c>
      <c r="C187" s="31">
        <v>0.33333333333333331</v>
      </c>
      <c r="D187" s="31">
        <v>0.80705363803766006</v>
      </c>
      <c r="E187" s="31">
        <v>0</v>
      </c>
      <c r="F187" s="31">
        <v>0.46428571428571425</v>
      </c>
      <c r="G187" s="31">
        <v>0.27205882352941174</v>
      </c>
      <c r="H187" s="31">
        <v>7.6386475348791019E-2</v>
      </c>
    </row>
    <row r="188" spans="1:8" x14ac:dyDescent="0.25">
      <c r="A188" s="30">
        <v>187</v>
      </c>
      <c r="B188" s="30" t="s">
        <v>195</v>
      </c>
      <c r="C188" s="31">
        <v>0.33333333333333331</v>
      </c>
      <c r="D188" s="31">
        <v>0.75405201682449907</v>
      </c>
      <c r="E188" s="31">
        <v>0</v>
      </c>
      <c r="F188" s="31">
        <v>0.46428571428571425</v>
      </c>
      <c r="G188" s="31">
        <v>0.27205882352941174</v>
      </c>
      <c r="H188" s="31">
        <v>8.3833970507919173E-2</v>
      </c>
    </row>
    <row r="189" spans="1:8" x14ac:dyDescent="0.25">
      <c r="A189" s="30">
        <v>188</v>
      </c>
      <c r="B189" s="30" t="s">
        <v>196</v>
      </c>
      <c r="C189" s="31">
        <v>0.33333333333333331</v>
      </c>
      <c r="D189" s="31">
        <v>0.71874299754665916</v>
      </c>
      <c r="E189" s="31">
        <v>0</v>
      </c>
      <c r="F189" s="31">
        <v>0.33571428571428558</v>
      </c>
      <c r="G189" s="31">
        <v>0.14705882352941177</v>
      </c>
      <c r="H189" s="31">
        <v>0.10865895437167966</v>
      </c>
    </row>
    <row r="190" spans="1:8" x14ac:dyDescent="0.25">
      <c r="A190" s="30">
        <v>189</v>
      </c>
      <c r="B190" s="30" t="s">
        <v>197</v>
      </c>
      <c r="C190" s="31">
        <v>0.33333333333333331</v>
      </c>
      <c r="D190" s="31">
        <v>0.73382434496053894</v>
      </c>
      <c r="E190" s="31">
        <v>0</v>
      </c>
      <c r="F190" s="31">
        <v>0.46428571428571425</v>
      </c>
      <c r="G190" s="31">
        <v>0.38235294117647056</v>
      </c>
      <c r="H190" s="31">
        <v>0.1210714463035599</v>
      </c>
    </row>
    <row r="191" spans="1:8" x14ac:dyDescent="0.25">
      <c r="A191" s="30">
        <v>190</v>
      </c>
      <c r="B191" s="30" t="s">
        <v>198</v>
      </c>
      <c r="C191" s="31">
        <v>0.66666666666666663</v>
      </c>
      <c r="D191" s="31">
        <v>0.59808908163520358</v>
      </c>
      <c r="E191" s="31">
        <v>0</v>
      </c>
      <c r="F191" s="31">
        <v>0.46428571428571425</v>
      </c>
      <c r="G191" s="31">
        <v>0.30882352941176472</v>
      </c>
      <c r="H191" s="31">
        <v>0.16079142048557668</v>
      </c>
    </row>
    <row r="192" spans="1:8" x14ac:dyDescent="0.25">
      <c r="A192" s="30">
        <v>191</v>
      </c>
      <c r="B192" s="30" t="s">
        <v>199</v>
      </c>
      <c r="C192" s="31">
        <v>0.33333333333333331</v>
      </c>
      <c r="D192" s="31">
        <v>0.55179679475997434</v>
      </c>
      <c r="E192" s="31">
        <v>0</v>
      </c>
      <c r="F192" s="31">
        <v>0.46428571428571425</v>
      </c>
      <c r="G192" s="31">
        <v>0.30882352941176472</v>
      </c>
      <c r="H192" s="31">
        <v>0.1206990715456035</v>
      </c>
    </row>
    <row r="193" spans="1:8" x14ac:dyDescent="0.25">
      <c r="A193" s="30">
        <v>192</v>
      </c>
      <c r="B193" s="30" t="s">
        <v>200</v>
      </c>
      <c r="C193" s="31">
        <v>0.66666666666666663</v>
      </c>
      <c r="D193" s="31">
        <v>0.58018733025092828</v>
      </c>
      <c r="E193" s="31">
        <v>0</v>
      </c>
      <c r="F193" s="31">
        <v>0.46428571428571425</v>
      </c>
      <c r="G193" s="31">
        <v>0.45588235294117646</v>
      </c>
      <c r="H193" s="31">
        <v>0.2029938930539695</v>
      </c>
    </row>
    <row r="194" spans="1:8" x14ac:dyDescent="0.25">
      <c r="A194" s="30">
        <v>193</v>
      </c>
      <c r="B194" s="30" t="s">
        <v>201</v>
      </c>
      <c r="C194" s="31">
        <v>0.66666666666666663</v>
      </c>
      <c r="D194" s="31">
        <v>0.63382852925933542</v>
      </c>
      <c r="E194" s="31">
        <v>0</v>
      </c>
      <c r="F194" s="31">
        <v>0.33571428571428558</v>
      </c>
      <c r="G194" s="31">
        <v>0.14705882352941177</v>
      </c>
      <c r="H194" s="31">
        <v>0.21664763417903779</v>
      </c>
    </row>
    <row r="195" spans="1:8" x14ac:dyDescent="0.25">
      <c r="A195" s="30">
        <v>194</v>
      </c>
      <c r="B195" s="30" t="s">
        <v>197</v>
      </c>
      <c r="C195" s="31">
        <v>0.66666666666666663</v>
      </c>
      <c r="D195" s="31">
        <v>0.67288403514399964</v>
      </c>
      <c r="E195" s="31">
        <v>0</v>
      </c>
      <c r="F195" s="31">
        <v>0.46428571428571425</v>
      </c>
      <c r="G195" s="31">
        <v>0.29411764705882354</v>
      </c>
      <c r="H195" s="31">
        <v>0.17804478427089021</v>
      </c>
    </row>
    <row r="196" spans="1:8" x14ac:dyDescent="0.25">
      <c r="A196" s="30">
        <v>195</v>
      </c>
      <c r="B196" s="30" t="s">
        <v>202</v>
      </c>
      <c r="C196" s="31">
        <v>0.66666666666666663</v>
      </c>
      <c r="D196" s="31">
        <v>0.54797873086615234</v>
      </c>
      <c r="E196" s="31">
        <v>1</v>
      </c>
      <c r="F196" s="31">
        <v>0.88571428571428557</v>
      </c>
      <c r="G196" s="31">
        <v>0.48529411764705882</v>
      </c>
      <c r="H196" s="31">
        <v>0.19418102378233454</v>
      </c>
    </row>
    <row r="197" spans="1:8" x14ac:dyDescent="0.25">
      <c r="A197" s="30">
        <v>196</v>
      </c>
      <c r="B197" s="30" t="s">
        <v>203</v>
      </c>
      <c r="C197" s="31">
        <v>0.66666666666666663</v>
      </c>
      <c r="D197" s="31">
        <v>0.5181754424446261</v>
      </c>
      <c r="E197" s="31">
        <v>1</v>
      </c>
      <c r="F197" s="31">
        <v>0.88571428571428557</v>
      </c>
      <c r="G197" s="31">
        <v>0.48529411764705882</v>
      </c>
      <c r="H197" s="31">
        <v>0.20597289111762077</v>
      </c>
    </row>
    <row r="198" spans="1:8" x14ac:dyDescent="0.25">
      <c r="A198" s="30">
        <v>197</v>
      </c>
      <c r="B198" s="30" t="s">
        <v>204</v>
      </c>
      <c r="C198" s="31">
        <v>0.66666666666666663</v>
      </c>
      <c r="D198" s="31">
        <v>0.53501039420956031</v>
      </c>
      <c r="E198" s="31">
        <v>1</v>
      </c>
      <c r="F198" s="31">
        <v>0.88571428571428557</v>
      </c>
      <c r="G198" s="31">
        <v>0.48529411764705882</v>
      </c>
      <c r="H198" s="31">
        <v>0.26977309964748525</v>
      </c>
    </row>
    <row r="199" spans="1:8" x14ac:dyDescent="0.25">
      <c r="A199" s="30">
        <v>198</v>
      </c>
      <c r="B199" s="30" t="s">
        <v>205</v>
      </c>
      <c r="C199" s="31">
        <v>1</v>
      </c>
      <c r="D199" s="31">
        <v>0.51390175608800681</v>
      </c>
      <c r="E199" s="31">
        <v>1</v>
      </c>
      <c r="F199" s="31">
        <v>0.88571428571428557</v>
      </c>
      <c r="G199" s="31">
        <v>0.48529411764705882</v>
      </c>
      <c r="H199" s="31">
        <v>0.28293034109527831</v>
      </c>
    </row>
    <row r="200" spans="1:8" x14ac:dyDescent="0.25">
      <c r="A200" s="30">
        <v>199</v>
      </c>
      <c r="B200" s="30" t="s">
        <v>206</v>
      </c>
      <c r="C200" s="31">
        <v>1</v>
      </c>
      <c r="D200" s="31">
        <v>0.47569694239490279</v>
      </c>
      <c r="E200" s="31">
        <v>1</v>
      </c>
      <c r="F200" s="31">
        <v>0.77142857142857157</v>
      </c>
      <c r="G200" s="31">
        <v>0.83823529411764708</v>
      </c>
      <c r="H200" s="31">
        <v>0.33022193535574201</v>
      </c>
    </row>
    <row r="201" spans="1:8" x14ac:dyDescent="0.25">
      <c r="A201" s="30">
        <v>200</v>
      </c>
      <c r="B201" s="30" t="s">
        <v>207</v>
      </c>
      <c r="C201" s="31">
        <v>1</v>
      </c>
      <c r="D201" s="31">
        <v>0.45486105658341358</v>
      </c>
      <c r="E201" s="31">
        <v>1</v>
      </c>
      <c r="F201" s="31">
        <v>0.77142857142857157</v>
      </c>
      <c r="G201" s="31">
        <v>0.83823529411764708</v>
      </c>
      <c r="H201" s="31">
        <v>0.34337917680353508</v>
      </c>
    </row>
    <row r="202" spans="1:8" x14ac:dyDescent="0.25">
      <c r="A202" s="30">
        <v>201</v>
      </c>
      <c r="B202" s="30" t="s">
        <v>202</v>
      </c>
      <c r="C202" s="31">
        <v>1</v>
      </c>
      <c r="D202" s="31">
        <v>0.54600468303561112</v>
      </c>
      <c r="E202" s="31">
        <v>1</v>
      </c>
      <c r="F202" s="31">
        <v>0.88571428571428557</v>
      </c>
      <c r="G202" s="31">
        <v>0.48529411764705882</v>
      </c>
      <c r="H202" s="31">
        <v>0.29112258577031924</v>
      </c>
    </row>
    <row r="203" spans="1:8" x14ac:dyDescent="0.25">
      <c r="A203" s="30">
        <v>202</v>
      </c>
      <c r="B203" s="30" t="s">
        <v>203</v>
      </c>
      <c r="C203" s="31">
        <v>1</v>
      </c>
      <c r="D203" s="31">
        <v>0.49109718986243417</v>
      </c>
      <c r="E203" s="31">
        <v>1</v>
      </c>
      <c r="F203" s="31">
        <v>0.88571428571428557</v>
      </c>
      <c r="G203" s="31">
        <v>0.82352941176470584</v>
      </c>
      <c r="H203" s="31">
        <v>0.34573755027059233</v>
      </c>
    </row>
    <row r="204" spans="1:8" x14ac:dyDescent="0.25">
      <c r="A204" s="30">
        <v>203</v>
      </c>
      <c r="B204" s="30" t="s">
        <v>204</v>
      </c>
      <c r="C204" s="31">
        <v>1</v>
      </c>
      <c r="D204" s="31">
        <v>0.51307841853968605</v>
      </c>
      <c r="E204" s="31">
        <v>1</v>
      </c>
      <c r="F204" s="31">
        <v>0.74285714285714288</v>
      </c>
      <c r="G204" s="31">
        <v>0.63235294117647056</v>
      </c>
      <c r="H204" s="31">
        <v>0.40631051089816794</v>
      </c>
    </row>
    <row r="205" spans="1:8" x14ac:dyDescent="0.25">
      <c r="A205" s="30">
        <v>204</v>
      </c>
      <c r="B205" s="30" t="s">
        <v>208</v>
      </c>
      <c r="C205" s="31">
        <v>1</v>
      </c>
      <c r="D205" s="31">
        <v>0.40984736361090152</v>
      </c>
      <c r="E205" s="31">
        <v>1</v>
      </c>
      <c r="F205" s="31">
        <v>0.33571428571428558</v>
      </c>
      <c r="G205" s="31">
        <v>0.4264705882352941</v>
      </c>
      <c r="H205" s="31">
        <v>0.43076312000397199</v>
      </c>
    </row>
    <row r="206" spans="1:8" x14ac:dyDescent="0.25">
      <c r="A206" s="30">
        <v>205</v>
      </c>
      <c r="B206" s="30" t="s">
        <v>206</v>
      </c>
      <c r="C206" s="31">
        <v>1</v>
      </c>
      <c r="D206" s="31">
        <v>0.4866255737781004</v>
      </c>
      <c r="E206" s="31">
        <v>1</v>
      </c>
      <c r="F206" s="31">
        <v>0.88571428571428557</v>
      </c>
      <c r="G206" s="31">
        <v>0.48529411764705882</v>
      </c>
      <c r="H206" s="31">
        <v>0.4346109925028549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F7" sqref="F7"/>
    </sheetView>
  </sheetViews>
  <sheetFormatPr defaultRowHeight="15" x14ac:dyDescent="0.25"/>
  <cols>
    <col min="1" max="1" width="15.85546875" bestFit="1" customWidth="1"/>
    <col min="2" max="2" width="16.42578125" bestFit="1" customWidth="1"/>
    <col min="6" max="6" width="12" bestFit="1" customWidth="1"/>
  </cols>
  <sheetData>
    <row r="1" spans="1:7" x14ac:dyDescent="0.25">
      <c r="A1" s="3"/>
      <c r="B1" s="3" t="s">
        <v>251</v>
      </c>
      <c r="C1" s="3" t="s">
        <v>31</v>
      </c>
      <c r="D1" s="3" t="s">
        <v>244</v>
      </c>
      <c r="E1" s="3" t="s">
        <v>18</v>
      </c>
      <c r="F1" s="3" t="s">
        <v>21</v>
      </c>
      <c r="G1" s="3" t="s">
        <v>25</v>
      </c>
    </row>
    <row r="2" spans="1:7" x14ac:dyDescent="0.25">
      <c r="A2" s="1" t="s">
        <v>251</v>
      </c>
      <c r="B2" s="1">
        <v>1</v>
      </c>
      <c r="C2" s="1"/>
      <c r="D2" s="1"/>
      <c r="E2" s="1"/>
      <c r="F2" s="1"/>
      <c r="G2" s="1"/>
    </row>
    <row r="3" spans="1:7" x14ac:dyDescent="0.25">
      <c r="A3" s="1" t="s">
        <v>31</v>
      </c>
      <c r="B3" s="1">
        <v>0.66215947425166199</v>
      </c>
      <c r="C3" s="1">
        <v>1</v>
      </c>
      <c r="D3" s="1"/>
      <c r="E3" s="1"/>
      <c r="F3" s="1"/>
      <c r="G3" s="1"/>
    </row>
    <row r="4" spans="1:7" x14ac:dyDescent="0.25">
      <c r="A4" s="1" t="s">
        <v>244</v>
      </c>
      <c r="B4" s="1">
        <v>-0.71961742456514532</v>
      </c>
      <c r="C4" s="1">
        <v>-0.65435841234629022</v>
      </c>
      <c r="D4" s="1">
        <v>1</v>
      </c>
      <c r="E4" s="1"/>
      <c r="F4" s="1"/>
      <c r="G4" s="1"/>
    </row>
    <row r="5" spans="1:7" x14ac:dyDescent="0.25">
      <c r="A5" s="1" t="s">
        <v>18</v>
      </c>
      <c r="B5" s="1">
        <v>0.61126217384999137</v>
      </c>
      <c r="C5" s="1">
        <v>0.57410494195634409</v>
      </c>
      <c r="D5" s="1">
        <v>-0.55287091278219747</v>
      </c>
      <c r="E5" s="1">
        <v>1</v>
      </c>
      <c r="F5" s="1"/>
      <c r="G5" s="1"/>
    </row>
    <row r="6" spans="1:7" x14ac:dyDescent="0.25">
      <c r="A6" s="1" t="s">
        <v>21</v>
      </c>
      <c r="B6" s="1">
        <v>0.76722585307247082</v>
      </c>
      <c r="C6" s="1">
        <v>0.59302782618138561</v>
      </c>
      <c r="D6" s="1">
        <v>-0.80253068221996626</v>
      </c>
      <c r="E6" s="1">
        <v>0.58287805743685628</v>
      </c>
      <c r="F6" s="1">
        <v>1</v>
      </c>
      <c r="G6" s="1"/>
    </row>
    <row r="7" spans="1:7" ht="15.75" thickBot="1" x14ac:dyDescent="0.3">
      <c r="A7" s="2" t="s">
        <v>25</v>
      </c>
      <c r="B7" s="2">
        <v>0.80056596287324533</v>
      </c>
      <c r="C7" s="2">
        <v>0.63895653866187641</v>
      </c>
      <c r="D7" s="2">
        <v>-0.70610048049951257</v>
      </c>
      <c r="E7" s="2">
        <v>0.55317323679844388</v>
      </c>
      <c r="F7" s="2">
        <v>0.80960850652040384</v>
      </c>
      <c r="G7" s="2">
        <v>1</v>
      </c>
    </row>
  </sheetData>
  <conditionalFormatting sqref="B2:G7">
    <cfRule type="cellIs" dxfId="2" priority="2" operator="between">
      <formula>-0.7</formula>
      <formula>-1</formula>
    </cfRule>
    <cfRule type="cellIs" dxfId="1" priority="1" operator="between">
      <formula>0.7</formula>
      <formula>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3"/>
  <sheetViews>
    <sheetView topLeftCell="A4" workbookViewId="0">
      <selection activeCell="A21" sqref="A21"/>
    </sheetView>
  </sheetViews>
  <sheetFormatPr defaultRowHeight="15" x14ac:dyDescent="0.25"/>
  <cols>
    <col min="1" max="1" width="18" bestFit="1" customWidth="1"/>
    <col min="5" max="5" width="12" bestFit="1" customWidth="1"/>
  </cols>
  <sheetData>
    <row r="1" spans="1:9" x14ac:dyDescent="0.25">
      <c r="A1" t="s">
        <v>256</v>
      </c>
    </row>
    <row r="2" spans="1:9" ht="15.75" thickBot="1" x14ac:dyDescent="0.3"/>
    <row r="3" spans="1:9" x14ac:dyDescent="0.25">
      <c r="A3" s="32" t="s">
        <v>257</v>
      </c>
      <c r="B3" s="32"/>
    </row>
    <row r="4" spans="1:9" x14ac:dyDescent="0.25">
      <c r="A4" s="1" t="s">
        <v>258</v>
      </c>
      <c r="B4" s="1">
        <v>0.86170946095886225</v>
      </c>
    </row>
    <row r="5" spans="1:9" x14ac:dyDescent="0.25">
      <c r="A5" s="1" t="s">
        <v>259</v>
      </c>
      <c r="B5" s="1">
        <v>0.74254319510601297</v>
      </c>
    </row>
    <row r="6" spans="1:9" x14ac:dyDescent="0.25">
      <c r="A6" s="1" t="s">
        <v>260</v>
      </c>
      <c r="B6" s="1">
        <v>0.73607443116395299</v>
      </c>
    </row>
    <row r="7" spans="1:9" x14ac:dyDescent="0.25">
      <c r="A7" s="1" t="s">
        <v>261</v>
      </c>
      <c r="B7" s="1">
        <v>0.10188590363764895</v>
      </c>
    </row>
    <row r="8" spans="1:9" ht="15.75" thickBot="1" x14ac:dyDescent="0.3">
      <c r="A8" s="2" t="s">
        <v>226</v>
      </c>
      <c r="B8" s="2">
        <v>205</v>
      </c>
    </row>
    <row r="10" spans="1:9" ht="15.75" thickBot="1" x14ac:dyDescent="0.3">
      <c r="A10" t="s">
        <v>262</v>
      </c>
    </row>
    <row r="11" spans="1:9" x14ac:dyDescent="0.25">
      <c r="A11" s="3"/>
      <c r="B11" s="3" t="s">
        <v>267</v>
      </c>
      <c r="C11" s="3" t="s">
        <v>268</v>
      </c>
      <c r="D11" s="3" t="s">
        <v>269</v>
      </c>
      <c r="E11" s="3" t="s">
        <v>270</v>
      </c>
      <c r="F11" s="3" t="s">
        <v>271</v>
      </c>
    </row>
    <row r="12" spans="1:9" x14ac:dyDescent="0.25">
      <c r="A12" s="1" t="s">
        <v>263</v>
      </c>
      <c r="B12" s="1">
        <v>5</v>
      </c>
      <c r="C12" s="1">
        <v>5.9579743177649993</v>
      </c>
      <c r="D12" s="1">
        <v>1.1915948635529998</v>
      </c>
      <c r="E12" s="1">
        <v>114.78903879580281</v>
      </c>
      <c r="F12" s="1">
        <v>1.1340741160316343E-56</v>
      </c>
    </row>
    <row r="13" spans="1:9" x14ac:dyDescent="0.25">
      <c r="A13" s="1" t="s">
        <v>264</v>
      </c>
      <c r="B13" s="1">
        <v>199</v>
      </c>
      <c r="C13" s="1">
        <v>2.065766734651997</v>
      </c>
      <c r="D13" s="1">
        <v>1.0380737360060286E-2</v>
      </c>
      <c r="E13" s="1"/>
      <c r="F13" s="1"/>
    </row>
    <row r="14" spans="1:9" ht="15.75" thickBot="1" x14ac:dyDescent="0.3">
      <c r="A14" s="2" t="s">
        <v>265</v>
      </c>
      <c r="B14" s="2">
        <v>204</v>
      </c>
      <c r="C14" s="2">
        <v>8.0237410524169963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272</v>
      </c>
      <c r="C16" s="3" t="s">
        <v>261</v>
      </c>
      <c r="D16" s="3" t="s">
        <v>273</v>
      </c>
      <c r="E16" s="3" t="s">
        <v>274</v>
      </c>
      <c r="F16" s="3" t="s">
        <v>275</v>
      </c>
      <c r="G16" s="3" t="s">
        <v>276</v>
      </c>
      <c r="H16" s="3" t="s">
        <v>277</v>
      </c>
      <c r="I16" s="3" t="s">
        <v>278</v>
      </c>
    </row>
    <row r="17" spans="1:9" x14ac:dyDescent="0.25">
      <c r="A17" s="1" t="s">
        <v>266</v>
      </c>
      <c r="B17" s="1">
        <v>-5.9981438853366209E-2</v>
      </c>
      <c r="C17" s="1">
        <v>5.9463829196224997E-2</v>
      </c>
      <c r="D17" s="1">
        <v>-1.0087046136136499</v>
      </c>
      <c r="E17" s="1">
        <v>0.31434123855903284</v>
      </c>
      <c r="F17" s="1">
        <v>-0.1772415259831307</v>
      </c>
      <c r="G17" s="1">
        <v>5.7278648276398267E-2</v>
      </c>
      <c r="H17" s="1">
        <v>-0.1772415259831307</v>
      </c>
      <c r="I17" s="1">
        <v>5.7278648276398267E-2</v>
      </c>
    </row>
    <row r="18" spans="1:9" x14ac:dyDescent="0.25">
      <c r="A18" s="1" t="s">
        <v>2</v>
      </c>
      <c r="B18" s="1">
        <v>0.20074670064191222</v>
      </c>
      <c r="C18" s="1">
        <v>3.3444257657188683E-2</v>
      </c>
      <c r="D18" s="1">
        <v>6.0024265660075926</v>
      </c>
      <c r="E18" s="1">
        <v>9.0627662723370154E-9</v>
      </c>
      <c r="F18" s="1">
        <v>0.13479607788717712</v>
      </c>
      <c r="G18" s="1">
        <v>0.26669732339664731</v>
      </c>
      <c r="H18" s="1">
        <v>0.13479607788717712</v>
      </c>
      <c r="I18" s="1">
        <v>0.26669732339664731</v>
      </c>
    </row>
    <row r="19" spans="1:9" x14ac:dyDescent="0.25">
      <c r="A19" s="1" t="s">
        <v>252</v>
      </c>
      <c r="B19" s="1">
        <v>1.6179894196602967E-2</v>
      </c>
      <c r="C19" s="1">
        <v>6.828114863385934E-2</v>
      </c>
      <c r="D19" s="1">
        <v>0.23695990065081685</v>
      </c>
      <c r="E19" s="33">
        <v>0.81293165122714339</v>
      </c>
      <c r="F19" s="1">
        <v>-0.11846756370096274</v>
      </c>
      <c r="G19" s="1">
        <v>0.15082735209416867</v>
      </c>
      <c r="H19" s="1">
        <v>-0.11846756370096274</v>
      </c>
      <c r="I19" s="1">
        <v>0.15082735209416867</v>
      </c>
    </row>
    <row r="20" spans="1:9" x14ac:dyDescent="0.25">
      <c r="A20" s="1" t="s">
        <v>31</v>
      </c>
      <c r="B20" s="1">
        <v>5.4716902802032771E-2</v>
      </c>
      <c r="C20" s="1">
        <v>2.1548946344847723E-2</v>
      </c>
      <c r="D20" s="1">
        <v>2.5391915653971355</v>
      </c>
      <c r="E20" s="1">
        <v>1.187546075008673E-2</v>
      </c>
      <c r="F20" s="1">
        <v>1.2223317035580362E-2</v>
      </c>
      <c r="G20" s="1">
        <v>9.7210488568485187E-2</v>
      </c>
      <c r="H20" s="1">
        <v>1.2223317035580362E-2</v>
      </c>
      <c r="I20" s="1">
        <v>9.7210488568485187E-2</v>
      </c>
    </row>
    <row r="21" spans="1:9" x14ac:dyDescent="0.25">
      <c r="A21" s="1" t="s">
        <v>18</v>
      </c>
      <c r="B21" s="1">
        <v>-1.5656446235935987E-2</v>
      </c>
      <c r="C21" s="1">
        <v>4.9476741744120124E-2</v>
      </c>
      <c r="D21" s="1">
        <v>-0.31644052708455922</v>
      </c>
      <c r="E21" s="33">
        <v>0.75199984383378715</v>
      </c>
      <c r="F21" s="1">
        <v>-0.11322243090650766</v>
      </c>
      <c r="G21" s="1">
        <v>8.1909538434635693E-2</v>
      </c>
      <c r="H21" s="1">
        <v>-0.11322243090650766</v>
      </c>
      <c r="I21" s="1">
        <v>8.1909538434635693E-2</v>
      </c>
    </row>
    <row r="22" spans="1:9" ht="15.75" thickBot="1" x14ac:dyDescent="0.3">
      <c r="A22" s="2" t="s">
        <v>21</v>
      </c>
      <c r="B22" s="2">
        <v>0.35020670020704908</v>
      </c>
      <c r="C22" s="2">
        <v>5.205468624453994E-2</v>
      </c>
      <c r="D22" s="2">
        <v>6.7276690241079411</v>
      </c>
      <c r="E22" s="2">
        <v>1.7918366360441317E-10</v>
      </c>
      <c r="F22" s="2">
        <v>0.24755712100815672</v>
      </c>
      <c r="G22" s="2">
        <v>0.45285627940594142</v>
      </c>
      <c r="H22" s="2">
        <v>0.24755712100815672</v>
      </c>
      <c r="I22" s="2">
        <v>0.45285627940594142</v>
      </c>
    </row>
    <row r="26" spans="1:9" x14ac:dyDescent="0.25">
      <c r="A26" t="s">
        <v>279</v>
      </c>
      <c r="F26" t="s">
        <v>284</v>
      </c>
    </row>
    <row r="27" spans="1:9" ht="15.75" thickBot="1" x14ac:dyDescent="0.3"/>
    <row r="28" spans="1:9" x14ac:dyDescent="0.25">
      <c r="A28" s="3" t="s">
        <v>280</v>
      </c>
      <c r="B28" s="3" t="s">
        <v>281</v>
      </c>
      <c r="C28" s="3" t="s">
        <v>282</v>
      </c>
      <c r="D28" s="3" t="s">
        <v>283</v>
      </c>
      <c r="F28" s="3" t="s">
        <v>285</v>
      </c>
      <c r="G28" s="3" t="s">
        <v>25</v>
      </c>
    </row>
    <row r="29" spans="1:9" x14ac:dyDescent="0.25">
      <c r="A29" s="1">
        <v>1</v>
      </c>
      <c r="B29" s="1">
        <v>0.28514570503595549</v>
      </c>
      <c r="C29" s="1">
        <v>-7.7186815209233872E-2</v>
      </c>
      <c r="D29" s="1">
        <v>-0.76703921139885822</v>
      </c>
      <c r="F29" s="1">
        <v>0.24390243902439024</v>
      </c>
      <c r="G29" s="1">
        <v>0</v>
      </c>
    </row>
    <row r="30" spans="1:9" x14ac:dyDescent="0.25">
      <c r="A30" s="1">
        <v>2</v>
      </c>
      <c r="B30" s="1">
        <v>0.28514570503595549</v>
      </c>
      <c r="C30" s="1">
        <v>-2.5877386986336015E-3</v>
      </c>
      <c r="D30" s="1">
        <v>-2.5715493576534711E-2</v>
      </c>
      <c r="F30" s="1">
        <v>0.73170731707317072</v>
      </c>
      <c r="G30" s="1">
        <v>8.1922446750409611E-4</v>
      </c>
    </row>
    <row r="31" spans="1:9" x14ac:dyDescent="0.25">
      <c r="A31" s="1">
        <v>3</v>
      </c>
      <c r="B31" s="1">
        <v>0.40480765363390436</v>
      </c>
      <c r="C31" s="1">
        <v>-0.12224968729658248</v>
      </c>
      <c r="D31" s="1">
        <v>-1.2148487210353236</v>
      </c>
      <c r="F31" s="1">
        <v>1.2195121951219512</v>
      </c>
      <c r="G31" s="1">
        <v>1.9115237575095577E-3</v>
      </c>
    </row>
    <row r="32" spans="1:9" x14ac:dyDescent="0.25">
      <c r="A32" s="1">
        <v>4</v>
      </c>
      <c r="B32" s="1">
        <v>0.21742779020473918</v>
      </c>
      <c r="C32" s="1">
        <v>1.8264672799934434E-3</v>
      </c>
      <c r="D32" s="1">
        <v>1.8150405847090708E-2</v>
      </c>
      <c r="F32" s="1">
        <v>1.7073170731707317</v>
      </c>
      <c r="G32" s="1">
        <v>5.7097462886649122E-3</v>
      </c>
    </row>
    <row r="33" spans="1:7" x14ac:dyDescent="0.25">
      <c r="A33" s="1">
        <v>5</v>
      </c>
      <c r="B33" s="1">
        <v>0.31277080753543512</v>
      </c>
      <c r="C33" s="1">
        <v>-6.6291065275407846E-3</v>
      </c>
      <c r="D33" s="1">
        <v>-6.5876336902621846E-2</v>
      </c>
      <c r="F33" s="1">
        <v>2.1951219512195124</v>
      </c>
      <c r="G33" s="1">
        <v>6.7275706270790922E-3</v>
      </c>
    </row>
    <row r="34" spans="1:7" x14ac:dyDescent="0.25">
      <c r="A34" s="1">
        <v>6</v>
      </c>
      <c r="B34" s="1">
        <v>0.23555042523973088</v>
      </c>
      <c r="C34" s="1">
        <v>1.597631126789037E-2</v>
      </c>
      <c r="D34" s="1">
        <v>0.15876360700680028</v>
      </c>
      <c r="F34" s="1">
        <v>2.6829268292682924</v>
      </c>
      <c r="G34" s="1">
        <v>6.9758204657166976E-3</v>
      </c>
    </row>
    <row r="35" spans="1:7" x14ac:dyDescent="0.25">
      <c r="A35" s="1">
        <v>7</v>
      </c>
      <c r="B35" s="1">
        <v>0.3045000462064843</v>
      </c>
      <c r="C35" s="1">
        <v>8.0961506059877841E-3</v>
      </c>
      <c r="D35" s="1">
        <v>8.0454996871542728E-2</v>
      </c>
      <c r="F35" s="1">
        <v>3.1707317073170733</v>
      </c>
      <c r="G35" s="1">
        <v>9.4583188520927456E-3</v>
      </c>
    </row>
    <row r="36" spans="1:7" x14ac:dyDescent="0.25">
      <c r="A36" s="1">
        <v>8</v>
      </c>
      <c r="B36" s="1">
        <v>0.3034104646021481</v>
      </c>
      <c r="C36" s="1">
        <v>3.9223962685474179E-2</v>
      </c>
      <c r="D36" s="1">
        <v>0.38978570789127626</v>
      </c>
      <c r="F36" s="1">
        <v>3.6585365853658534</v>
      </c>
      <c r="G36" s="1">
        <v>1.1270542674147262E-2</v>
      </c>
    </row>
    <row r="37" spans="1:7" x14ac:dyDescent="0.25">
      <c r="A37" s="1">
        <v>9</v>
      </c>
      <c r="B37" s="1">
        <v>0.38022479213147292</v>
      </c>
      <c r="C37" s="1">
        <v>8.5417430201082556E-2</v>
      </c>
      <c r="D37" s="1">
        <v>0.84883043980440565</v>
      </c>
      <c r="F37" s="1">
        <v>4.1463414634146343</v>
      </c>
      <c r="G37" s="1">
        <v>1.1270542674147262E-2</v>
      </c>
    </row>
    <row r="38" spans="1:7" x14ac:dyDescent="0.25">
      <c r="A38" s="1">
        <v>10</v>
      </c>
      <c r="B38" s="1">
        <v>0.4271993433366672</v>
      </c>
      <c r="C38" s="1">
        <v>-0.11090007815618952</v>
      </c>
      <c r="D38" s="1">
        <v>-1.1020626808141585</v>
      </c>
      <c r="F38" s="1">
        <v>4.6341463414634152</v>
      </c>
      <c r="G38" s="1">
        <v>2.4254009234893997E-2</v>
      </c>
    </row>
    <row r="39" spans="1:7" x14ac:dyDescent="0.25">
      <c r="A39" s="1">
        <v>11</v>
      </c>
      <c r="B39" s="1">
        <v>0.26480267973922045</v>
      </c>
      <c r="C39" s="1">
        <v>1.6017537727638198E-2</v>
      </c>
      <c r="D39" s="1">
        <v>0.15917329240563455</v>
      </c>
      <c r="F39" s="1">
        <v>5.1219512195121952</v>
      </c>
      <c r="G39" s="1">
        <v>2.6587557718087483E-2</v>
      </c>
    </row>
    <row r="40" spans="1:7" x14ac:dyDescent="0.25">
      <c r="A40" s="1">
        <v>12</v>
      </c>
      <c r="B40" s="1">
        <v>0.33171824661985783</v>
      </c>
      <c r="C40" s="1">
        <v>-3.8609662140437762E-2</v>
      </c>
      <c r="D40" s="1">
        <v>-0.38368113414575589</v>
      </c>
      <c r="F40" s="1">
        <v>5.6097560975609753</v>
      </c>
      <c r="G40" s="1">
        <v>2.7580557072637901E-2</v>
      </c>
    </row>
    <row r="41" spans="1:7" x14ac:dyDescent="0.25">
      <c r="A41" s="1">
        <v>13</v>
      </c>
      <c r="B41" s="1">
        <v>0.38204249313370325</v>
      </c>
      <c r="C41" s="1">
        <v>1.1483151074627995E-2</v>
      </c>
      <c r="D41" s="1">
        <v>0.11411310494908077</v>
      </c>
      <c r="F41" s="1">
        <v>6.0975609756097562</v>
      </c>
      <c r="G41" s="1">
        <v>2.7580557072637901E-2</v>
      </c>
    </row>
    <row r="42" spans="1:7" x14ac:dyDescent="0.25">
      <c r="A42" s="1">
        <v>14</v>
      </c>
      <c r="B42" s="1">
        <v>0.38154317265947246</v>
      </c>
      <c r="C42" s="1">
        <v>1.5333844370466476E-2</v>
      </c>
      <c r="D42" s="1">
        <v>0.15237913187313859</v>
      </c>
      <c r="F42" s="1">
        <v>6.5853658536585371</v>
      </c>
      <c r="G42" s="1">
        <v>2.9219006007646094E-2</v>
      </c>
    </row>
    <row r="43" spans="1:7" x14ac:dyDescent="0.25">
      <c r="A43" s="1">
        <v>15</v>
      </c>
      <c r="B43" s="1">
        <v>0.3821493084940516</v>
      </c>
      <c r="C43" s="1">
        <v>0.10062215270449865</v>
      </c>
      <c r="D43" s="1">
        <v>0.99992643109442525</v>
      </c>
      <c r="F43" s="1">
        <v>7.0731707317073171</v>
      </c>
      <c r="G43" s="1">
        <v>3.0286480313787795E-2</v>
      </c>
    </row>
    <row r="44" spans="1:7" x14ac:dyDescent="0.25">
      <c r="A44" s="1">
        <v>16</v>
      </c>
      <c r="B44" s="1">
        <v>0.53439471557500229</v>
      </c>
      <c r="C44" s="1">
        <v>0.10216752065954415</v>
      </c>
      <c r="D44" s="1">
        <v>1.0152834297521101</v>
      </c>
      <c r="F44" s="1">
        <v>7.5609756097560972</v>
      </c>
      <c r="G44" s="1">
        <v>3.1254654684474456E-2</v>
      </c>
    </row>
    <row r="45" spans="1:7" x14ac:dyDescent="0.25">
      <c r="A45" s="1">
        <v>17</v>
      </c>
      <c r="B45" s="1">
        <v>0.53341303422461284</v>
      </c>
      <c r="C45" s="1">
        <v>0.3651769066919256</v>
      </c>
      <c r="D45" s="1">
        <v>3.6289229678767732</v>
      </c>
      <c r="F45" s="1">
        <v>8.0487804878048781</v>
      </c>
      <c r="G45" s="1">
        <v>3.3786803038578027E-2</v>
      </c>
    </row>
    <row r="46" spans="1:7" x14ac:dyDescent="0.25">
      <c r="A46" s="1">
        <v>18</v>
      </c>
      <c r="B46" s="1">
        <v>0.53508486151294998</v>
      </c>
      <c r="C46" s="1">
        <v>0.25340627596781062</v>
      </c>
      <c r="D46" s="1">
        <v>2.5182092246580745</v>
      </c>
      <c r="F46" s="1">
        <v>8.536585365853659</v>
      </c>
      <c r="G46" s="1">
        <v>3.4010227893351869E-2</v>
      </c>
    </row>
    <row r="47" spans="1:7" x14ac:dyDescent="0.25">
      <c r="A47" s="1">
        <v>19</v>
      </c>
      <c r="B47" s="1">
        <v>-4.7939319733403464E-2</v>
      </c>
      <c r="C47" s="1">
        <v>4.8758544200907562E-2</v>
      </c>
      <c r="D47" s="1">
        <v>0.48453502313107966</v>
      </c>
      <c r="F47" s="1">
        <v>9.0243902439024399</v>
      </c>
      <c r="G47" s="1">
        <v>3.5028052231766048E-2</v>
      </c>
    </row>
    <row r="48" spans="1:7" x14ac:dyDescent="0.25">
      <c r="A48" s="1">
        <v>20</v>
      </c>
      <c r="B48" s="1">
        <v>3.3662254717698598E-3</v>
      </c>
      <c r="C48" s="1">
        <v>2.5852780535876235E-2</v>
      </c>
      <c r="D48" s="1">
        <v>0.25691041068285947</v>
      </c>
      <c r="F48" s="1">
        <v>9.5121951219512191</v>
      </c>
      <c r="G48" s="1">
        <v>3.6170001489499032E-2</v>
      </c>
    </row>
    <row r="49" spans="1:7" x14ac:dyDescent="0.25">
      <c r="A49" s="1">
        <v>21</v>
      </c>
      <c r="B49" s="1">
        <v>3.3640115968804132E-3</v>
      </c>
      <c r="C49" s="1">
        <v>3.2805989892618619E-2</v>
      </c>
      <c r="D49" s="1">
        <v>0.3260074994438012</v>
      </c>
      <c r="F49" s="1">
        <v>10</v>
      </c>
      <c r="G49" s="1">
        <v>3.8007050295417309E-2</v>
      </c>
    </row>
    <row r="50" spans="1:7" x14ac:dyDescent="0.25">
      <c r="A50" s="1">
        <v>22</v>
      </c>
      <c r="B50" s="1">
        <v>-1.4816894529435798E-3</v>
      </c>
      <c r="C50" s="1">
        <v>1.2752232127090842E-2</v>
      </c>
      <c r="D50" s="1">
        <v>0.12672451956754377</v>
      </c>
      <c r="F50" s="1">
        <v>10.487804878048781</v>
      </c>
      <c r="G50" s="1">
        <v>3.8503549972692515E-2</v>
      </c>
    </row>
    <row r="51" spans="1:7" x14ac:dyDescent="0.25">
      <c r="A51" s="1">
        <v>23</v>
      </c>
      <c r="B51" s="1">
        <v>-1.4816894529435798E-3</v>
      </c>
      <c r="C51" s="1">
        <v>3.2736344137418036E-2</v>
      </c>
      <c r="D51" s="1">
        <v>0.32531539905072859</v>
      </c>
      <c r="F51" s="1">
        <v>10.97560975609756</v>
      </c>
      <c r="G51" s="1">
        <v>3.907452460155901E-2</v>
      </c>
    </row>
    <row r="52" spans="1:7" x14ac:dyDescent="0.25">
      <c r="A52" s="1">
        <v>24</v>
      </c>
      <c r="B52" s="1">
        <v>0.14879544893031055</v>
      </c>
      <c r="C52" s="1">
        <v>-7.8317319741094515E-2</v>
      </c>
      <c r="D52" s="1">
        <v>-0.77827353039816682</v>
      </c>
      <c r="F52" s="1">
        <v>11.463414634146341</v>
      </c>
      <c r="G52" s="1">
        <v>3.907452460155901E-2</v>
      </c>
    </row>
    <row r="53" spans="1:7" x14ac:dyDescent="0.25">
      <c r="A53" s="1">
        <v>25</v>
      </c>
      <c r="B53" s="1">
        <v>-2.9680784245309649E-3</v>
      </c>
      <c r="C53" s="1">
        <v>3.0548635497168866E-2</v>
      </c>
      <c r="D53" s="1">
        <v>0.30357517948552953</v>
      </c>
      <c r="F53" s="1">
        <v>11.951219512195122</v>
      </c>
      <c r="G53" s="1">
        <v>3.9148999553150293E-2</v>
      </c>
    </row>
    <row r="54" spans="1:7" x14ac:dyDescent="0.25">
      <c r="A54" s="1">
        <v>26</v>
      </c>
      <c r="B54" s="1">
        <v>-3.2803320368002958E-3</v>
      </c>
      <c r="C54" s="1">
        <v>4.2354856638359306E-2</v>
      </c>
      <c r="D54" s="1">
        <v>0.42089877327795605</v>
      </c>
      <c r="F54" s="1">
        <v>12.439024390243903</v>
      </c>
      <c r="G54" s="1">
        <v>4.1383248100888732E-2</v>
      </c>
    </row>
    <row r="55" spans="1:7" x14ac:dyDescent="0.25">
      <c r="A55" s="1">
        <v>27</v>
      </c>
      <c r="B55" s="1">
        <v>-3.2803320368002958E-3</v>
      </c>
      <c r="C55" s="1">
        <v>6.5119366841427676E-2</v>
      </c>
      <c r="D55" s="1">
        <v>0.64711968816749699</v>
      </c>
      <c r="F55" s="1">
        <v>12.926829268292684</v>
      </c>
      <c r="G55" s="1">
        <v>4.1631497939526342E-2</v>
      </c>
    </row>
    <row r="56" spans="1:7" x14ac:dyDescent="0.25">
      <c r="A56" s="1">
        <v>28</v>
      </c>
      <c r="B56" s="1">
        <v>0.14794198098369488</v>
      </c>
      <c r="C56" s="1">
        <v>-6.254403649235879E-2</v>
      </c>
      <c r="D56" s="1">
        <v>-0.62152750179879412</v>
      </c>
      <c r="F56" s="1">
        <v>13.414634146341463</v>
      </c>
      <c r="G56" s="1">
        <v>4.2972047068169407E-2</v>
      </c>
    </row>
    <row r="57" spans="1:7" x14ac:dyDescent="0.25">
      <c r="A57" s="1">
        <v>29</v>
      </c>
      <c r="B57" s="1">
        <v>0.11217551075328581</v>
      </c>
      <c r="C57" s="1">
        <v>-1.7766097119404675E-2</v>
      </c>
      <c r="D57" s="1">
        <v>-0.17654949342272452</v>
      </c>
      <c r="F57" s="1">
        <v>13.902439024390244</v>
      </c>
      <c r="G57" s="1">
        <v>4.3120996971351966E-2</v>
      </c>
    </row>
    <row r="58" spans="1:7" x14ac:dyDescent="0.25">
      <c r="A58" s="1">
        <v>30</v>
      </c>
      <c r="B58" s="1">
        <v>0.31629066858267552</v>
      </c>
      <c r="C58" s="1">
        <v>-0.12151384518761071</v>
      </c>
      <c r="D58" s="1">
        <v>-1.2075363355009578</v>
      </c>
      <c r="F58" s="1">
        <v>14.390243902439025</v>
      </c>
      <c r="G58" s="1">
        <v>4.4684970954768879E-2</v>
      </c>
    </row>
    <row r="59" spans="1:7" x14ac:dyDescent="0.25">
      <c r="A59" s="1">
        <v>31</v>
      </c>
      <c r="B59" s="1">
        <v>-2.6314164571605091E-2</v>
      </c>
      <c r="C59" s="1">
        <v>6.0100967610183118E-2</v>
      </c>
      <c r="D59" s="1">
        <v>0.59724965559284082</v>
      </c>
      <c r="F59" s="1">
        <v>14.878048780487804</v>
      </c>
      <c r="G59" s="1">
        <v>4.5181470632044092E-2</v>
      </c>
    </row>
    <row r="60" spans="1:7" x14ac:dyDescent="0.25">
      <c r="A60" s="1">
        <v>32</v>
      </c>
      <c r="B60" s="1">
        <v>1.8290607869134029E-2</v>
      </c>
      <c r="C60" s="1">
        <v>2.4830389102217937E-2</v>
      </c>
      <c r="D60" s="1">
        <v>0.24675045892311395</v>
      </c>
      <c r="F60" s="1">
        <v>15.365853658536585</v>
      </c>
      <c r="G60" s="1">
        <v>4.6447544809095874E-2</v>
      </c>
    </row>
    <row r="61" spans="1:7" x14ac:dyDescent="0.25">
      <c r="A61" s="1">
        <v>33</v>
      </c>
      <c r="B61" s="1">
        <v>-2.1069233565051415E-2</v>
      </c>
      <c r="C61" s="1">
        <v>2.8045054030768114E-2</v>
      </c>
      <c r="D61" s="1">
        <v>0.27869599320928196</v>
      </c>
      <c r="F61" s="1">
        <v>15.853658536585366</v>
      </c>
      <c r="G61" s="1">
        <v>4.8036343776376549E-2</v>
      </c>
    </row>
    <row r="62" spans="1:7" x14ac:dyDescent="0.25">
      <c r="A62" s="1">
        <v>34</v>
      </c>
      <c r="B62" s="1">
        <v>1.8535648608811295E-2</v>
      </c>
      <c r="C62" s="1">
        <v>1.6492403622954753E-2</v>
      </c>
      <c r="D62" s="1">
        <v>0.16389224292686616</v>
      </c>
      <c r="F62" s="1">
        <v>16.341463414634145</v>
      </c>
      <c r="G62" s="1">
        <v>4.9178293034109526E-2</v>
      </c>
    </row>
    <row r="63" spans="1:7" x14ac:dyDescent="0.25">
      <c r="A63" s="1">
        <v>35</v>
      </c>
      <c r="B63" s="1">
        <v>1.8302823189024812E-2</v>
      </c>
      <c r="C63" s="1">
        <v>3.1620219360997529E-2</v>
      </c>
      <c r="D63" s="1">
        <v>0.31422397798344381</v>
      </c>
      <c r="F63" s="1">
        <v>16.829268292682926</v>
      </c>
      <c r="G63" s="1">
        <v>4.9848567598431058E-2</v>
      </c>
    </row>
    <row r="64" spans="1:7" x14ac:dyDescent="0.25">
      <c r="A64" s="1">
        <v>36</v>
      </c>
      <c r="B64" s="1">
        <v>2.1079508072949366E-2</v>
      </c>
      <c r="C64" s="1">
        <v>3.2964481798457221E-2</v>
      </c>
      <c r="D64" s="1">
        <v>0.32758250297436531</v>
      </c>
      <c r="F64" s="1">
        <v>17.317073170731707</v>
      </c>
      <c r="G64" s="1">
        <v>4.9923042550022341E-2</v>
      </c>
    </row>
    <row r="65" spans="1:7" x14ac:dyDescent="0.25">
      <c r="A65" s="1">
        <v>37</v>
      </c>
      <c r="B65" s="1">
        <v>2.1580708288007788E-2</v>
      </c>
      <c r="C65" s="1">
        <v>3.2463281583398798E-2</v>
      </c>
      <c r="D65" s="1">
        <v>0.3226018567763167</v>
      </c>
      <c r="F65" s="1">
        <v>17.804878048780488</v>
      </c>
      <c r="G65" s="1">
        <v>5.1635966436621814E-2</v>
      </c>
    </row>
    <row r="66" spans="1:7" x14ac:dyDescent="0.25">
      <c r="A66" s="1">
        <v>38</v>
      </c>
      <c r="B66" s="1">
        <v>0.10852184694193172</v>
      </c>
      <c r="C66" s="1">
        <v>-3.9582866752268839E-2</v>
      </c>
      <c r="D66" s="1">
        <v>-0.39335229489989643</v>
      </c>
      <c r="F66" s="1">
        <v>18.292682926829265</v>
      </c>
      <c r="G66" s="1">
        <v>5.4043989871406586E-2</v>
      </c>
    </row>
    <row r="67" spans="1:7" x14ac:dyDescent="0.25">
      <c r="A67" s="1">
        <v>39</v>
      </c>
      <c r="B67" s="1">
        <v>0.10786271568187862</v>
      </c>
      <c r="C67" s="1">
        <v>-9.133754855703155E-3</v>
      </c>
      <c r="D67" s="1">
        <v>-9.0766125051768135E-2</v>
      </c>
      <c r="F67" s="1">
        <v>18.780487804878046</v>
      </c>
      <c r="G67" s="1">
        <v>5.4043989871406586E-2</v>
      </c>
    </row>
    <row r="68" spans="1:7" x14ac:dyDescent="0.25">
      <c r="A68" s="1">
        <v>40</v>
      </c>
      <c r="B68" s="1">
        <v>0.10941889076543954</v>
      </c>
      <c r="C68" s="1">
        <v>-1.6896175905204189E-2</v>
      </c>
      <c r="D68" s="1">
        <v>-0.16790470505685276</v>
      </c>
      <c r="F68" s="1">
        <v>19.268292682926827</v>
      </c>
      <c r="G68" s="1">
        <v>5.4143289806861623E-2</v>
      </c>
    </row>
    <row r="69" spans="1:7" x14ac:dyDescent="0.25">
      <c r="A69" s="1">
        <v>41</v>
      </c>
      <c r="B69" s="1">
        <v>0.1743115190175494</v>
      </c>
      <c r="C69" s="1">
        <v>-4.5792577554861352E-2</v>
      </c>
      <c r="D69" s="1">
        <v>-0.45506091267514731</v>
      </c>
      <c r="F69" s="1">
        <v>19.756097560975608</v>
      </c>
      <c r="G69" s="1">
        <v>5.5384539000049651E-2</v>
      </c>
    </row>
    <row r="70" spans="1:7" x14ac:dyDescent="0.25">
      <c r="A70" s="1">
        <v>42</v>
      </c>
      <c r="B70" s="1">
        <v>0.21304230112813788</v>
      </c>
      <c r="C70" s="1">
        <v>-1.8737152426484521E-2</v>
      </c>
      <c r="D70" s="1">
        <v>-0.18619929559357631</v>
      </c>
      <c r="F70" s="1">
        <v>20.243902439024389</v>
      </c>
      <c r="G70" s="1">
        <v>5.6526488257782635E-2</v>
      </c>
    </row>
    <row r="71" spans="1:7" x14ac:dyDescent="0.25">
      <c r="A71" s="1">
        <v>43</v>
      </c>
      <c r="B71" s="1">
        <v>0.2101653345518468</v>
      </c>
      <c r="C71" s="1">
        <v>-8.0405143895970727E-2</v>
      </c>
      <c r="D71" s="1">
        <v>-0.79902115405584251</v>
      </c>
      <c r="F71" s="1">
        <v>20.73170731707317</v>
      </c>
      <c r="G71" s="1">
        <v>5.8214587160518347E-2</v>
      </c>
    </row>
    <row r="72" spans="1:7" x14ac:dyDescent="0.25">
      <c r="A72" s="1">
        <v>44</v>
      </c>
      <c r="B72" s="1">
        <v>7.1874810698811645E-2</v>
      </c>
      <c r="C72" s="1">
        <v>-3.0491562597922912E-2</v>
      </c>
      <c r="D72" s="1">
        <v>-0.3030080210723835</v>
      </c>
      <c r="F72" s="1">
        <v>21.219512195121951</v>
      </c>
      <c r="G72" s="1">
        <v>5.9108286579613721E-2</v>
      </c>
    </row>
    <row r="73" spans="1:7" x14ac:dyDescent="0.25">
      <c r="A73" s="1">
        <v>45</v>
      </c>
      <c r="B73" s="1">
        <v>7.0281792352407266E-2</v>
      </c>
      <c r="C73" s="1">
        <v>2.4015908854086956E-2</v>
      </c>
      <c r="D73" s="1">
        <v>0.23865661173518649</v>
      </c>
      <c r="F73" s="1">
        <v>21.707317073170728</v>
      </c>
      <c r="G73" s="1">
        <v>6.1690084901444814E-2</v>
      </c>
    </row>
    <row r="74" spans="1:7" x14ac:dyDescent="0.25">
      <c r="A74" s="1">
        <v>46</v>
      </c>
      <c r="B74" s="1">
        <v>6.9730193798331452E-2</v>
      </c>
      <c r="C74" s="1">
        <v>2.456750740816277E-2</v>
      </c>
      <c r="D74" s="1">
        <v>0.24413808831613043</v>
      </c>
      <c r="F74" s="1">
        <v>22.195121951219509</v>
      </c>
      <c r="G74" s="1">
        <v>6.183903480462738E-2</v>
      </c>
    </row>
    <row r="75" spans="1:7" x14ac:dyDescent="0.25">
      <c r="A75" s="1">
        <v>47</v>
      </c>
      <c r="B75" s="1">
        <v>0.2319916157875751</v>
      </c>
      <c r="C75" s="1">
        <v>-8.4779461475475409E-2</v>
      </c>
      <c r="D75" s="1">
        <v>-0.84249066497550074</v>
      </c>
      <c r="F75" s="1">
        <v>22.68292682926829</v>
      </c>
      <c r="G75" s="1">
        <v>6.183903480462738E-2</v>
      </c>
    </row>
    <row r="76" spans="1:7" x14ac:dyDescent="0.25">
      <c r="A76" s="1">
        <v>48</v>
      </c>
      <c r="B76" s="1">
        <v>0.5147163524665892</v>
      </c>
      <c r="C76" s="1">
        <v>0.1588351097249604</v>
      </c>
      <c r="D76" s="1">
        <v>1.5784140979988233</v>
      </c>
      <c r="F76" s="1">
        <v>23.170731707317071</v>
      </c>
      <c r="G76" s="1">
        <v>6.3825033513728216E-2</v>
      </c>
    </row>
    <row r="77" spans="1:7" x14ac:dyDescent="0.25">
      <c r="A77" s="1">
        <v>49</v>
      </c>
      <c r="B77" s="1">
        <v>0.5147163524665892</v>
      </c>
      <c r="C77" s="1">
        <v>0.24075755647537</v>
      </c>
      <c r="D77" s="1">
        <v>2.3925133555075311</v>
      </c>
      <c r="F77" s="1">
        <v>23.658536585365852</v>
      </c>
      <c r="G77" s="1">
        <v>6.5041457723052476E-2</v>
      </c>
    </row>
    <row r="78" spans="1:7" x14ac:dyDescent="0.25">
      <c r="A78" s="1">
        <v>50</v>
      </c>
      <c r="B78" s="1">
        <v>0.53450568891481642</v>
      </c>
      <c r="C78" s="1">
        <v>0.23213946276583497</v>
      </c>
      <c r="D78" s="1">
        <v>2.306871581264041</v>
      </c>
      <c r="F78" s="1">
        <v>24.146341463414632</v>
      </c>
      <c r="G78" s="1">
        <v>6.5959982126011618E-2</v>
      </c>
    </row>
    <row r="79" spans="1:7" x14ac:dyDescent="0.25">
      <c r="A79" s="1">
        <v>51</v>
      </c>
      <c r="B79" s="1">
        <v>1.0198884767666228E-4</v>
      </c>
      <c r="C79" s="1">
        <v>1.8095349098328955E-3</v>
      </c>
      <c r="D79" s="1">
        <v>1.7982141463855648E-2</v>
      </c>
      <c r="F79" s="1">
        <v>24.634146341463413</v>
      </c>
      <c r="G79" s="1">
        <v>6.5959982126011618E-2</v>
      </c>
    </row>
    <row r="80" spans="1:7" x14ac:dyDescent="0.25">
      <c r="A80" s="1">
        <v>52</v>
      </c>
      <c r="B80" s="1">
        <v>-6.6282852552425331E-5</v>
      </c>
      <c r="C80" s="1">
        <v>2.4320292087446422E-2</v>
      </c>
      <c r="D80" s="1">
        <v>0.24168140132711602</v>
      </c>
      <c r="F80" s="1">
        <v>25.121951219512194</v>
      </c>
      <c r="G80" s="1">
        <v>6.6282706916240511E-2</v>
      </c>
    </row>
    <row r="81" spans="1:7" x14ac:dyDescent="0.25">
      <c r="A81" s="1">
        <v>53</v>
      </c>
      <c r="B81" s="1">
        <v>-1.4975621565818664E-4</v>
      </c>
      <c r="C81" s="1">
        <v>4.1781254155184529E-2</v>
      </c>
      <c r="D81" s="1">
        <v>0.41519863400989393</v>
      </c>
      <c r="F81" s="1">
        <v>25.609756097560975</v>
      </c>
      <c r="G81" s="1">
        <v>6.6555781738741868E-2</v>
      </c>
    </row>
    <row r="82" spans="1:7" x14ac:dyDescent="0.25">
      <c r="A82" s="1">
        <v>54</v>
      </c>
      <c r="B82" s="1">
        <v>7.0149003514042435E-4</v>
      </c>
      <c r="C82" s="1">
        <v>3.8447509518009869E-2</v>
      </c>
      <c r="D82" s="1">
        <v>0.38206975247006175</v>
      </c>
      <c r="F82" s="1">
        <v>26.097560975609753</v>
      </c>
      <c r="G82" s="1">
        <v>6.893898018966288E-2</v>
      </c>
    </row>
    <row r="83" spans="1:7" x14ac:dyDescent="0.25">
      <c r="A83" s="1">
        <v>55</v>
      </c>
      <c r="B83" s="1">
        <v>5.8815537843467935E-5</v>
      </c>
      <c r="C83" s="1">
        <v>5.6467672719939167E-2</v>
      </c>
      <c r="D83" s="1">
        <v>0.5611440119043728</v>
      </c>
      <c r="F83" s="1">
        <v>26.585365853658534</v>
      </c>
      <c r="G83" s="1">
        <v>6.9013455141254162E-2</v>
      </c>
    </row>
    <row r="84" spans="1:7" x14ac:dyDescent="0.25">
      <c r="A84" s="1">
        <v>56</v>
      </c>
      <c r="B84" s="1">
        <v>0.26360358771202597</v>
      </c>
      <c r="C84" s="1">
        <v>-0.11894840673789359</v>
      </c>
      <c r="D84" s="1">
        <v>-1.1820424492714359</v>
      </c>
      <c r="F84" s="1">
        <v>27.073170731707314</v>
      </c>
      <c r="G84" s="1">
        <v>6.9013455141254162E-2</v>
      </c>
    </row>
    <row r="85" spans="1:7" x14ac:dyDescent="0.25">
      <c r="A85" s="1">
        <v>57</v>
      </c>
      <c r="B85" s="1">
        <v>0.26360358771202597</v>
      </c>
      <c r="C85" s="1">
        <v>-9.6605921260509153E-2</v>
      </c>
      <c r="D85" s="1">
        <v>-0.96001537904178835</v>
      </c>
      <c r="F85" s="1">
        <v>27.560975609756095</v>
      </c>
      <c r="G85" s="1">
        <v>7.0478129189216032E-2</v>
      </c>
    </row>
    <row r="86" spans="1:7" x14ac:dyDescent="0.25">
      <c r="A86" s="1">
        <v>58</v>
      </c>
      <c r="B86" s="1">
        <v>0.26355054051637844</v>
      </c>
      <c r="C86" s="1">
        <v>-5.1867903110092761E-2</v>
      </c>
      <c r="D86" s="1">
        <v>-0.51543408535034985</v>
      </c>
      <c r="F86" s="1">
        <v>28.048780487804876</v>
      </c>
      <c r="G86" s="1">
        <v>7.0478129189216032E-2</v>
      </c>
    </row>
    <row r="87" spans="1:7" x14ac:dyDescent="0.25">
      <c r="A87" s="1">
        <v>59</v>
      </c>
      <c r="B87" s="1">
        <v>0.34994069417224211</v>
      </c>
      <c r="C87" s="1">
        <v>-8.8608089038435423E-2</v>
      </c>
      <c r="D87" s="1">
        <v>-0.88053741504119665</v>
      </c>
      <c r="F87" s="1">
        <v>28.536585365853657</v>
      </c>
      <c r="G87" s="1">
        <v>7.0924978898763716E-2</v>
      </c>
    </row>
    <row r="88" spans="1:7" x14ac:dyDescent="0.25">
      <c r="A88" s="1">
        <v>60</v>
      </c>
      <c r="B88" s="1">
        <v>0.10133219289683856</v>
      </c>
      <c r="C88" s="1">
        <v>-8.809478036603216E-3</v>
      </c>
      <c r="D88" s="1">
        <v>-8.7543644179573887E-2</v>
      </c>
      <c r="F88" s="1">
        <v>29.024390243902438</v>
      </c>
      <c r="G88" s="1">
        <v>7.1421478576038921E-2</v>
      </c>
    </row>
    <row r="89" spans="1:7" x14ac:dyDescent="0.25">
      <c r="A89" s="1">
        <v>61</v>
      </c>
      <c r="B89" s="1">
        <v>0.10199588646688543</v>
      </c>
      <c r="C89" s="1">
        <v>-1.8161915958966254E-2</v>
      </c>
      <c r="D89" s="1">
        <v>-0.18048291870696664</v>
      </c>
      <c r="F89" s="1">
        <v>29.512195121951216</v>
      </c>
      <c r="G89" s="1">
        <v>7.1520778511493965E-2</v>
      </c>
    </row>
    <row r="90" spans="1:7" x14ac:dyDescent="0.25">
      <c r="A90" s="1">
        <v>62</v>
      </c>
      <c r="B90" s="1">
        <v>0.16824775977747597</v>
      </c>
      <c r="C90" s="1">
        <v>-3.2281323155659764E-2</v>
      </c>
      <c r="D90" s="1">
        <v>-0.32079365613295568</v>
      </c>
      <c r="F90" s="1">
        <v>29.999999999999996</v>
      </c>
      <c r="G90" s="1">
        <v>7.1868328285586619E-2</v>
      </c>
    </row>
    <row r="91" spans="1:7" x14ac:dyDescent="0.25">
      <c r="A91" s="1">
        <v>63</v>
      </c>
      <c r="B91" s="1">
        <v>0.10199588646688543</v>
      </c>
      <c r="C91" s="1">
        <v>2.5281805802614604E-2</v>
      </c>
      <c r="D91" s="1">
        <v>0.2512363845173482</v>
      </c>
      <c r="F91" s="1">
        <v>30.487804878048777</v>
      </c>
      <c r="G91" s="1">
        <v>7.2985452559455835E-2</v>
      </c>
    </row>
    <row r="92" spans="1:7" x14ac:dyDescent="0.25">
      <c r="A92" s="1">
        <v>64</v>
      </c>
      <c r="B92" s="1">
        <v>0.11700826638901146</v>
      </c>
      <c r="C92" s="1">
        <v>2.3923167005556828E-2</v>
      </c>
      <c r="D92" s="1">
        <v>0.23773499534037359</v>
      </c>
      <c r="F92" s="1">
        <v>30.975609756097558</v>
      </c>
      <c r="G92" s="1">
        <v>7.6237525445608467E-2</v>
      </c>
    </row>
    <row r="93" spans="1:7" x14ac:dyDescent="0.25">
      <c r="A93" s="1">
        <v>65</v>
      </c>
      <c r="B93" s="1">
        <v>0.16872727741655219</v>
      </c>
      <c r="C93" s="1">
        <v>-1.6624601283291685E-2</v>
      </c>
      <c r="D93" s="1">
        <v>-0.16520594901590147</v>
      </c>
      <c r="F93" s="1">
        <v>31.463414634146339</v>
      </c>
      <c r="G93" s="1">
        <v>7.6386475348791019E-2</v>
      </c>
    </row>
    <row r="94" spans="1:7" x14ac:dyDescent="0.25">
      <c r="A94" s="1">
        <v>66</v>
      </c>
      <c r="B94" s="1">
        <v>0.37510499304085954</v>
      </c>
      <c r="C94" s="1">
        <v>-4.8358555426044003E-2</v>
      </c>
      <c r="D94" s="1">
        <v>-0.48056015937218427</v>
      </c>
      <c r="F94" s="1">
        <v>31.95121951219512</v>
      </c>
      <c r="G94" s="1">
        <v>7.7453949654932727E-2</v>
      </c>
    </row>
    <row r="95" spans="1:7" x14ac:dyDescent="0.25">
      <c r="A95" s="1">
        <v>67</v>
      </c>
      <c r="B95" s="1">
        <v>0.25490671874385828</v>
      </c>
      <c r="C95" s="1">
        <v>7.342851783823795E-2</v>
      </c>
      <c r="D95" s="1">
        <v>0.72969136327432194</v>
      </c>
      <c r="F95" s="1">
        <v>32.439024390243901</v>
      </c>
      <c r="G95" s="1">
        <v>7.7727024477434084E-2</v>
      </c>
    </row>
    <row r="96" spans="1:7" x14ac:dyDescent="0.25">
      <c r="A96" s="1">
        <v>68</v>
      </c>
      <c r="B96" s="1">
        <v>0.3826598700554486</v>
      </c>
      <c r="C96" s="1">
        <v>0.12461385021663324</v>
      </c>
      <c r="D96" s="1">
        <v>1.2383424441135265</v>
      </c>
      <c r="F96" s="1">
        <v>32.926829268292678</v>
      </c>
      <c r="G96" s="1">
        <v>8.0432947718583989E-2</v>
      </c>
    </row>
    <row r="97" spans="1:7" x14ac:dyDescent="0.25">
      <c r="A97" s="1">
        <v>69</v>
      </c>
      <c r="B97" s="1">
        <v>0.38204257747166831</v>
      </c>
      <c r="C97" s="1">
        <v>0.19215929929711179</v>
      </c>
      <c r="D97" s="1">
        <v>1.9095711747695099</v>
      </c>
      <c r="F97" s="1">
        <v>33.414634146341463</v>
      </c>
      <c r="G97" s="1">
        <v>8.2692021250186182E-2</v>
      </c>
    </row>
    <row r="98" spans="1:7" x14ac:dyDescent="0.25">
      <c r="A98" s="1">
        <v>70</v>
      </c>
      <c r="B98" s="1">
        <v>0.38171246245323565</v>
      </c>
      <c r="C98" s="1">
        <v>0.19070201547735366</v>
      </c>
      <c r="D98" s="1">
        <v>1.8950895067688087</v>
      </c>
      <c r="F98" s="1">
        <v>33.90243902439024</v>
      </c>
      <c r="G98" s="1">
        <v>8.3833970507919173E-2</v>
      </c>
    </row>
    <row r="99" spans="1:7" x14ac:dyDescent="0.25">
      <c r="A99" s="1">
        <v>71</v>
      </c>
      <c r="B99" s="1">
        <v>0.38252816268918072</v>
      </c>
      <c r="C99" s="1">
        <v>0.2748870599909245</v>
      </c>
      <c r="D99" s="1">
        <v>2.7316731898787481</v>
      </c>
      <c r="F99" s="1">
        <v>34.390243902439025</v>
      </c>
      <c r="G99" s="1">
        <v>8.3833970507919173E-2</v>
      </c>
    </row>
    <row r="100" spans="1:7" x14ac:dyDescent="0.25">
      <c r="A100" s="1">
        <v>72</v>
      </c>
      <c r="B100" s="1">
        <v>0.46654387775116324</v>
      </c>
      <c r="C100" s="1">
        <v>0.25501910323289911</v>
      </c>
      <c r="D100" s="1">
        <v>2.5342365960450475</v>
      </c>
      <c r="F100" s="1">
        <v>34.878048780487802</v>
      </c>
      <c r="G100" s="1">
        <v>8.3933270443374217E-2</v>
      </c>
    </row>
    <row r="101" spans="1:7" x14ac:dyDescent="0.25">
      <c r="A101" s="1">
        <v>73</v>
      </c>
      <c r="B101" s="1">
        <v>0.46197623577840574</v>
      </c>
      <c r="C101" s="1">
        <v>0.28123413113485574</v>
      </c>
      <c r="D101" s="1">
        <v>2.7947468175667973</v>
      </c>
      <c r="F101" s="1">
        <v>35.365853658536587</v>
      </c>
      <c r="G101" s="1">
        <v>8.5397944491336086E-2</v>
      </c>
    </row>
    <row r="102" spans="1:7" x14ac:dyDescent="0.25">
      <c r="A102" s="1">
        <v>74</v>
      </c>
      <c r="B102" s="1">
        <v>0.53714500756101891</v>
      </c>
      <c r="C102" s="1">
        <v>0.35263206408388448</v>
      </c>
      <c r="D102" s="1">
        <v>3.5042593688526287</v>
      </c>
      <c r="F102" s="1">
        <v>35.853658536585364</v>
      </c>
      <c r="G102" s="1">
        <v>9.085944094136339E-2</v>
      </c>
    </row>
    <row r="103" spans="1:7" x14ac:dyDescent="0.25">
      <c r="A103" s="1">
        <v>75</v>
      </c>
      <c r="B103" s="1">
        <v>0.53671951862729717</v>
      </c>
      <c r="C103" s="1">
        <v>0.46328048137270283</v>
      </c>
      <c r="D103" s="1">
        <v>4.6038211853323148</v>
      </c>
      <c r="F103" s="1">
        <v>36.341463414634141</v>
      </c>
      <c r="G103" s="1">
        <v>9.2522714860235347E-2</v>
      </c>
    </row>
    <row r="104" spans="1:7" x14ac:dyDescent="0.25">
      <c r="A104" s="1">
        <v>76</v>
      </c>
      <c r="B104" s="1">
        <v>0.51571817680354792</v>
      </c>
      <c r="C104" s="1">
        <v>-0.23308573551463474</v>
      </c>
      <c r="D104" s="1">
        <v>-2.316275108291812</v>
      </c>
      <c r="F104" s="1">
        <v>36.829268292682926</v>
      </c>
      <c r="G104" s="1">
        <v>9.2522714860235347E-2</v>
      </c>
    </row>
    <row r="105" spans="1:7" x14ac:dyDescent="0.25">
      <c r="A105" s="1">
        <v>77</v>
      </c>
      <c r="B105" s="1">
        <v>-1.8590756638539388E-3</v>
      </c>
      <c r="C105" s="1">
        <v>8.586646290933031E-3</v>
      </c>
      <c r="D105" s="1">
        <v>8.5329267462382397E-2</v>
      </c>
      <c r="F105" s="1">
        <v>37.317073170731703</v>
      </c>
      <c r="G105" s="1">
        <v>9.4297701206494222E-2</v>
      </c>
    </row>
    <row r="106" spans="1:7" x14ac:dyDescent="0.25">
      <c r="A106" s="1">
        <v>78</v>
      </c>
      <c r="B106" s="1">
        <v>-2.2514772932030747E-3</v>
      </c>
      <c r="C106" s="1">
        <v>2.8839035011290558E-2</v>
      </c>
      <c r="D106" s="1">
        <v>0.28658613019076956</v>
      </c>
      <c r="F106" s="1">
        <v>37.804878048780488</v>
      </c>
      <c r="G106" s="1">
        <v>9.4297701206494222E-2</v>
      </c>
    </row>
    <row r="107" spans="1:7" x14ac:dyDescent="0.25">
      <c r="A107" s="1">
        <v>79</v>
      </c>
      <c r="B107" s="1">
        <v>-3.1181589204389501E-3</v>
      </c>
      <c r="C107" s="1">
        <v>4.1621708893131465E-2</v>
      </c>
      <c r="D107" s="1">
        <v>0.4136131628169723</v>
      </c>
      <c r="F107" s="1">
        <v>38.292682926829265</v>
      </c>
      <c r="G107" s="1">
        <v>9.440941363388114E-2</v>
      </c>
    </row>
    <row r="108" spans="1:7" x14ac:dyDescent="0.25">
      <c r="A108" s="1">
        <v>80</v>
      </c>
      <c r="B108" s="1">
        <v>8.1672253471447534E-2</v>
      </c>
      <c r="C108" s="1">
        <v>-1.7847219957719318E-2</v>
      </c>
      <c r="D108" s="1">
        <v>-0.17735564662076264</v>
      </c>
      <c r="F108" s="1">
        <v>38.780487804878049</v>
      </c>
      <c r="G108" s="1">
        <v>9.440941363388114E-2</v>
      </c>
    </row>
    <row r="109" spans="1:7" x14ac:dyDescent="0.25">
      <c r="A109" s="1">
        <v>81</v>
      </c>
      <c r="B109" s="1">
        <v>0.18287117585773527</v>
      </c>
      <c r="C109" s="1">
        <v>-6.2693428973270737E-2</v>
      </c>
      <c r="D109" s="1">
        <v>-0.6230120803558572</v>
      </c>
      <c r="F109" s="1">
        <v>39.268292682926827</v>
      </c>
      <c r="G109" s="1">
        <v>9.5079688198202672E-2</v>
      </c>
    </row>
    <row r="110" spans="1:7" x14ac:dyDescent="0.25">
      <c r="A110" s="1">
        <v>82</v>
      </c>
      <c r="B110" s="1">
        <v>0.10922208160300138</v>
      </c>
      <c r="C110" s="1">
        <v>-2.5288811159627167E-2</v>
      </c>
      <c r="D110" s="1">
        <v>-0.25130599982021978</v>
      </c>
      <c r="F110" s="1">
        <v>39.756097560975604</v>
      </c>
      <c r="G110" s="1">
        <v>9.5104513182066433E-2</v>
      </c>
    </row>
    <row r="111" spans="1:7" x14ac:dyDescent="0.25">
      <c r="A111" s="1">
        <v>83</v>
      </c>
      <c r="B111" s="1">
        <v>0.31634018974701045</v>
      </c>
      <c r="C111" s="1">
        <v>-0.12987973594630542</v>
      </c>
      <c r="D111" s="1">
        <v>-1.2906718584889632</v>
      </c>
      <c r="F111" s="1">
        <v>40.243902439024389</v>
      </c>
      <c r="G111" s="1">
        <v>9.8728960826175466E-2</v>
      </c>
    </row>
    <row r="112" spans="1:7" x14ac:dyDescent="0.25">
      <c r="A112" s="1">
        <v>84</v>
      </c>
      <c r="B112" s="1">
        <v>0.3155580202200397</v>
      </c>
      <c r="C112" s="1">
        <v>-7.3489602564511175E-2</v>
      </c>
      <c r="D112" s="1">
        <v>-0.73029838897090127</v>
      </c>
      <c r="F112" s="1">
        <v>40.731707317073166</v>
      </c>
      <c r="G112" s="1">
        <v>0.10215480859937441</v>
      </c>
    </row>
    <row r="113" spans="1:7" x14ac:dyDescent="0.25">
      <c r="A113" s="1">
        <v>85</v>
      </c>
      <c r="B113" s="1">
        <v>0.31552114341612753</v>
      </c>
      <c r="C113" s="1">
        <v>-8.2886219628828001E-2</v>
      </c>
      <c r="D113" s="1">
        <v>-0.82367669099428087</v>
      </c>
      <c r="F113" s="1">
        <v>41.219512195121951</v>
      </c>
      <c r="G113" s="1">
        <v>0.10277543319596842</v>
      </c>
    </row>
    <row r="114" spans="1:7" x14ac:dyDescent="0.25">
      <c r="A114" s="1">
        <v>86</v>
      </c>
      <c r="B114" s="1">
        <v>4.2953063224485145E-2</v>
      </c>
      <c r="C114" s="1">
        <v>3.4944815846107286E-3</v>
      </c>
      <c r="D114" s="1">
        <v>3.4726195032684655E-2</v>
      </c>
      <c r="F114" s="1">
        <v>41.707317073170728</v>
      </c>
      <c r="G114" s="1">
        <v>0.10329675785710739</v>
      </c>
    </row>
    <row r="115" spans="1:7" x14ac:dyDescent="0.25">
      <c r="A115" s="1">
        <v>87</v>
      </c>
      <c r="B115" s="1">
        <v>0.10942122339612848</v>
      </c>
      <c r="C115" s="1">
        <v>-3.3183697950520008E-2</v>
      </c>
      <c r="D115" s="1">
        <v>-0.32976094995327393</v>
      </c>
      <c r="F115" s="1">
        <v>42.195121951219512</v>
      </c>
      <c r="G115" s="1">
        <v>0.10329675785710739</v>
      </c>
    </row>
    <row r="116" spans="1:7" x14ac:dyDescent="0.25">
      <c r="A116" s="1">
        <v>88</v>
      </c>
      <c r="B116" s="1">
        <v>0.18355759109009223</v>
      </c>
      <c r="C116" s="1">
        <v>-8.0260833232984843E-2</v>
      </c>
      <c r="D116" s="1">
        <v>-0.79758707575071897</v>
      </c>
      <c r="F116" s="1">
        <v>42.68292682926829</v>
      </c>
      <c r="G116" s="1">
        <v>0.10369395759892756</v>
      </c>
    </row>
    <row r="117" spans="1:7" x14ac:dyDescent="0.25">
      <c r="A117" s="1">
        <v>89</v>
      </c>
      <c r="B117" s="1">
        <v>0.18355759109009223</v>
      </c>
      <c r="C117" s="1">
        <v>-8.0260833232984843E-2</v>
      </c>
      <c r="D117" s="1">
        <v>-0.79758707575071897</v>
      </c>
      <c r="F117" s="1">
        <v>43.170731707317067</v>
      </c>
      <c r="G117" s="1">
        <v>0.10376843255051885</v>
      </c>
    </row>
    <row r="118" spans="1:7" x14ac:dyDescent="0.25">
      <c r="A118" s="1">
        <v>90</v>
      </c>
      <c r="B118" s="1">
        <v>2.635677934086797E-3</v>
      </c>
      <c r="C118" s="1">
        <v>6.8226409180059486E-3</v>
      </c>
      <c r="D118" s="1">
        <v>6.7799572960989485E-2</v>
      </c>
      <c r="F118" s="1">
        <v>43.658536585365852</v>
      </c>
      <c r="G118" s="1">
        <v>0.10865895437167966</v>
      </c>
    </row>
    <row r="119" spans="1:7" x14ac:dyDescent="0.25">
      <c r="A119" s="1">
        <v>91</v>
      </c>
      <c r="B119" s="1">
        <v>-3.3737179719343348E-2</v>
      </c>
      <c r="C119" s="1">
        <v>8.2915472753452873E-2</v>
      </c>
      <c r="D119" s="1">
        <v>0.82396739211444492</v>
      </c>
      <c r="F119" s="1">
        <v>44.146341463414629</v>
      </c>
      <c r="G119" s="1">
        <v>0.10972642867782136</v>
      </c>
    </row>
    <row r="120" spans="1:7" x14ac:dyDescent="0.25">
      <c r="A120" s="1">
        <v>92</v>
      </c>
      <c r="B120" s="1">
        <v>2.1326043808439776E-3</v>
      </c>
      <c r="C120" s="1">
        <v>3.5874445914573332E-2</v>
      </c>
      <c r="D120" s="1">
        <v>0.3565000917461541</v>
      </c>
      <c r="F120" s="1">
        <v>44.634146341463413</v>
      </c>
      <c r="G120" s="1">
        <v>0.10999950350032273</v>
      </c>
    </row>
    <row r="121" spans="1:7" x14ac:dyDescent="0.25">
      <c r="A121" s="1">
        <v>93</v>
      </c>
      <c r="B121" s="1">
        <v>1.7944292475477602E-3</v>
      </c>
      <c r="C121" s="1">
        <v>4.1177617820621647E-2</v>
      </c>
      <c r="D121" s="1">
        <v>0.40920003519765247</v>
      </c>
      <c r="F121" s="1">
        <v>45.121951219512191</v>
      </c>
      <c r="G121" s="1">
        <v>0.11223375204806117</v>
      </c>
    </row>
    <row r="122" spans="1:7" x14ac:dyDescent="0.25">
      <c r="A122" s="1">
        <v>94</v>
      </c>
      <c r="B122" s="1">
        <v>7.5026890647507394E-4</v>
      </c>
      <c r="C122" s="1">
        <v>5.4634270093574577E-2</v>
      </c>
      <c r="D122" s="1">
        <v>0.5429246864808378</v>
      </c>
      <c r="F122" s="1">
        <v>45.609756097560975</v>
      </c>
      <c r="G122" s="1">
        <v>0.11858894791718386</v>
      </c>
    </row>
    <row r="123" spans="1:7" x14ac:dyDescent="0.25">
      <c r="A123" s="1">
        <v>95</v>
      </c>
      <c r="B123" s="1">
        <v>1.5783334306946617E-3</v>
      </c>
      <c r="C123" s="1">
        <v>5.2564956376166962E-2</v>
      </c>
      <c r="D123" s="1">
        <v>0.52236100915285688</v>
      </c>
      <c r="F123" s="1">
        <v>46.097560975609753</v>
      </c>
      <c r="G123" s="1">
        <v>0.12017774688446453</v>
      </c>
    </row>
    <row r="124" spans="1:7" x14ac:dyDescent="0.25">
      <c r="A124" s="1">
        <v>96</v>
      </c>
      <c r="B124" s="1">
        <v>6.6643371538879351E-2</v>
      </c>
      <c r="C124" s="1">
        <v>-8.7589800137483076E-5</v>
      </c>
      <c r="D124" s="1">
        <v>-8.7041823194696714E-4</v>
      </c>
      <c r="F124" s="1">
        <v>46.585365853658537</v>
      </c>
      <c r="G124" s="1">
        <v>0.12020257186832829</v>
      </c>
    </row>
    <row r="125" spans="1:7" x14ac:dyDescent="0.25">
      <c r="A125" s="1">
        <v>97</v>
      </c>
      <c r="B125" s="1">
        <v>1.2514445472217653E-3</v>
      </c>
      <c r="C125" s="1">
        <v>5.7856842032391956E-2</v>
      </c>
      <c r="D125" s="1">
        <v>0.57494879619343631</v>
      </c>
      <c r="F125" s="1">
        <v>47.073170731707314</v>
      </c>
      <c r="G125" s="1">
        <v>0.1206990715456035</v>
      </c>
    </row>
    <row r="126" spans="1:7" x14ac:dyDescent="0.25">
      <c r="A126" s="1">
        <v>98</v>
      </c>
      <c r="B126" s="1">
        <v>6.7465527071233017E-2</v>
      </c>
      <c r="C126" s="1">
        <v>4.0552514402609485E-3</v>
      </c>
      <c r="D126" s="1">
        <v>4.029881085687971E-2</v>
      </c>
      <c r="F126" s="1">
        <v>47.560975609756092</v>
      </c>
      <c r="G126" s="1">
        <v>0.12089767141651359</v>
      </c>
    </row>
    <row r="127" spans="1:7" x14ac:dyDescent="0.25">
      <c r="A127" s="1">
        <v>99</v>
      </c>
      <c r="B127" s="1">
        <v>6.6353210250708894E-2</v>
      </c>
      <c r="C127" s="1">
        <v>1.137381422672519E-2</v>
      </c>
      <c r="D127" s="1">
        <v>0.1130265767724114</v>
      </c>
      <c r="F127" s="1">
        <v>48.048780487804876</v>
      </c>
      <c r="G127" s="1">
        <v>0.12092249640037733</v>
      </c>
    </row>
    <row r="128" spans="1:7" x14ac:dyDescent="0.25">
      <c r="A128" s="1">
        <v>100</v>
      </c>
      <c r="B128" s="1">
        <v>0.13546599605048593</v>
      </c>
      <c r="C128" s="1">
        <v>-4.0361482868419493E-2</v>
      </c>
      <c r="D128" s="1">
        <v>-0.40108974449016266</v>
      </c>
      <c r="F128" s="1">
        <v>48.536585365853654</v>
      </c>
      <c r="G128" s="1">
        <v>0.1210714463035599</v>
      </c>
    </row>
    <row r="129" spans="1:7" x14ac:dyDescent="0.25">
      <c r="A129" s="1">
        <v>101</v>
      </c>
      <c r="B129" s="1">
        <v>0.135744088545281</v>
      </c>
      <c r="C129" s="1">
        <v>-2.5744585044958274E-2</v>
      </c>
      <c r="D129" s="1">
        <v>-0.25583522467077102</v>
      </c>
      <c r="F129" s="1">
        <v>49.024390243902438</v>
      </c>
      <c r="G129" s="1">
        <v>0.12611091802790328</v>
      </c>
    </row>
    <row r="130" spans="1:7" x14ac:dyDescent="0.25">
      <c r="A130" s="1">
        <v>102</v>
      </c>
      <c r="B130" s="1">
        <v>0.33731530391848796</v>
      </c>
      <c r="C130" s="1">
        <v>-0.1292571141563113</v>
      </c>
      <c r="D130" s="1">
        <v>-1.2844845928853461</v>
      </c>
      <c r="F130" s="1">
        <v>49.512195121951216</v>
      </c>
      <c r="G130" s="1">
        <v>0.12727769226950003</v>
      </c>
    </row>
    <row r="131" spans="1:7" x14ac:dyDescent="0.25">
      <c r="A131" s="1">
        <v>103</v>
      </c>
      <c r="B131" s="1">
        <v>0.33664062143467133</v>
      </c>
      <c r="C131" s="1">
        <v>-0.10623994619511024</v>
      </c>
      <c r="D131" s="1">
        <v>-1.0557529071209275</v>
      </c>
      <c r="F131" s="1">
        <v>50</v>
      </c>
      <c r="G131" s="1">
        <v>0.12851894146268805</v>
      </c>
    </row>
    <row r="132" spans="1:7" x14ac:dyDescent="0.25">
      <c r="A132" s="1">
        <v>104</v>
      </c>
      <c r="B132" s="1">
        <v>0.33796408616894763</v>
      </c>
      <c r="C132" s="1">
        <v>-0.12990589640677097</v>
      </c>
      <c r="D132" s="1">
        <v>-1.2909318264499541</v>
      </c>
      <c r="F132" s="1">
        <v>50.487804878048777</v>
      </c>
      <c r="G132" s="1">
        <v>0.12976019065587607</v>
      </c>
    </row>
    <row r="133" spans="1:7" x14ac:dyDescent="0.25">
      <c r="A133" s="1">
        <v>105</v>
      </c>
      <c r="B133" s="1">
        <v>0.47653703656465551</v>
      </c>
      <c r="C133" s="1">
        <v>-0.17662640650656503</v>
      </c>
      <c r="D133" s="1">
        <v>-1.7552140115090844</v>
      </c>
      <c r="F133" s="1">
        <v>50.975609756097562</v>
      </c>
      <c r="G133" s="1">
        <v>0.13596643662181621</v>
      </c>
    </row>
    <row r="134" spans="1:7" x14ac:dyDescent="0.25">
      <c r="A134" s="1">
        <v>106</v>
      </c>
      <c r="B134" s="1">
        <v>0.53789387274450928</v>
      </c>
      <c r="C134" s="1">
        <v>-0.17592078302701758</v>
      </c>
      <c r="D134" s="1">
        <v>-1.7482019217392264</v>
      </c>
      <c r="F134" s="1">
        <v>51.463414634146339</v>
      </c>
      <c r="G134" s="1">
        <v>0.13852340995978352</v>
      </c>
    </row>
    <row r="135" spans="1:7" x14ac:dyDescent="0.25">
      <c r="A135" s="1">
        <v>107</v>
      </c>
      <c r="B135" s="1">
        <v>0.47700965684561608</v>
      </c>
      <c r="C135" s="1">
        <v>-0.14730904615101303</v>
      </c>
      <c r="D135" s="1">
        <v>-1.4638745527367454</v>
      </c>
      <c r="F135" s="1">
        <v>51.951219512195117</v>
      </c>
      <c r="G135" s="1">
        <v>0.14093143339456829</v>
      </c>
    </row>
    <row r="136" spans="1:7" x14ac:dyDescent="0.25">
      <c r="A136" s="1">
        <v>108</v>
      </c>
      <c r="B136" s="1">
        <v>0.25276412532511217</v>
      </c>
      <c r="C136" s="1">
        <v>-8.4401084761088541E-2</v>
      </c>
      <c r="D136" s="1">
        <v>-0.8387305697334797</v>
      </c>
      <c r="F136" s="1">
        <v>52.439024390243901</v>
      </c>
      <c r="G136" s="1">
        <v>0.14348840673253563</v>
      </c>
    </row>
    <row r="137" spans="1:7" x14ac:dyDescent="0.25">
      <c r="A137" s="1">
        <v>109</v>
      </c>
      <c r="B137" s="1">
        <v>0.24347851731884906</v>
      </c>
      <c r="C137" s="1">
        <v>-4.2842997731936783E-2</v>
      </c>
      <c r="D137" s="1">
        <v>-0.42574964526242742</v>
      </c>
      <c r="F137" s="1">
        <v>52.926829268292678</v>
      </c>
      <c r="G137" s="1">
        <v>0.14465518097413238</v>
      </c>
    </row>
    <row r="138" spans="1:7" x14ac:dyDescent="0.25">
      <c r="A138" s="1">
        <v>110</v>
      </c>
      <c r="B138" s="1">
        <v>0.25358256604862983</v>
      </c>
      <c r="C138" s="1">
        <v>-7.181403419817553E-2</v>
      </c>
      <c r="D138" s="1">
        <v>-0.71364753176329343</v>
      </c>
      <c r="F138" s="1">
        <v>53.414634146341463</v>
      </c>
      <c r="G138" s="1">
        <v>0.14721215431209969</v>
      </c>
    </row>
    <row r="139" spans="1:7" x14ac:dyDescent="0.25">
      <c r="A139" s="1">
        <v>111</v>
      </c>
      <c r="B139" s="1">
        <v>0.2441720329666798</v>
      </c>
      <c r="C139" s="1">
        <v>-2.7152024029685612E-2</v>
      </c>
      <c r="D139" s="1">
        <v>-0.2698215627002758</v>
      </c>
      <c r="F139" s="1">
        <v>53.90243902439024</v>
      </c>
      <c r="G139" s="1">
        <v>0.15096072687552753</v>
      </c>
    </row>
    <row r="140" spans="1:7" x14ac:dyDescent="0.25">
      <c r="A140" s="1">
        <v>112</v>
      </c>
      <c r="B140" s="1">
        <v>0.24714508588447165</v>
      </c>
      <c r="C140" s="1">
        <v>1.2573895298190585E-2</v>
      </c>
      <c r="D140" s="1">
        <v>0.12495230833908177</v>
      </c>
      <c r="F140" s="1">
        <v>54.390243902439025</v>
      </c>
      <c r="G140" s="1">
        <v>0.15210267613326051</v>
      </c>
    </row>
    <row r="141" spans="1:7" x14ac:dyDescent="0.25">
      <c r="A141" s="1">
        <v>113</v>
      </c>
      <c r="B141" s="1">
        <v>0.30997521636638098</v>
      </c>
      <c r="C141" s="1">
        <v>-1.7487256483554925E-2</v>
      </c>
      <c r="D141" s="1">
        <v>-0.17377853181680297</v>
      </c>
      <c r="F141" s="1">
        <v>54.878048780487802</v>
      </c>
      <c r="G141" s="1">
        <v>0.1521771510848518</v>
      </c>
    </row>
    <row r="142" spans="1:7" x14ac:dyDescent="0.25">
      <c r="A142" s="1">
        <v>114</v>
      </c>
      <c r="B142" s="1">
        <v>0.31398961602219588</v>
      </c>
      <c r="C142" s="1">
        <v>-2.6590777831440704E-2</v>
      </c>
      <c r="D142" s="1">
        <v>-0.26424421325095065</v>
      </c>
      <c r="F142" s="1">
        <v>55.365853658536579</v>
      </c>
      <c r="G142" s="1">
        <v>0.15245022590735316</v>
      </c>
    </row>
    <row r="143" spans="1:7" x14ac:dyDescent="0.25">
      <c r="A143" s="1">
        <v>115</v>
      </c>
      <c r="B143" s="1">
        <v>0.31068579165394855</v>
      </c>
      <c r="C143" s="1">
        <v>-1.3853459594964368E-2</v>
      </c>
      <c r="D143" s="1">
        <v>-0.13766789955075392</v>
      </c>
      <c r="F143" s="1">
        <v>55.853658536585364</v>
      </c>
      <c r="G143" s="1">
        <v>0.1596494712278437</v>
      </c>
    </row>
    <row r="144" spans="1:7" x14ac:dyDescent="0.25">
      <c r="A144" s="1">
        <v>116</v>
      </c>
      <c r="B144" s="1">
        <v>0.31921075129756571</v>
      </c>
      <c r="C144" s="1">
        <v>-3.3425537057954979E-2</v>
      </c>
      <c r="D144" s="1">
        <v>-0.33216421115467837</v>
      </c>
      <c r="F144" s="1">
        <v>56.341463414634141</v>
      </c>
      <c r="G144" s="1">
        <v>0.16079142048557668</v>
      </c>
    </row>
    <row r="145" spans="1:7" x14ac:dyDescent="0.25">
      <c r="A145" s="1">
        <v>117</v>
      </c>
      <c r="B145" s="1">
        <v>0.30997521636638098</v>
      </c>
      <c r="C145" s="1">
        <v>8.5789765733936263E-3</v>
      </c>
      <c r="D145" s="1">
        <v>8.5253050117786305E-2</v>
      </c>
      <c r="F145" s="1">
        <v>56.829268292682926</v>
      </c>
      <c r="G145" s="1">
        <v>0.16324909388808898</v>
      </c>
    </row>
    <row r="146" spans="1:7" x14ac:dyDescent="0.25">
      <c r="A146" s="1">
        <v>118</v>
      </c>
      <c r="B146" s="1">
        <v>0.43260920008062775</v>
      </c>
      <c r="C146" s="1">
        <v>-0.10909001036810106</v>
      </c>
      <c r="D146" s="1">
        <v>-1.0840752439055328</v>
      </c>
      <c r="F146" s="1">
        <v>57.317073170731703</v>
      </c>
      <c r="G146" s="1">
        <v>0.16699766645151681</v>
      </c>
    </row>
    <row r="147" spans="1:7" x14ac:dyDescent="0.25">
      <c r="A147" s="1">
        <v>119</v>
      </c>
      <c r="B147" s="1">
        <v>-2.1324256760809068E-3</v>
      </c>
      <c r="C147" s="1">
        <v>1.3402968350228169E-2</v>
      </c>
      <c r="D147" s="1">
        <v>0.13319117061501717</v>
      </c>
      <c r="F147" s="1">
        <v>57.804878048780488</v>
      </c>
      <c r="G147" s="1">
        <v>0.1671217913708356</v>
      </c>
    </row>
    <row r="148" spans="1:7" x14ac:dyDescent="0.25">
      <c r="A148" s="1">
        <v>120</v>
      </c>
      <c r="B148" s="1">
        <v>0.14879544893031055</v>
      </c>
      <c r="C148" s="1">
        <v>-7.8317319741094515E-2</v>
      </c>
      <c r="D148" s="1">
        <v>-0.77827353039816682</v>
      </c>
      <c r="F148" s="1">
        <v>58.292682926829265</v>
      </c>
      <c r="G148" s="1">
        <v>0.16836304056402362</v>
      </c>
    </row>
    <row r="149" spans="1:7" x14ac:dyDescent="0.25">
      <c r="A149" s="1">
        <v>121</v>
      </c>
      <c r="B149" s="1">
        <v>-2.9680784245309649E-3</v>
      </c>
      <c r="C149" s="1">
        <v>3.0548635497168866E-2</v>
      </c>
      <c r="D149" s="1">
        <v>0.30357517948552953</v>
      </c>
      <c r="F149" s="1">
        <v>58.780487804878042</v>
      </c>
      <c r="G149" s="1">
        <v>0.17506578620723898</v>
      </c>
    </row>
    <row r="150" spans="1:7" x14ac:dyDescent="0.25">
      <c r="A150" s="1">
        <v>122</v>
      </c>
      <c r="B150" s="1">
        <v>-1.3881227970081941E-3</v>
      </c>
      <c r="C150" s="1">
        <v>4.0462647398567204E-2</v>
      </c>
      <c r="D150" s="1">
        <v>0.40209506076361801</v>
      </c>
      <c r="F150" s="1">
        <v>59.268292682926827</v>
      </c>
      <c r="G150" s="1">
        <v>0.17804478427089021</v>
      </c>
    </row>
    <row r="151" spans="1:7" x14ac:dyDescent="0.25">
      <c r="A151" s="1">
        <v>123</v>
      </c>
      <c r="B151" s="1">
        <v>-4.1365140388458857E-3</v>
      </c>
      <c r="C151" s="1">
        <v>6.5975548843473258E-2</v>
      </c>
      <c r="D151" s="1">
        <v>0.65562794396070112</v>
      </c>
      <c r="F151" s="1">
        <v>59.756097560975604</v>
      </c>
      <c r="G151" s="1">
        <v>0.1817685318504543</v>
      </c>
    </row>
    <row r="152" spans="1:7" x14ac:dyDescent="0.25">
      <c r="A152" s="1">
        <v>124</v>
      </c>
      <c r="B152" s="1">
        <v>0.1120636789944577</v>
      </c>
      <c r="C152" s="1">
        <v>-1.7654265360576557E-2</v>
      </c>
      <c r="D152" s="1">
        <v>-0.17543817222274571</v>
      </c>
      <c r="F152" s="1">
        <v>60.243902439024389</v>
      </c>
      <c r="G152" s="1">
        <v>0.18646045380070503</v>
      </c>
    </row>
    <row r="153" spans="1:7" x14ac:dyDescent="0.25">
      <c r="A153" s="1">
        <v>125</v>
      </c>
      <c r="B153" s="1">
        <v>0.37106369927540439</v>
      </c>
      <c r="C153" s="1">
        <v>-0.1812518726530917</v>
      </c>
      <c r="D153" s="1">
        <v>-1.80117929581012</v>
      </c>
      <c r="F153" s="1">
        <v>60.731707317073166</v>
      </c>
      <c r="G153" s="1">
        <v>0.18981182662231269</v>
      </c>
    </row>
    <row r="154" spans="1:7" x14ac:dyDescent="0.25">
      <c r="A154" s="1">
        <v>126</v>
      </c>
      <c r="B154" s="1">
        <v>0.42934130208757454</v>
      </c>
      <c r="C154" s="1">
        <v>-9.7990747900222885E-3</v>
      </c>
      <c r="D154" s="1">
        <v>-9.7377700828858077E-2</v>
      </c>
      <c r="F154" s="1">
        <v>61.219512195121951</v>
      </c>
      <c r="G154" s="1">
        <v>0.19418102378233454</v>
      </c>
    </row>
    <row r="155" spans="1:7" x14ac:dyDescent="0.25">
      <c r="A155" s="1">
        <v>127</v>
      </c>
      <c r="B155" s="1">
        <v>0.5368365859979678</v>
      </c>
      <c r="C155" s="1">
        <v>0.14361622170770716</v>
      </c>
      <c r="D155" s="1">
        <v>1.4271773377894843</v>
      </c>
      <c r="F155" s="1">
        <v>61.707317073170728</v>
      </c>
      <c r="G155" s="1">
        <v>0.19430514870165336</v>
      </c>
    </row>
    <row r="156" spans="1:7" x14ac:dyDescent="0.25">
      <c r="A156" s="1">
        <v>128</v>
      </c>
      <c r="B156" s="1">
        <v>0.5368365859979678</v>
      </c>
      <c r="C156" s="1">
        <v>0.1808536975033479</v>
      </c>
      <c r="D156" s="1">
        <v>1.7972224548388971</v>
      </c>
      <c r="F156" s="1">
        <v>62.195121951219512</v>
      </c>
      <c r="G156" s="1">
        <v>0.1947768233950648</v>
      </c>
    </row>
    <row r="157" spans="1:7" x14ac:dyDescent="0.25">
      <c r="A157" s="1">
        <v>129</v>
      </c>
      <c r="B157" s="1">
        <v>0.53648337667770207</v>
      </c>
      <c r="C157" s="1">
        <v>0.2556818584148951</v>
      </c>
      <c r="D157" s="1">
        <v>2.5408226847542483</v>
      </c>
      <c r="F157" s="1">
        <v>62.68292682926829</v>
      </c>
      <c r="G157" s="1">
        <v>0.20063551958691228</v>
      </c>
    </row>
    <row r="158" spans="1:7" x14ac:dyDescent="0.25">
      <c r="A158" s="1">
        <v>130</v>
      </c>
      <c r="B158" s="1">
        <v>0.53256009447187713</v>
      </c>
      <c r="C158" s="1">
        <v>0.11990254392740796</v>
      </c>
      <c r="D158" s="1">
        <v>1.1915241286933365</v>
      </c>
      <c r="F158" s="1">
        <v>63.170731707317067</v>
      </c>
      <c r="G158" s="1">
        <v>0.2029938930539695</v>
      </c>
    </row>
    <row r="159" spans="1:7" x14ac:dyDescent="0.25">
      <c r="A159" s="1">
        <v>131</v>
      </c>
      <c r="B159" s="1">
        <v>0.11513770277784241</v>
      </c>
      <c r="C159" s="1">
        <v>-1.1443745178914846E-2</v>
      </c>
      <c r="D159" s="1">
        <v>-0.11372151129295771</v>
      </c>
      <c r="F159" s="1">
        <v>63.658536585365852</v>
      </c>
      <c r="G159" s="1">
        <v>0.20597289111762077</v>
      </c>
    </row>
    <row r="160" spans="1:7" x14ac:dyDescent="0.25">
      <c r="A160" s="1">
        <v>132</v>
      </c>
      <c r="B160" s="1">
        <v>0.11332066175896226</v>
      </c>
      <c r="C160" s="1">
        <v>5.2682861582215995E-3</v>
      </c>
      <c r="D160" s="1">
        <v>5.2353268485967962E-2</v>
      </c>
      <c r="F160" s="1">
        <v>64.146341463414629</v>
      </c>
      <c r="G160" s="1">
        <v>0.20795888982672162</v>
      </c>
    </row>
    <row r="161" spans="1:7" x14ac:dyDescent="0.25">
      <c r="A161" s="1">
        <v>133</v>
      </c>
      <c r="B161" s="1">
        <v>0.23304963275493726</v>
      </c>
      <c r="C161" s="1">
        <v>-6.5927841384101654E-2</v>
      </c>
      <c r="D161" s="1">
        <v>-0.65515385402817783</v>
      </c>
      <c r="F161" s="1">
        <v>64.634146341463421</v>
      </c>
      <c r="G161" s="1">
        <v>0.20805818976217666</v>
      </c>
    </row>
    <row r="162" spans="1:7" x14ac:dyDescent="0.25">
      <c r="A162" s="1">
        <v>134</v>
      </c>
      <c r="B162" s="1">
        <v>0.23265643761682897</v>
      </c>
      <c r="C162" s="1">
        <v>-5.7590651409589994E-2</v>
      </c>
      <c r="D162" s="1">
        <v>-0.57230354331129174</v>
      </c>
      <c r="F162" s="1">
        <v>65.121951219512198</v>
      </c>
      <c r="G162" s="1">
        <v>0.20805818976217666</v>
      </c>
    </row>
    <row r="163" spans="1:7" x14ac:dyDescent="0.25">
      <c r="A163" s="1">
        <v>135</v>
      </c>
      <c r="B163" s="1">
        <v>0.24371439906933356</v>
      </c>
      <c r="C163" s="1">
        <v>2.5990908268979929E-3</v>
      </c>
      <c r="D163" s="1">
        <v>2.5828304650395102E-2</v>
      </c>
      <c r="F163" s="1">
        <v>65.609756097560975</v>
      </c>
      <c r="G163" s="1">
        <v>0.21168263740628568</v>
      </c>
    </row>
    <row r="164" spans="1:7" x14ac:dyDescent="0.25">
      <c r="A164" s="1">
        <v>136</v>
      </c>
      <c r="B164" s="1">
        <v>0.23201121782715778</v>
      </c>
      <c r="C164" s="1">
        <v>2.5970014485041215E-2</v>
      </c>
      <c r="D164" s="1">
        <v>0.25807541581583354</v>
      </c>
      <c r="F164" s="1">
        <v>66.097560975609767</v>
      </c>
      <c r="G164" s="1">
        <v>0.21664763417903779</v>
      </c>
    </row>
    <row r="165" spans="1:7" x14ac:dyDescent="0.25">
      <c r="A165" s="1">
        <v>137</v>
      </c>
      <c r="B165" s="1">
        <v>0.42718777599676772</v>
      </c>
      <c r="C165" s="1">
        <v>-0.10366858628424103</v>
      </c>
      <c r="D165" s="1">
        <v>-1.0302001767367386</v>
      </c>
      <c r="F165" s="1">
        <v>66.585365853658544</v>
      </c>
      <c r="G165" s="1">
        <v>0.21702000893699419</v>
      </c>
    </row>
    <row r="166" spans="1:7" x14ac:dyDescent="0.25">
      <c r="A166" s="1">
        <v>138</v>
      </c>
      <c r="B166" s="1">
        <v>0.42681641165761786</v>
      </c>
      <c r="C166" s="1">
        <v>-9.1629479529123758E-2</v>
      </c>
      <c r="D166" s="1">
        <v>-0.91056229653194565</v>
      </c>
      <c r="F166" s="1">
        <v>67.073170731707322</v>
      </c>
      <c r="G166" s="1">
        <v>0.21925425748473262</v>
      </c>
    </row>
    <row r="167" spans="1:7" x14ac:dyDescent="0.25">
      <c r="A167" s="1">
        <v>139</v>
      </c>
      <c r="B167" s="1">
        <v>-7.3984473477558058E-3</v>
      </c>
      <c r="C167" s="1">
        <v>7.3984473477558058E-3</v>
      </c>
      <c r="D167" s="1">
        <v>7.352161381209181E-2</v>
      </c>
      <c r="F167" s="1">
        <v>67.560975609756099</v>
      </c>
      <c r="G167" s="1">
        <v>0.23040067523956109</v>
      </c>
    </row>
    <row r="168" spans="1:7" x14ac:dyDescent="0.25">
      <c r="A168" s="1">
        <v>140</v>
      </c>
      <c r="B168" s="1">
        <v>2.2239872181709017E-3</v>
      </c>
      <c r="C168" s="1">
        <v>4.5812356558205647E-2</v>
      </c>
      <c r="D168" s="1">
        <v>0.45525746529992311</v>
      </c>
      <c r="F168" s="1">
        <v>68.048780487804876</v>
      </c>
      <c r="G168" s="1">
        <v>0.23263492378729952</v>
      </c>
    </row>
    <row r="169" spans="1:7" x14ac:dyDescent="0.25">
      <c r="A169" s="1">
        <v>141</v>
      </c>
      <c r="B169" s="1">
        <v>1.6960967653748549E-3</v>
      </c>
      <c r="C169" s="1">
        <v>5.9993988136069959E-2</v>
      </c>
      <c r="D169" s="1">
        <v>0.59618655367268536</v>
      </c>
      <c r="F169" s="1">
        <v>68.536585365853668</v>
      </c>
      <c r="G169" s="1">
        <v>0.24206841765552853</v>
      </c>
    </row>
    <row r="170" spans="1:7" x14ac:dyDescent="0.25">
      <c r="A170" s="1">
        <v>142</v>
      </c>
      <c r="B170" s="1">
        <v>2.7689616754608563E-2</v>
      </c>
      <c r="C170" s="1">
        <v>2.2158950843822495E-2</v>
      </c>
      <c r="D170" s="1">
        <v>0.22020320613822064</v>
      </c>
      <c r="F170" s="1">
        <v>69.024390243902445</v>
      </c>
      <c r="G170" s="1">
        <v>0.24631348989623156</v>
      </c>
    </row>
    <row r="171" spans="1:7" x14ac:dyDescent="0.25">
      <c r="A171" s="1">
        <v>143</v>
      </c>
      <c r="B171" s="1">
        <v>2.7070987268428E-2</v>
      </c>
      <c r="C171" s="1">
        <v>3.8888994857583618E-2</v>
      </c>
      <c r="D171" s="1">
        <v>0.38645698577918131</v>
      </c>
      <c r="F171" s="1">
        <v>69.512195121951223</v>
      </c>
      <c r="G171" s="1">
        <v>0.25152673650762125</v>
      </c>
    </row>
    <row r="172" spans="1:7" x14ac:dyDescent="0.25">
      <c r="A172" s="1">
        <v>144</v>
      </c>
      <c r="B172" s="1">
        <v>0.1229968885804755</v>
      </c>
      <c r="C172" s="1">
        <v>-2.7943167121472073E-3</v>
      </c>
      <c r="D172" s="1">
        <v>-2.7768349833763251E-2</v>
      </c>
      <c r="F172" s="1">
        <v>70</v>
      </c>
      <c r="G172" s="1">
        <v>0.25798123231219899</v>
      </c>
    </row>
    <row r="173" spans="1:7" x14ac:dyDescent="0.25">
      <c r="A173" s="1">
        <v>145</v>
      </c>
      <c r="B173" s="1">
        <v>9.2503940682556546E-2</v>
      </c>
      <c r="C173" s="1">
        <v>9.6508679168178652E-3</v>
      </c>
      <c r="D173" s="1">
        <v>9.5904904175200936E-2</v>
      </c>
      <c r="F173" s="1">
        <v>70.487804878048792</v>
      </c>
      <c r="G173" s="1">
        <v>0.25971898118266223</v>
      </c>
    </row>
    <row r="174" spans="1:7" x14ac:dyDescent="0.25">
      <c r="A174" s="1">
        <v>146</v>
      </c>
      <c r="B174" s="1">
        <v>0.23270124544509799</v>
      </c>
      <c r="C174" s="1">
        <v>-8.0251019537744828E-2</v>
      </c>
      <c r="D174" s="1">
        <v>-0.79748955276007083</v>
      </c>
      <c r="F174" s="1">
        <v>70.975609756097569</v>
      </c>
      <c r="G174" s="1">
        <v>0.26133260513380668</v>
      </c>
    </row>
    <row r="175" spans="1:7" x14ac:dyDescent="0.25">
      <c r="A175" s="1">
        <v>147</v>
      </c>
      <c r="B175" s="1">
        <v>2.6300151151198929E-2</v>
      </c>
      <c r="C175" s="1">
        <v>3.1914436009319418E-2</v>
      </c>
      <c r="D175" s="1">
        <v>0.31714773776414584</v>
      </c>
      <c r="F175" s="1">
        <v>71.463414634146346</v>
      </c>
      <c r="G175" s="1">
        <v>0.26244972940767586</v>
      </c>
    </row>
    <row r="176" spans="1:7" x14ac:dyDescent="0.25">
      <c r="A176" s="1">
        <v>148</v>
      </c>
      <c r="B176" s="1">
        <v>0.12218623470540799</v>
      </c>
      <c r="C176" s="1">
        <v>3.9246833224952926E-3</v>
      </c>
      <c r="D176" s="1">
        <v>3.9001298246554766E-2</v>
      </c>
      <c r="F176" s="1">
        <v>71.951219512195124</v>
      </c>
      <c r="G176" s="1">
        <v>0.26393922843950152</v>
      </c>
    </row>
    <row r="177" spans="1:7" x14ac:dyDescent="0.25">
      <c r="A177" s="1">
        <v>149</v>
      </c>
      <c r="B177" s="1">
        <v>9.2663464804102924E-2</v>
      </c>
      <c r="C177" s="1">
        <v>-2.0795136518516305E-2</v>
      </c>
      <c r="D177" s="1">
        <v>-0.20665038546876283</v>
      </c>
      <c r="F177" s="1">
        <v>72.439024390243901</v>
      </c>
      <c r="G177" s="1">
        <v>0.26977309964748525</v>
      </c>
    </row>
    <row r="178" spans="1:7" x14ac:dyDescent="0.25">
      <c r="A178" s="1">
        <v>150</v>
      </c>
      <c r="B178" s="1">
        <v>0.23181095824781961</v>
      </c>
      <c r="C178" s="1">
        <v>-6.8561864359730634E-2</v>
      </c>
      <c r="D178" s="1">
        <v>-0.68132929475022519</v>
      </c>
      <c r="F178" s="1">
        <v>72.926829268292693</v>
      </c>
      <c r="G178" s="1">
        <v>0.27009582443771413</v>
      </c>
    </row>
    <row r="179" spans="1:7" x14ac:dyDescent="0.25">
      <c r="A179" s="1">
        <v>151</v>
      </c>
      <c r="B179" s="1">
        <v>-1.724000559179991E-2</v>
      </c>
      <c r="C179" s="1">
        <v>2.2949751880464823E-2</v>
      </c>
      <c r="D179" s="1">
        <v>0.22806174262369758</v>
      </c>
      <c r="F179" s="1">
        <v>73.41463414634147</v>
      </c>
      <c r="G179" s="1">
        <v>0.28082021746685865</v>
      </c>
    </row>
    <row r="180" spans="1:7" x14ac:dyDescent="0.25">
      <c r="A180" s="1">
        <v>152</v>
      </c>
      <c r="B180" s="1">
        <v>-1.8057014084225984E-2</v>
      </c>
      <c r="C180" s="1">
        <v>4.8343494398013775E-2</v>
      </c>
      <c r="D180" s="1">
        <v>0.48041049133585129</v>
      </c>
      <c r="F180" s="1">
        <v>73.902439024390247</v>
      </c>
      <c r="G180" s="1">
        <v>0.28255796633732189</v>
      </c>
    </row>
    <row r="181" spans="1:7" x14ac:dyDescent="0.25">
      <c r="A181" s="1">
        <v>153</v>
      </c>
      <c r="B181" s="1">
        <v>-1.7691175632282431E-2</v>
      </c>
      <c r="C181" s="1">
        <v>5.17014035256343E-2</v>
      </c>
      <c r="D181" s="1">
        <v>0.51377950600781497</v>
      </c>
      <c r="F181" s="1">
        <v>74.390243902439025</v>
      </c>
      <c r="G181" s="1">
        <v>0.28255796633732189</v>
      </c>
    </row>
    <row r="182" spans="1:7" x14ac:dyDescent="0.25">
      <c r="A182" s="1">
        <v>154</v>
      </c>
      <c r="B182" s="1">
        <v>-1.6951048345320255E-2</v>
      </c>
      <c r="C182" s="1">
        <v>6.1636019300089134E-2</v>
      </c>
      <c r="D182" s="1">
        <v>0.61250413700252515</v>
      </c>
      <c r="F182" s="1">
        <v>74.878048780487802</v>
      </c>
      <c r="G182" s="1">
        <v>0.28263244128891318</v>
      </c>
    </row>
    <row r="183" spans="1:7" x14ac:dyDescent="0.25">
      <c r="A183" s="1">
        <v>155</v>
      </c>
      <c r="B183" s="1">
        <v>4.9830926635904244E-2</v>
      </c>
      <c r="C183" s="1">
        <v>1.9182528505349919E-2</v>
      </c>
      <c r="D183" s="1">
        <v>0.19062519288423124</v>
      </c>
      <c r="F183" s="1">
        <v>75.365853658536594</v>
      </c>
      <c r="G183" s="1">
        <v>0.28293034109527831</v>
      </c>
    </row>
    <row r="184" spans="1:7" x14ac:dyDescent="0.25">
      <c r="A184" s="1">
        <v>156</v>
      </c>
      <c r="B184" s="1">
        <v>4.1799948657049828E-2</v>
      </c>
      <c r="C184" s="1">
        <v>4.9059492284313562E-2</v>
      </c>
      <c r="D184" s="1">
        <v>0.4875256761323985</v>
      </c>
      <c r="F184" s="1">
        <v>75.853658536585371</v>
      </c>
      <c r="G184" s="1">
        <v>0.28399781540142</v>
      </c>
    </row>
    <row r="185" spans="1:7" x14ac:dyDescent="0.25">
      <c r="A185" s="1">
        <v>157</v>
      </c>
      <c r="B185" s="1">
        <v>1.3179053079206832E-3</v>
      </c>
      <c r="C185" s="1">
        <v>4.3863565324123409E-2</v>
      </c>
      <c r="D185" s="1">
        <v>0.43589147271013401</v>
      </c>
      <c r="F185" s="1">
        <v>76.341463414634148</v>
      </c>
      <c r="G185" s="1">
        <v>0.28578521423961073</v>
      </c>
    </row>
    <row r="186" spans="1:7" x14ac:dyDescent="0.25">
      <c r="A186" s="1">
        <v>158</v>
      </c>
      <c r="B186" s="1">
        <v>8.1085297458114575E-4</v>
      </c>
      <c r="C186" s="1">
        <v>5.0825113462040668E-2</v>
      </c>
      <c r="D186" s="1">
        <v>0.50507142759424795</v>
      </c>
      <c r="F186" s="1">
        <v>76.829268292682926</v>
      </c>
      <c r="G186" s="1">
        <v>0.28739883819075518</v>
      </c>
    </row>
    <row r="187" spans="1:7" x14ac:dyDescent="0.25">
      <c r="A187" s="1">
        <v>159</v>
      </c>
      <c r="B187" s="1">
        <v>2.8744660554324897E-2</v>
      </c>
      <c r="C187" s="1">
        <v>4.0268794586929266E-2</v>
      </c>
      <c r="D187" s="1">
        <v>0.40016866041450211</v>
      </c>
      <c r="F187" s="1">
        <v>77.317073170731717</v>
      </c>
      <c r="G187" s="1">
        <v>0.29112258577031924</v>
      </c>
    </row>
    <row r="188" spans="1:7" x14ac:dyDescent="0.25">
      <c r="A188" s="1">
        <v>160</v>
      </c>
      <c r="B188" s="1">
        <v>2.8641704775924322E-2</v>
      </c>
      <c r="C188" s="1">
        <v>3.7641002140316189E-2</v>
      </c>
      <c r="D188" s="1">
        <v>0.3740551351899396</v>
      </c>
      <c r="F188" s="1">
        <v>77.804878048780495</v>
      </c>
      <c r="G188" s="1">
        <v>0.29248795988282605</v>
      </c>
    </row>
    <row r="189" spans="1:7" x14ac:dyDescent="0.25">
      <c r="A189" s="1">
        <v>161</v>
      </c>
      <c r="B189" s="1">
        <v>1.1327344681578699E-3</v>
      </c>
      <c r="C189" s="1">
        <v>6.3908723254894606E-2</v>
      </c>
      <c r="D189" s="1">
        <v>0.63508899225936577</v>
      </c>
      <c r="F189" s="1">
        <v>78.292682926829272</v>
      </c>
      <c r="G189" s="1">
        <v>0.29310858447942006</v>
      </c>
    </row>
    <row r="190" spans="1:7" x14ac:dyDescent="0.25">
      <c r="A190" s="1">
        <v>162</v>
      </c>
      <c r="B190" s="1">
        <v>6.7546798715666281E-2</v>
      </c>
      <c r="C190" s="1">
        <v>1.2886149002917707E-2</v>
      </c>
      <c r="D190" s="1">
        <v>0.12805531025438313</v>
      </c>
      <c r="F190" s="1">
        <v>78.780487804878049</v>
      </c>
      <c r="G190" s="1">
        <v>0.29683233205898418</v>
      </c>
    </row>
    <row r="191" spans="1:7" x14ac:dyDescent="0.25">
      <c r="A191" s="1">
        <v>163</v>
      </c>
      <c r="B191" s="1">
        <v>6.7301695275706425E-2</v>
      </c>
      <c r="C191" s="1">
        <v>3.5473737920261997E-2</v>
      </c>
      <c r="D191" s="1">
        <v>0.35251808078839386</v>
      </c>
      <c r="F191" s="1">
        <v>79.268292682926827</v>
      </c>
      <c r="G191" s="1">
        <v>0.29991063005809049</v>
      </c>
    </row>
    <row r="192" spans="1:7" x14ac:dyDescent="0.25">
      <c r="A192" s="1">
        <v>164</v>
      </c>
      <c r="B192" s="1">
        <v>0.12175520252881422</v>
      </c>
      <c r="C192" s="1">
        <v>-4.8769749969358386E-2</v>
      </c>
      <c r="D192" s="1">
        <v>-0.48464637976332753</v>
      </c>
      <c r="F192" s="1">
        <v>79.756097560975618</v>
      </c>
      <c r="G192" s="1">
        <v>0.30614170100789434</v>
      </c>
    </row>
    <row r="193" spans="1:7" x14ac:dyDescent="0.25">
      <c r="A193" s="1">
        <v>165</v>
      </c>
      <c r="B193" s="1">
        <v>0.12130052685604761</v>
      </c>
      <c r="C193" s="1">
        <v>-4.3846577201114886E-2</v>
      </c>
      <c r="D193" s="1">
        <v>-0.43572265428641382</v>
      </c>
      <c r="F193" s="1">
        <v>80.243902439024396</v>
      </c>
      <c r="G193" s="1">
        <v>0.3115783724740579</v>
      </c>
    </row>
    <row r="194" spans="1:7" x14ac:dyDescent="0.25">
      <c r="A194" s="1">
        <v>166</v>
      </c>
      <c r="B194" s="1">
        <v>0.22813458913768592</v>
      </c>
      <c r="C194" s="1">
        <v>-0.12436615658716707</v>
      </c>
      <c r="D194" s="1">
        <v>-1.2358810039608368</v>
      </c>
      <c r="F194" s="1">
        <v>80.731707317073173</v>
      </c>
      <c r="G194" s="1">
        <v>0.31259619681247208</v>
      </c>
    </row>
    <row r="195" spans="1:7" x14ac:dyDescent="0.25">
      <c r="A195" s="1">
        <v>167</v>
      </c>
      <c r="B195" s="1">
        <v>0.2277173578983262</v>
      </c>
      <c r="C195" s="1">
        <v>-0.11799092922050484</v>
      </c>
      <c r="D195" s="1">
        <v>-1.1725275755474824</v>
      </c>
      <c r="F195" s="1">
        <v>81.219512195121951</v>
      </c>
      <c r="G195" s="1">
        <v>0.31629926518047768</v>
      </c>
    </row>
    <row r="196" spans="1:7" x14ac:dyDescent="0.25">
      <c r="A196" s="1">
        <v>168</v>
      </c>
      <c r="B196" s="1">
        <v>0.2326434984777436</v>
      </c>
      <c r="C196" s="1">
        <v>-0.14995147722755742</v>
      </c>
      <c r="D196" s="1">
        <v>-1.4901335484426073</v>
      </c>
      <c r="F196" s="1">
        <v>81.707317073170742</v>
      </c>
      <c r="G196" s="1">
        <v>0.31855419293977461</v>
      </c>
    </row>
    <row r="197" spans="1:7" x14ac:dyDescent="0.25">
      <c r="A197" s="1">
        <v>169</v>
      </c>
      <c r="B197" s="1">
        <v>0.23268431294459349</v>
      </c>
      <c r="C197" s="1">
        <v>-0.12045056089653232</v>
      </c>
      <c r="D197" s="1">
        <v>-1.1969700134949166</v>
      </c>
      <c r="F197" s="1">
        <v>82.195121951219519</v>
      </c>
      <c r="G197" s="1">
        <v>0.32351918971252669</v>
      </c>
    </row>
    <row r="198" spans="1:7" x14ac:dyDescent="0.25">
      <c r="A198" s="1">
        <v>170</v>
      </c>
      <c r="B198" s="1">
        <v>0.23253191866911521</v>
      </c>
      <c r="C198" s="1">
        <v>-0.11160942226873788</v>
      </c>
      <c r="D198" s="1">
        <v>-1.1091117441447884</v>
      </c>
      <c r="F198" s="1">
        <v>82.682926829268297</v>
      </c>
      <c r="G198" s="1">
        <v>0.32351918971252669</v>
      </c>
    </row>
    <row r="199" spans="1:7" x14ac:dyDescent="0.25">
      <c r="A199" s="1">
        <v>171</v>
      </c>
      <c r="B199" s="1">
        <v>0.29821646897704002</v>
      </c>
      <c r="C199" s="1">
        <v>-0.14725574210151249</v>
      </c>
      <c r="D199" s="1">
        <v>-1.4633448470352932</v>
      </c>
      <c r="F199" s="1">
        <v>83.170731707317074</v>
      </c>
      <c r="G199" s="1">
        <v>0.32674643761481553</v>
      </c>
    </row>
    <row r="200" spans="1:7" x14ac:dyDescent="0.25">
      <c r="A200" s="1">
        <v>172</v>
      </c>
      <c r="B200" s="1">
        <v>0.29790007909271732</v>
      </c>
      <c r="C200" s="1">
        <v>-0.13825060786487361</v>
      </c>
      <c r="D200" s="1">
        <v>-1.3738568814457242</v>
      </c>
      <c r="F200" s="1">
        <v>83.658536585365852</v>
      </c>
      <c r="G200" s="1">
        <v>0.32833523658209623</v>
      </c>
    </row>
    <row r="201" spans="1:7" x14ac:dyDescent="0.25">
      <c r="A201" s="1">
        <v>173</v>
      </c>
      <c r="B201" s="1">
        <v>0.36311588919173271</v>
      </c>
      <c r="C201" s="1">
        <v>-5.1537516717674814E-2</v>
      </c>
      <c r="D201" s="1">
        <v>-0.51215089097045197</v>
      </c>
      <c r="F201" s="1">
        <v>84.146341463414643</v>
      </c>
      <c r="G201" s="1">
        <v>0.32970061069460305</v>
      </c>
    </row>
    <row r="202" spans="1:7" x14ac:dyDescent="0.25">
      <c r="A202" s="1">
        <v>174</v>
      </c>
      <c r="B202" s="1">
        <v>0.12385510117226589</v>
      </c>
      <c r="C202" s="1">
        <v>-2.8775412974063219E-2</v>
      </c>
      <c r="D202" s="1">
        <v>-0.28595389012321193</v>
      </c>
      <c r="F202" s="1">
        <v>84.634146341463421</v>
      </c>
      <c r="G202" s="1">
        <v>0.33022193535574201</v>
      </c>
    </row>
    <row r="203" spans="1:7" x14ac:dyDescent="0.25">
      <c r="A203" s="1">
        <v>175</v>
      </c>
      <c r="B203" s="1">
        <v>0.1404205072544108</v>
      </c>
      <c r="C203" s="1">
        <v>-1.8970972946272813E-3</v>
      </c>
      <c r="D203" s="1">
        <v>-1.8852287257522936E-2</v>
      </c>
      <c r="F203" s="1">
        <v>85.121951219512198</v>
      </c>
      <c r="G203" s="1">
        <v>0.3351869321284941</v>
      </c>
    </row>
    <row r="204" spans="1:7" x14ac:dyDescent="0.25">
      <c r="A204" s="1">
        <v>176</v>
      </c>
      <c r="B204" s="1">
        <v>0.12222743120894802</v>
      </c>
      <c r="C204" s="1">
        <v>-1.3297597924344373E-3</v>
      </c>
      <c r="D204" s="1">
        <v>-1.3214405851231441E-2</v>
      </c>
      <c r="F204" s="1">
        <v>85.609756097560975</v>
      </c>
      <c r="G204" s="1">
        <v>0.34263442728762228</v>
      </c>
    </row>
    <row r="205" spans="1:7" x14ac:dyDescent="0.25">
      <c r="A205" s="1">
        <v>177</v>
      </c>
      <c r="B205" s="1">
        <v>0.18967197036012104</v>
      </c>
      <c r="C205" s="1">
        <v>-4.6183563627585411E-2</v>
      </c>
      <c r="D205" s="1">
        <v>-0.45894631263726832</v>
      </c>
      <c r="F205" s="1">
        <v>86.097560975609753</v>
      </c>
      <c r="G205" s="1">
        <v>0.34337917680353508</v>
      </c>
    </row>
    <row r="206" spans="1:7" x14ac:dyDescent="0.25">
      <c r="A206" s="1">
        <v>178</v>
      </c>
      <c r="B206" s="1">
        <v>0.1886326194741248</v>
      </c>
      <c r="C206" s="1">
        <v>-3.6455468389272994E-2</v>
      </c>
      <c r="D206" s="1">
        <v>-0.36227396672195861</v>
      </c>
      <c r="F206" s="1">
        <v>86.585365853658544</v>
      </c>
      <c r="G206" s="1">
        <v>0.34573755027059233</v>
      </c>
    </row>
    <row r="207" spans="1:7" x14ac:dyDescent="0.25">
      <c r="A207" s="1">
        <v>179</v>
      </c>
      <c r="B207" s="1">
        <v>0.48412622475555644</v>
      </c>
      <c r="C207" s="1">
        <v>-0.20012840935413645</v>
      </c>
      <c r="D207" s="1">
        <v>-1.9887637140279459</v>
      </c>
      <c r="F207" s="1">
        <v>87.073170731707322</v>
      </c>
      <c r="G207" s="1">
        <v>0.3619730897174917</v>
      </c>
    </row>
    <row r="208" spans="1:7" x14ac:dyDescent="0.25">
      <c r="A208" s="1">
        <v>180</v>
      </c>
      <c r="B208" s="1">
        <v>0.41689584837942695</v>
      </c>
      <c r="C208" s="1">
        <v>-0.14680002394171282</v>
      </c>
      <c r="D208" s="1">
        <v>-1.4588161759537708</v>
      </c>
      <c r="F208" s="1">
        <v>87.560975609756099</v>
      </c>
      <c r="G208" s="1">
        <v>0.39352564420833125</v>
      </c>
    </row>
    <row r="209" spans="1:7" x14ac:dyDescent="0.25">
      <c r="A209" s="1">
        <v>181</v>
      </c>
      <c r="B209" s="1">
        <v>0.40419570241667285</v>
      </c>
      <c r="C209" s="1">
        <v>-0.14174597300899699</v>
      </c>
      <c r="D209" s="1">
        <v>-1.4085918567965237</v>
      </c>
      <c r="F209" s="1">
        <v>88.048780487804876</v>
      </c>
      <c r="G209" s="1">
        <v>0.39687701702993894</v>
      </c>
    </row>
    <row r="210" spans="1:7" x14ac:dyDescent="0.25">
      <c r="A210" s="1">
        <v>182</v>
      </c>
      <c r="B210" s="1">
        <v>0.40404592820637136</v>
      </c>
      <c r="C210" s="1">
        <v>-0.14010669976686985</v>
      </c>
      <c r="D210" s="1">
        <v>-1.3923016801452395</v>
      </c>
      <c r="F210" s="1">
        <v>88.536585365853668</v>
      </c>
      <c r="G210" s="1">
        <v>0.40631051089816794</v>
      </c>
    </row>
    <row r="211" spans="1:7" x14ac:dyDescent="0.25">
      <c r="A211" s="1">
        <v>183</v>
      </c>
      <c r="B211" s="1">
        <v>-4.2550413553902308E-2</v>
      </c>
      <c r="C211" s="1">
        <v>0.10851039567991393</v>
      </c>
      <c r="D211" s="1">
        <v>1.0783153587212939</v>
      </c>
      <c r="F211" s="1">
        <v>89.024390243902445</v>
      </c>
      <c r="G211" s="1">
        <v>0.41954222729755225</v>
      </c>
    </row>
    <row r="212" spans="1:7" x14ac:dyDescent="0.25">
      <c r="A212" s="1">
        <v>184</v>
      </c>
      <c r="B212" s="1">
        <v>0.10804198534379536</v>
      </c>
      <c r="C212" s="1">
        <v>-3.7117006445031644E-2</v>
      </c>
      <c r="D212" s="1">
        <v>-0.36884796031430916</v>
      </c>
      <c r="F212" s="1">
        <v>89.512195121951223</v>
      </c>
      <c r="G212" s="1">
        <v>0.43076312000397199</v>
      </c>
    </row>
    <row r="213" spans="1:7" x14ac:dyDescent="0.25">
      <c r="A213" s="1">
        <v>185</v>
      </c>
      <c r="B213" s="1">
        <v>2.432500799274577E-2</v>
      </c>
      <c r="C213" s="1">
        <v>4.7096470583293151E-2</v>
      </c>
      <c r="D213" s="1">
        <v>0.46801826915585815</v>
      </c>
      <c r="F213" s="1">
        <v>90</v>
      </c>
      <c r="G213" s="1">
        <v>0.4346109925028549</v>
      </c>
    </row>
    <row r="214" spans="1:7" x14ac:dyDescent="0.25">
      <c r="A214" s="1">
        <v>186</v>
      </c>
      <c r="B214" s="1">
        <v>0.10799992902832378</v>
      </c>
      <c r="C214" s="1">
        <v>-3.1613453679532763E-2</v>
      </c>
      <c r="D214" s="1">
        <v>-0.3141567444415333</v>
      </c>
      <c r="F214" s="1">
        <v>90.487804878048777</v>
      </c>
      <c r="G214" s="1">
        <v>0.46564222233255548</v>
      </c>
    </row>
    <row r="215" spans="1:7" x14ac:dyDescent="0.25">
      <c r="A215" s="1">
        <v>187</v>
      </c>
      <c r="B215" s="1">
        <v>0.10714236840484642</v>
      </c>
      <c r="C215" s="1">
        <v>-2.3308397896927249E-2</v>
      </c>
      <c r="D215" s="1">
        <v>-0.23162576527307063</v>
      </c>
      <c r="F215" s="1">
        <v>90.975609756097569</v>
      </c>
      <c r="G215" s="1">
        <v>0.48277146119855024</v>
      </c>
    </row>
    <row r="216" spans="1:7" x14ac:dyDescent="0.25">
      <c r="A216" s="1">
        <v>188</v>
      </c>
      <c r="B216" s="1">
        <v>6.4808206341770092E-2</v>
      </c>
      <c r="C216" s="1">
        <v>4.385074802990957E-2</v>
      </c>
      <c r="D216" s="1">
        <v>0.43576410164009566</v>
      </c>
      <c r="F216" s="1">
        <v>91.463414634146346</v>
      </c>
      <c r="G216" s="1">
        <v>0.50727372027208184</v>
      </c>
    </row>
    <row r="217" spans="1:7" x14ac:dyDescent="0.25">
      <c r="A217" s="1">
        <v>189</v>
      </c>
      <c r="B217" s="1">
        <v>0.14544082580766848</v>
      </c>
      <c r="C217" s="1">
        <v>-2.4369379504108585E-2</v>
      </c>
      <c r="D217" s="1">
        <v>-0.24216920450002952</v>
      </c>
      <c r="F217" s="1">
        <v>91.951219512195124</v>
      </c>
      <c r="G217" s="1">
        <v>0.5724144779305893</v>
      </c>
    </row>
    <row r="218" spans="1:7" x14ac:dyDescent="0.25">
      <c r="A218" s="1">
        <v>190</v>
      </c>
      <c r="B218" s="1">
        <v>0.18440971782667093</v>
      </c>
      <c r="C218" s="1">
        <v>-2.3618297341094246E-2</v>
      </c>
      <c r="D218" s="1">
        <v>-0.23470537186938426</v>
      </c>
      <c r="F218" s="1">
        <v>92.439024390243901</v>
      </c>
      <c r="G218" s="1">
        <v>0.5742018767687801</v>
      </c>
    </row>
    <row r="219" spans="1:7" x14ac:dyDescent="0.25">
      <c r="A219" s="1">
        <v>191</v>
      </c>
      <c r="B219" s="1">
        <v>0.11674514664227349</v>
      </c>
      <c r="C219" s="1">
        <v>3.9539249033300056E-3</v>
      </c>
      <c r="D219" s="1">
        <v>3.9291884651016643E-2</v>
      </c>
      <c r="F219" s="1">
        <v>92.926829268292693</v>
      </c>
      <c r="G219" s="1">
        <v>0.63656223623454644</v>
      </c>
    </row>
    <row r="220" spans="1:7" x14ac:dyDescent="0.25">
      <c r="A220" s="1">
        <v>192</v>
      </c>
      <c r="B220" s="1">
        <v>0.23562105470790545</v>
      </c>
      <c r="C220" s="1">
        <v>-3.2627161653935949E-2</v>
      </c>
      <c r="D220" s="1">
        <v>-0.32423040486096122</v>
      </c>
      <c r="F220" s="1">
        <v>93.41463414634147</v>
      </c>
      <c r="G220" s="1">
        <v>0.65246263839928509</v>
      </c>
    </row>
    <row r="221" spans="1:7" x14ac:dyDescent="0.25">
      <c r="A221" s="1">
        <v>193</v>
      </c>
      <c r="B221" s="1">
        <v>0.13034986610975779</v>
      </c>
      <c r="C221" s="1">
        <v>8.6297768069279995E-2</v>
      </c>
      <c r="D221" s="1">
        <v>0.85757874302635195</v>
      </c>
      <c r="F221" s="1">
        <v>93.902439024390247</v>
      </c>
      <c r="G221" s="1">
        <v>0.65741522268010522</v>
      </c>
    </row>
    <row r="222" spans="1:7" x14ac:dyDescent="0.25">
      <c r="A222" s="1">
        <v>194</v>
      </c>
      <c r="B222" s="1">
        <v>0.18046979372842645</v>
      </c>
      <c r="C222" s="1">
        <v>-2.4250094575362369E-3</v>
      </c>
      <c r="D222" s="1">
        <v>-2.409838178840739E-2</v>
      </c>
      <c r="F222" s="1">
        <v>94.390243902439025</v>
      </c>
      <c r="G222" s="1">
        <v>0.6735514621915496</v>
      </c>
    </row>
    <row r="223" spans="1:7" x14ac:dyDescent="0.25">
      <c r="A223" s="1">
        <v>195</v>
      </c>
      <c r="B223" s="1">
        <v>0.29351894907372628</v>
      </c>
      <c r="C223" s="1">
        <v>-9.9337925291391738E-2</v>
      </c>
      <c r="D223" s="1">
        <v>-0.98716450045204684</v>
      </c>
      <c r="F223" s="1">
        <v>94.878048780487802</v>
      </c>
      <c r="G223" s="1">
        <v>0.68045280770567496</v>
      </c>
    </row>
    <row r="224" spans="1:7" x14ac:dyDescent="0.25">
      <c r="A224" s="1">
        <v>196</v>
      </c>
      <c r="B224" s="1">
        <v>0.29303673502035515</v>
      </c>
      <c r="C224" s="1">
        <v>-8.7063843902734389E-2</v>
      </c>
      <c r="D224" s="1">
        <v>-0.8651915743314359</v>
      </c>
      <c r="F224" s="1">
        <v>95.365853658536594</v>
      </c>
      <c r="G224" s="1">
        <v>0.7176902835013157</v>
      </c>
    </row>
    <row r="225" spans="1:7" x14ac:dyDescent="0.25">
      <c r="A225" s="1">
        <v>197</v>
      </c>
      <c r="B225" s="1">
        <v>0.29330912275871668</v>
      </c>
      <c r="C225" s="1">
        <v>-2.353602311123143E-2</v>
      </c>
      <c r="D225" s="1">
        <v>-0.23388777678891157</v>
      </c>
      <c r="F225" s="1">
        <v>95.853658536585371</v>
      </c>
      <c r="G225" s="1">
        <v>0.72156298098406235</v>
      </c>
    </row>
    <row r="226" spans="1:7" x14ac:dyDescent="0.25">
      <c r="A226" s="1">
        <v>198</v>
      </c>
      <c r="B226" s="1">
        <v>0.35988315410791299</v>
      </c>
      <c r="C226" s="1">
        <v>-7.695281301263468E-2</v>
      </c>
      <c r="D226" s="1">
        <v>-0.76471382901511176</v>
      </c>
      <c r="F226" s="1">
        <v>96.341463414634148</v>
      </c>
      <c r="G226" s="1">
        <v>0.74321036691326148</v>
      </c>
    </row>
    <row r="227" spans="1:7" x14ac:dyDescent="0.25">
      <c r="A227" s="1">
        <v>199</v>
      </c>
      <c r="B227" s="1">
        <v>0.4846566771847659</v>
      </c>
      <c r="C227" s="1">
        <v>-0.15443474182902389</v>
      </c>
      <c r="D227" s="1">
        <v>-1.5346857136677101</v>
      </c>
      <c r="F227" s="1">
        <v>96.829268292682926</v>
      </c>
      <c r="G227" s="1">
        <v>0.7554739089419592</v>
      </c>
    </row>
    <row r="228" spans="1:7" x14ac:dyDescent="0.25">
      <c r="A228" s="1">
        <v>200</v>
      </c>
      <c r="B228" s="1">
        <v>0.48431955475684352</v>
      </c>
      <c r="C228" s="1">
        <v>-0.14094037795330844</v>
      </c>
      <c r="D228" s="1">
        <v>-1.4005863056600099</v>
      </c>
      <c r="F228" s="1">
        <v>97.317073170731717</v>
      </c>
      <c r="G228" s="1">
        <v>0.76664515168065139</v>
      </c>
    </row>
    <row r="229" spans="1:7" x14ac:dyDescent="0.25">
      <c r="A229" s="1">
        <v>201</v>
      </c>
      <c r="B229" s="1">
        <v>0.36040257606932652</v>
      </c>
      <c r="C229" s="1">
        <v>-6.9279990299007277E-2</v>
      </c>
      <c r="D229" s="1">
        <v>-0.68846562694186508</v>
      </c>
      <c r="F229" s="1">
        <v>97.804878048780495</v>
      </c>
      <c r="G229" s="1">
        <v>0.78849113748076061</v>
      </c>
    </row>
    <row r="230" spans="1:7" x14ac:dyDescent="0.25">
      <c r="A230" s="1">
        <v>202</v>
      </c>
      <c r="B230" s="1">
        <v>0.47796644488568568</v>
      </c>
      <c r="C230" s="1">
        <v>-0.13222889461509335</v>
      </c>
      <c r="D230" s="1">
        <v>-1.3140164777464542</v>
      </c>
      <c r="F230" s="1">
        <v>98.292682926829272</v>
      </c>
      <c r="G230" s="1">
        <v>0.79216523509259718</v>
      </c>
    </row>
    <row r="231" spans="1:7" x14ac:dyDescent="0.25">
      <c r="A231" s="1">
        <v>203</v>
      </c>
      <c r="B231" s="1">
        <v>0.41360745309462144</v>
      </c>
      <c r="C231" s="1">
        <v>-7.2969421964534931E-3</v>
      </c>
      <c r="D231" s="1">
        <v>-7.2512912636939125E-2</v>
      </c>
      <c r="F231" s="1">
        <v>98.780487804878049</v>
      </c>
      <c r="G231" s="1">
        <v>0.88977707164490338</v>
      </c>
    </row>
    <row r="232" spans="1:7" x14ac:dyDescent="0.25">
      <c r="A232" s="1">
        <v>204</v>
      </c>
      <c r="B232" s="1">
        <v>0.34621021634687998</v>
      </c>
      <c r="C232" s="1">
        <v>8.4552903657092005E-2</v>
      </c>
      <c r="D232" s="1">
        <v>0.84023926064073207</v>
      </c>
      <c r="F232" s="1">
        <v>99.268292682926827</v>
      </c>
      <c r="G232" s="1">
        <v>0.89858994091653843</v>
      </c>
    </row>
    <row r="233" spans="1:7" ht="15.75" thickBot="1" x14ac:dyDescent="0.3">
      <c r="A233" s="2">
        <v>205</v>
      </c>
      <c r="B233" s="2">
        <v>0.35944182836405147</v>
      </c>
      <c r="C233" s="2">
        <v>7.5169164138803424E-2</v>
      </c>
      <c r="D233" s="2">
        <v>0.74698892843607712</v>
      </c>
      <c r="F233" s="2">
        <v>99.756097560975618</v>
      </c>
      <c r="G233" s="2">
        <v>1</v>
      </c>
    </row>
  </sheetData>
  <sortState ref="G29:G233">
    <sortCondition ref="G29"/>
  </sortState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6"/>
  <sheetViews>
    <sheetView workbookViewId="0"/>
  </sheetViews>
  <sheetFormatPr defaultRowHeight="15" x14ac:dyDescent="0.25"/>
  <cols>
    <col min="1" max="2" width="9.140625" style="30"/>
    <col min="3" max="3" width="15.85546875" style="30" customWidth="1"/>
    <col min="4" max="4" width="9.5703125" style="30" bestFit="1" customWidth="1"/>
    <col min="5" max="6" width="14" style="30" customWidth="1"/>
    <col min="7" max="7" width="21.85546875" style="30" customWidth="1"/>
    <col min="8" max="8" width="9.5703125" style="30" bestFit="1" customWidth="1"/>
    <col min="9" max="16384" width="9.140625" style="30"/>
  </cols>
  <sheetData>
    <row r="1" spans="1:8" x14ac:dyDescent="0.25">
      <c r="A1" s="30" t="s">
        <v>0</v>
      </c>
      <c r="B1" s="30" t="s">
        <v>2</v>
      </c>
      <c r="C1" s="30" t="s">
        <v>2</v>
      </c>
      <c r="D1" s="30" t="s">
        <v>31</v>
      </c>
      <c r="E1" s="30" t="s">
        <v>21</v>
      </c>
      <c r="F1" s="30" t="s">
        <v>25</v>
      </c>
    </row>
    <row r="2" spans="1:8" x14ac:dyDescent="0.25">
      <c r="A2" s="30">
        <v>1</v>
      </c>
      <c r="B2" s="30" t="s">
        <v>26</v>
      </c>
      <c r="C2" s="31">
        <v>0.66666666666666663</v>
      </c>
      <c r="D2" s="31">
        <v>1</v>
      </c>
      <c r="E2" s="31">
        <v>0.46323529411764708</v>
      </c>
      <c r="F2" s="31">
        <v>0.20795888982672162</v>
      </c>
      <c r="G2" s="30" t="s">
        <v>253</v>
      </c>
      <c r="H2" s="31"/>
    </row>
    <row r="3" spans="1:8" x14ac:dyDescent="0.25">
      <c r="A3" s="30">
        <v>2</v>
      </c>
      <c r="B3" s="30" t="s">
        <v>36</v>
      </c>
      <c r="C3" s="31">
        <v>0.66666666666666663</v>
      </c>
      <c r="D3" s="31">
        <v>1</v>
      </c>
      <c r="E3" s="31">
        <v>0.46323529411764708</v>
      </c>
      <c r="F3" s="31">
        <v>0.28255796633732189</v>
      </c>
      <c r="G3" s="30" t="s">
        <v>254</v>
      </c>
      <c r="H3" s="31"/>
    </row>
    <row r="4" spans="1:8" x14ac:dyDescent="0.25">
      <c r="A4" s="30">
        <v>3</v>
      </c>
      <c r="B4" s="30" t="s">
        <v>37</v>
      </c>
      <c r="C4" s="31">
        <v>0.66666666666666663</v>
      </c>
      <c r="D4" s="31">
        <v>1</v>
      </c>
      <c r="E4" s="31">
        <v>0.77941176470588236</v>
      </c>
      <c r="F4" s="31">
        <v>0.28255796633732189</v>
      </c>
      <c r="G4" s="30" t="s">
        <v>255</v>
      </c>
      <c r="H4" s="31"/>
    </row>
    <row r="5" spans="1:8" x14ac:dyDescent="0.25">
      <c r="A5" s="30">
        <v>4</v>
      </c>
      <c r="B5" s="30" t="s">
        <v>41</v>
      </c>
      <c r="C5" s="31">
        <v>0.66666666666666663</v>
      </c>
      <c r="D5" s="31">
        <v>0</v>
      </c>
      <c r="E5" s="31">
        <v>0.39705882352941174</v>
      </c>
      <c r="F5" s="31">
        <v>0.21925425748473262</v>
      </c>
    </row>
    <row r="6" spans="1:8" x14ac:dyDescent="0.25">
      <c r="A6" s="30">
        <v>5</v>
      </c>
      <c r="B6" s="30" t="s">
        <v>45</v>
      </c>
      <c r="C6" s="31">
        <v>1</v>
      </c>
      <c r="D6" s="31">
        <v>0</v>
      </c>
      <c r="E6" s="31">
        <v>0.49264705882352944</v>
      </c>
      <c r="F6" s="31">
        <v>0.30614170100789434</v>
      </c>
    </row>
    <row r="7" spans="1:8" x14ac:dyDescent="0.25">
      <c r="A7" s="30">
        <v>6</v>
      </c>
      <c r="B7" s="30" t="s">
        <v>48</v>
      </c>
      <c r="C7" s="31">
        <v>0.66666666666666663</v>
      </c>
      <c r="D7" s="31">
        <v>0</v>
      </c>
      <c r="E7" s="31">
        <v>0.45588235294117646</v>
      </c>
      <c r="F7" s="31">
        <v>0.25152673650762125</v>
      </c>
    </row>
    <row r="8" spans="1:8" x14ac:dyDescent="0.25">
      <c r="A8" s="30">
        <v>7</v>
      </c>
      <c r="B8" s="30" t="s">
        <v>45</v>
      </c>
      <c r="C8" s="31">
        <v>1</v>
      </c>
      <c r="D8" s="31">
        <v>0</v>
      </c>
      <c r="E8" s="31">
        <v>0.45588235294117646</v>
      </c>
      <c r="F8" s="31">
        <v>0.31259619681247208</v>
      </c>
    </row>
    <row r="9" spans="1:8" x14ac:dyDescent="0.25">
      <c r="A9" s="30">
        <v>8</v>
      </c>
      <c r="B9" s="30" t="s">
        <v>49</v>
      </c>
      <c r="C9" s="31">
        <v>1</v>
      </c>
      <c r="D9" s="31">
        <v>0</v>
      </c>
      <c r="E9" s="31">
        <v>0.45588235294117646</v>
      </c>
      <c r="F9" s="31">
        <v>0.34263442728762228</v>
      </c>
    </row>
    <row r="10" spans="1:8" x14ac:dyDescent="0.25">
      <c r="A10" s="30">
        <v>9</v>
      </c>
      <c r="B10" s="30" t="s">
        <v>51</v>
      </c>
      <c r="C10" s="31">
        <v>1</v>
      </c>
      <c r="D10" s="31">
        <v>0</v>
      </c>
      <c r="E10" s="31">
        <v>0.67647058823529416</v>
      </c>
      <c r="F10" s="31">
        <v>0.46564222233255548</v>
      </c>
    </row>
    <row r="11" spans="1:8" x14ac:dyDescent="0.25">
      <c r="A11" s="30">
        <v>10</v>
      </c>
      <c r="B11" s="30" t="s">
        <v>53</v>
      </c>
      <c r="C11" s="31">
        <v>1</v>
      </c>
      <c r="D11" s="31">
        <v>0</v>
      </c>
      <c r="E11" s="31">
        <v>0.82352941176470584</v>
      </c>
      <c r="F11" s="31">
        <v>0.31629926518047768</v>
      </c>
    </row>
    <row r="12" spans="1:8" x14ac:dyDescent="0.25">
      <c r="A12" s="30">
        <v>11</v>
      </c>
      <c r="B12" s="30" t="s">
        <v>54</v>
      </c>
      <c r="C12" s="31">
        <v>0.66666666666666663</v>
      </c>
      <c r="D12" s="31">
        <v>1</v>
      </c>
      <c r="E12" s="31">
        <v>0.38970588235294118</v>
      </c>
      <c r="F12" s="31">
        <v>0.28082021746685865</v>
      </c>
    </row>
    <row r="13" spans="1:8" x14ac:dyDescent="0.25">
      <c r="A13" s="30">
        <v>12</v>
      </c>
      <c r="B13" s="30" t="s">
        <v>54</v>
      </c>
      <c r="C13" s="31">
        <v>1</v>
      </c>
      <c r="D13" s="31">
        <v>1</v>
      </c>
      <c r="E13" s="31">
        <v>0.38970588235294118</v>
      </c>
      <c r="F13" s="31">
        <v>0.29310858447942006</v>
      </c>
    </row>
    <row r="14" spans="1:8" x14ac:dyDescent="0.25">
      <c r="A14" s="30">
        <v>13</v>
      </c>
      <c r="B14" s="30" t="s">
        <v>55</v>
      </c>
      <c r="C14" s="31">
        <v>1</v>
      </c>
      <c r="D14" s="31">
        <v>1</v>
      </c>
      <c r="E14" s="31">
        <v>0.53676470588235292</v>
      </c>
      <c r="F14" s="31">
        <v>0.39352564420833125</v>
      </c>
    </row>
    <row r="15" spans="1:8" x14ac:dyDescent="0.25">
      <c r="A15" s="30">
        <v>14</v>
      </c>
      <c r="B15" s="30" t="s">
        <v>56</v>
      </c>
      <c r="C15" s="31">
        <v>1</v>
      </c>
      <c r="D15" s="31">
        <v>1</v>
      </c>
      <c r="E15" s="31">
        <v>0.53676470588235292</v>
      </c>
      <c r="F15" s="31">
        <v>0.39687701702993894</v>
      </c>
    </row>
    <row r="16" spans="1:8" x14ac:dyDescent="0.25">
      <c r="A16" s="30">
        <v>15</v>
      </c>
      <c r="B16" s="30" t="s">
        <v>57</v>
      </c>
      <c r="C16" s="31">
        <v>1</v>
      </c>
      <c r="D16" s="31">
        <v>1</v>
      </c>
      <c r="E16" s="31">
        <v>0.53676470588235292</v>
      </c>
      <c r="F16" s="31">
        <v>0.48277146119855024</v>
      </c>
    </row>
    <row r="17" spans="1:6" x14ac:dyDescent="0.25">
      <c r="A17" s="30">
        <v>16</v>
      </c>
      <c r="B17" s="30" t="s">
        <v>58</v>
      </c>
      <c r="C17" s="31">
        <v>1</v>
      </c>
      <c r="D17" s="31">
        <v>1</v>
      </c>
      <c r="E17" s="31">
        <v>0.98529411764705888</v>
      </c>
      <c r="F17" s="31">
        <v>0.63656223623454644</v>
      </c>
    </row>
    <row r="18" spans="1:6" x14ac:dyDescent="0.25">
      <c r="A18" s="30">
        <v>17</v>
      </c>
      <c r="B18" s="30" t="s">
        <v>59</v>
      </c>
      <c r="C18" s="31">
        <v>1</v>
      </c>
      <c r="D18" s="31">
        <v>1</v>
      </c>
      <c r="E18" s="31">
        <v>0.98529411764705888</v>
      </c>
      <c r="F18" s="31">
        <v>0.89858994091653843</v>
      </c>
    </row>
    <row r="19" spans="1:6" x14ac:dyDescent="0.25">
      <c r="A19" s="30">
        <v>18</v>
      </c>
      <c r="B19" s="30" t="s">
        <v>56</v>
      </c>
      <c r="C19" s="31">
        <v>1</v>
      </c>
      <c r="D19" s="31">
        <v>1</v>
      </c>
      <c r="E19" s="31">
        <v>0.98529411764705888</v>
      </c>
      <c r="F19" s="31">
        <v>0.78849113748076061</v>
      </c>
    </row>
    <row r="20" spans="1:6" x14ac:dyDescent="0.25">
      <c r="A20" s="30">
        <v>19</v>
      </c>
      <c r="B20" s="30" t="s">
        <v>60</v>
      </c>
      <c r="C20" s="31">
        <v>0</v>
      </c>
      <c r="D20" s="31">
        <v>0</v>
      </c>
      <c r="E20" s="31">
        <v>0</v>
      </c>
      <c r="F20" s="31">
        <v>8.1922446750409611E-4</v>
      </c>
    </row>
    <row r="21" spans="1:6" x14ac:dyDescent="0.25">
      <c r="A21" s="30">
        <v>20</v>
      </c>
      <c r="B21" s="30" t="s">
        <v>64</v>
      </c>
      <c r="C21" s="31">
        <v>0</v>
      </c>
      <c r="D21" s="31">
        <v>0</v>
      </c>
      <c r="E21" s="31">
        <v>0.16176470588235295</v>
      </c>
      <c r="F21" s="31">
        <v>2.9219006007646094E-2</v>
      </c>
    </row>
    <row r="22" spans="1:6" x14ac:dyDescent="0.25">
      <c r="A22" s="30">
        <v>21</v>
      </c>
      <c r="B22" s="30" t="s">
        <v>65</v>
      </c>
      <c r="C22" s="31">
        <v>0</v>
      </c>
      <c r="D22" s="31">
        <v>0</v>
      </c>
      <c r="E22" s="31">
        <v>0.16176470588235295</v>
      </c>
      <c r="F22" s="31">
        <v>3.6170001489499032E-2</v>
      </c>
    </row>
    <row r="23" spans="1:6" x14ac:dyDescent="0.25">
      <c r="A23" s="30">
        <v>22</v>
      </c>
      <c r="B23" s="30" t="s">
        <v>66</v>
      </c>
      <c r="C23" s="31">
        <v>0</v>
      </c>
      <c r="D23" s="31">
        <v>0</v>
      </c>
      <c r="E23" s="31">
        <v>0.14705882352941177</v>
      </c>
      <c r="F23" s="31">
        <v>1.1270542674147262E-2</v>
      </c>
    </row>
    <row r="24" spans="1:6" x14ac:dyDescent="0.25">
      <c r="A24" s="30">
        <v>23</v>
      </c>
      <c r="B24" s="30" t="s">
        <v>67</v>
      </c>
      <c r="C24" s="31">
        <v>0</v>
      </c>
      <c r="D24" s="31">
        <v>0</v>
      </c>
      <c r="E24" s="31">
        <v>0.14705882352941177</v>
      </c>
      <c r="F24" s="31">
        <v>3.1254654684474456E-2</v>
      </c>
    </row>
    <row r="25" spans="1:6" x14ac:dyDescent="0.25">
      <c r="A25" s="30">
        <v>24</v>
      </c>
      <c r="B25" s="30" t="s">
        <v>68</v>
      </c>
      <c r="C25" s="31">
        <v>0.33333333333333331</v>
      </c>
      <c r="D25" s="31">
        <v>0</v>
      </c>
      <c r="E25" s="31">
        <v>0.39705882352941174</v>
      </c>
      <c r="F25" s="31">
        <v>7.0478129189216032E-2</v>
      </c>
    </row>
    <row r="26" spans="1:6" x14ac:dyDescent="0.25">
      <c r="A26" s="30">
        <v>25</v>
      </c>
      <c r="B26" s="30" t="s">
        <v>69</v>
      </c>
      <c r="C26" s="31">
        <v>0</v>
      </c>
      <c r="D26" s="31">
        <v>0</v>
      </c>
      <c r="E26" s="31">
        <v>0.14705882352941177</v>
      </c>
      <c r="F26" s="31">
        <v>2.7580557072637901E-2</v>
      </c>
    </row>
    <row r="27" spans="1:6" x14ac:dyDescent="0.25">
      <c r="A27" s="30">
        <v>26</v>
      </c>
      <c r="B27" s="30" t="s">
        <v>70</v>
      </c>
      <c r="C27" s="31">
        <v>0</v>
      </c>
      <c r="D27" s="31">
        <v>0</v>
      </c>
      <c r="E27" s="31">
        <v>0.14705882352941177</v>
      </c>
      <c r="F27" s="31">
        <v>3.907452460155901E-2</v>
      </c>
    </row>
    <row r="28" spans="1:6" x14ac:dyDescent="0.25">
      <c r="A28" s="30">
        <v>27</v>
      </c>
      <c r="B28" s="30" t="s">
        <v>71</v>
      </c>
      <c r="C28" s="31">
        <v>0</v>
      </c>
      <c r="D28" s="31">
        <v>0</v>
      </c>
      <c r="E28" s="31">
        <v>0.14705882352941177</v>
      </c>
      <c r="F28" s="31">
        <v>6.183903480462738E-2</v>
      </c>
    </row>
    <row r="29" spans="1:6" x14ac:dyDescent="0.25">
      <c r="A29" s="30">
        <v>28</v>
      </c>
      <c r="B29" s="30" t="s">
        <v>72</v>
      </c>
      <c r="C29" s="31">
        <v>0.33333333333333331</v>
      </c>
      <c r="D29" s="31">
        <v>0</v>
      </c>
      <c r="E29" s="31">
        <v>0.39705882352941174</v>
      </c>
      <c r="F29" s="31">
        <v>8.5397944491336086E-2</v>
      </c>
    </row>
    <row r="30" spans="1:6" x14ac:dyDescent="0.25">
      <c r="A30" s="30">
        <v>29</v>
      </c>
      <c r="B30" s="30" t="s">
        <v>73</v>
      </c>
      <c r="C30" s="31">
        <v>0.33333333333333331</v>
      </c>
      <c r="D30" s="31">
        <v>0</v>
      </c>
      <c r="E30" s="31">
        <v>0.29411764705882354</v>
      </c>
      <c r="F30" s="31">
        <v>9.440941363388114E-2</v>
      </c>
    </row>
    <row r="31" spans="1:6" x14ac:dyDescent="0.25">
      <c r="A31" s="30">
        <v>30</v>
      </c>
      <c r="B31" s="30" t="s">
        <v>74</v>
      </c>
      <c r="C31" s="31">
        <v>0.66666666666666663</v>
      </c>
      <c r="D31" s="31">
        <v>0</v>
      </c>
      <c r="E31" s="31">
        <v>0.71323529411764708</v>
      </c>
      <c r="F31" s="31">
        <v>0.1947768233950648</v>
      </c>
    </row>
    <row r="32" spans="1:6" x14ac:dyDescent="0.25">
      <c r="A32" s="30">
        <v>31</v>
      </c>
      <c r="B32" s="30" t="s">
        <v>76</v>
      </c>
      <c r="C32" s="31">
        <v>0</v>
      </c>
      <c r="D32" s="31">
        <v>0</v>
      </c>
      <c r="E32" s="31">
        <v>7.3529411764705885E-2</v>
      </c>
      <c r="F32" s="31">
        <v>3.3786803038578027E-2</v>
      </c>
    </row>
    <row r="33" spans="1:6" x14ac:dyDescent="0.25">
      <c r="A33" s="30">
        <v>32</v>
      </c>
      <c r="B33" s="30" t="s">
        <v>78</v>
      </c>
      <c r="C33" s="31">
        <v>0</v>
      </c>
      <c r="D33" s="31">
        <v>0</v>
      </c>
      <c r="E33" s="31">
        <v>0.20588235294117646</v>
      </c>
      <c r="F33" s="31">
        <v>4.3120996971351966E-2</v>
      </c>
    </row>
    <row r="34" spans="1:6" x14ac:dyDescent="0.25">
      <c r="A34" s="30">
        <v>33</v>
      </c>
      <c r="B34" s="30" t="s">
        <v>76</v>
      </c>
      <c r="C34" s="31">
        <v>0</v>
      </c>
      <c r="D34" s="31">
        <v>0</v>
      </c>
      <c r="E34" s="31">
        <v>8.8235294117647065E-2</v>
      </c>
      <c r="F34" s="31">
        <v>6.9758204657166976E-3</v>
      </c>
    </row>
    <row r="35" spans="1:6" x14ac:dyDescent="0.25">
      <c r="A35" s="30">
        <v>34</v>
      </c>
      <c r="B35" s="30" t="s">
        <v>79</v>
      </c>
      <c r="C35" s="31">
        <v>0</v>
      </c>
      <c r="D35" s="31">
        <v>0</v>
      </c>
      <c r="E35" s="31">
        <v>0.20588235294117646</v>
      </c>
      <c r="F35" s="31">
        <v>3.5028052231766048E-2</v>
      </c>
    </row>
    <row r="36" spans="1:6" x14ac:dyDescent="0.25">
      <c r="A36" s="30">
        <v>35</v>
      </c>
      <c r="B36" s="30" t="s">
        <v>78</v>
      </c>
      <c r="C36" s="31">
        <v>0</v>
      </c>
      <c r="D36" s="31">
        <v>0</v>
      </c>
      <c r="E36" s="31">
        <v>0.20588235294117646</v>
      </c>
      <c r="F36" s="31">
        <v>4.9923042550022341E-2</v>
      </c>
    </row>
    <row r="37" spans="1:6" x14ac:dyDescent="0.25">
      <c r="A37" s="30">
        <v>36</v>
      </c>
      <c r="B37" s="30" t="s">
        <v>80</v>
      </c>
      <c r="C37" s="31">
        <v>0</v>
      </c>
      <c r="D37" s="31">
        <v>0</v>
      </c>
      <c r="E37" s="31">
        <v>0.20588235294117646</v>
      </c>
      <c r="F37" s="31">
        <v>5.4043989871406586E-2</v>
      </c>
    </row>
    <row r="38" spans="1:6" x14ac:dyDescent="0.25">
      <c r="A38" s="30">
        <v>37</v>
      </c>
      <c r="B38" s="30" t="s">
        <v>81</v>
      </c>
      <c r="C38" s="31">
        <v>0</v>
      </c>
      <c r="D38" s="31">
        <v>0</v>
      </c>
      <c r="E38" s="31">
        <v>0.20588235294117646</v>
      </c>
      <c r="F38" s="31">
        <v>5.4043989871406586E-2</v>
      </c>
    </row>
    <row r="39" spans="1:6" x14ac:dyDescent="0.25">
      <c r="A39" s="30">
        <v>38</v>
      </c>
      <c r="B39" s="30" t="s">
        <v>82</v>
      </c>
      <c r="C39" s="31">
        <v>0.33333333333333331</v>
      </c>
      <c r="D39" s="31">
        <v>0</v>
      </c>
      <c r="E39" s="31">
        <v>0.27941176470588236</v>
      </c>
      <c r="F39" s="31">
        <v>6.893898018966288E-2</v>
      </c>
    </row>
    <row r="40" spans="1:6" x14ac:dyDescent="0.25">
      <c r="A40" s="30">
        <v>39</v>
      </c>
      <c r="B40" s="30" t="s">
        <v>83</v>
      </c>
      <c r="C40" s="31">
        <v>0.33333333333333331</v>
      </c>
      <c r="D40" s="31">
        <v>0</v>
      </c>
      <c r="E40" s="31">
        <v>0.27941176470588236</v>
      </c>
      <c r="F40" s="31">
        <v>9.8728960826175466E-2</v>
      </c>
    </row>
    <row r="41" spans="1:6" x14ac:dyDescent="0.25">
      <c r="A41" s="30">
        <v>40</v>
      </c>
      <c r="B41" s="30" t="s">
        <v>84</v>
      </c>
      <c r="C41" s="31">
        <v>0.33333333333333331</v>
      </c>
      <c r="D41" s="31">
        <v>0</v>
      </c>
      <c r="E41" s="31">
        <v>0.27941176470588236</v>
      </c>
      <c r="F41" s="31">
        <v>9.2522714860235347E-2</v>
      </c>
    </row>
    <row r="42" spans="1:6" x14ac:dyDescent="0.25">
      <c r="A42" s="30">
        <v>41</v>
      </c>
      <c r="B42" s="30" t="s">
        <v>82</v>
      </c>
      <c r="C42" s="31">
        <v>0.66666666666666663</v>
      </c>
      <c r="D42" s="31">
        <v>0</v>
      </c>
      <c r="E42" s="31">
        <v>0.27941176470588236</v>
      </c>
      <c r="F42" s="31">
        <v>0.12851894146268805</v>
      </c>
    </row>
    <row r="43" spans="1:6" x14ac:dyDescent="0.25">
      <c r="A43" s="30">
        <v>42</v>
      </c>
      <c r="B43" s="30" t="s">
        <v>76</v>
      </c>
      <c r="C43" s="31">
        <v>0.66666666666666663</v>
      </c>
      <c r="D43" s="31">
        <v>0</v>
      </c>
      <c r="E43" s="31">
        <v>0.38970588235294118</v>
      </c>
      <c r="F43" s="31">
        <v>0.19430514870165336</v>
      </c>
    </row>
    <row r="44" spans="1:6" x14ac:dyDescent="0.25">
      <c r="A44" s="30">
        <v>43</v>
      </c>
      <c r="B44" s="30" t="s">
        <v>85</v>
      </c>
      <c r="C44" s="31">
        <v>0.66666666666666663</v>
      </c>
      <c r="D44" s="31">
        <v>0</v>
      </c>
      <c r="E44" s="31">
        <v>0.38235294117647056</v>
      </c>
      <c r="F44" s="31">
        <v>0.12976019065587607</v>
      </c>
    </row>
    <row r="45" spans="1:6" x14ac:dyDescent="0.25">
      <c r="A45" s="30">
        <v>44</v>
      </c>
      <c r="B45" s="30" t="s">
        <v>86</v>
      </c>
      <c r="C45" s="31">
        <v>0</v>
      </c>
      <c r="D45" s="31">
        <v>1</v>
      </c>
      <c r="E45" s="31">
        <v>0.22058823529411764</v>
      </c>
      <c r="F45" s="31">
        <v>4.1383248100888732E-2</v>
      </c>
    </row>
    <row r="46" spans="1:6" x14ac:dyDescent="0.25">
      <c r="A46" s="30">
        <v>45</v>
      </c>
      <c r="B46" s="30" t="s">
        <v>87</v>
      </c>
      <c r="C46" s="31">
        <v>0.33333333333333331</v>
      </c>
      <c r="D46" s="31">
        <v>0</v>
      </c>
      <c r="E46" s="31">
        <v>0.16176470588235295</v>
      </c>
      <c r="F46" s="31">
        <v>9.4297701206494222E-2</v>
      </c>
    </row>
    <row r="47" spans="1:6" x14ac:dyDescent="0.25">
      <c r="A47" s="30">
        <v>46</v>
      </c>
      <c r="B47" s="30" t="s">
        <v>88</v>
      </c>
      <c r="C47" s="31">
        <v>0.33333333333333331</v>
      </c>
      <c r="D47" s="31">
        <v>0</v>
      </c>
      <c r="E47" s="31">
        <v>0.16176470588235295</v>
      </c>
      <c r="F47" s="31">
        <v>9.4297701206494222E-2</v>
      </c>
    </row>
    <row r="48" spans="1:6" x14ac:dyDescent="0.25">
      <c r="A48" s="30">
        <v>47</v>
      </c>
      <c r="B48" s="30" t="s">
        <v>87</v>
      </c>
      <c r="C48" s="31">
        <v>0.66666666666666663</v>
      </c>
      <c r="D48" s="31">
        <v>1</v>
      </c>
      <c r="E48" s="31">
        <v>0.30882352941176472</v>
      </c>
      <c r="F48" s="31">
        <v>0.14721215431209969</v>
      </c>
    </row>
    <row r="49" spans="1:6" x14ac:dyDescent="0.25">
      <c r="A49" s="30">
        <v>48</v>
      </c>
      <c r="B49" s="30" t="s">
        <v>90</v>
      </c>
      <c r="C49" s="31">
        <v>1</v>
      </c>
      <c r="D49" s="31">
        <v>1</v>
      </c>
      <c r="E49" s="31">
        <v>0.94117647058823528</v>
      </c>
      <c r="F49" s="31">
        <v>0.6735514621915496</v>
      </c>
    </row>
    <row r="50" spans="1:6" x14ac:dyDescent="0.25">
      <c r="A50" s="30">
        <v>49</v>
      </c>
      <c r="B50" s="30" t="s">
        <v>91</v>
      </c>
      <c r="C50" s="31">
        <v>1</v>
      </c>
      <c r="D50" s="31">
        <v>1</v>
      </c>
      <c r="E50" s="31">
        <v>0.94117647058823528</v>
      </c>
      <c r="F50" s="31">
        <v>0.7554739089419592</v>
      </c>
    </row>
    <row r="51" spans="1:6" x14ac:dyDescent="0.25">
      <c r="A51" s="30">
        <v>50</v>
      </c>
      <c r="B51" s="30" t="s">
        <v>92</v>
      </c>
      <c r="C51" s="31">
        <v>1</v>
      </c>
      <c r="D51" s="31">
        <v>1</v>
      </c>
      <c r="E51" s="31">
        <v>1</v>
      </c>
      <c r="F51" s="31">
        <v>0.76664515168065139</v>
      </c>
    </row>
    <row r="52" spans="1:6" x14ac:dyDescent="0.25">
      <c r="A52" s="30">
        <v>51</v>
      </c>
      <c r="B52" s="30" t="s">
        <v>94</v>
      </c>
      <c r="C52" s="31">
        <v>0</v>
      </c>
      <c r="D52" s="31">
        <v>0</v>
      </c>
      <c r="E52" s="31">
        <v>0.14705882352941177</v>
      </c>
      <c r="F52" s="31">
        <v>1.9115237575095577E-3</v>
      </c>
    </row>
    <row r="53" spans="1:6" x14ac:dyDescent="0.25">
      <c r="A53" s="30">
        <v>52</v>
      </c>
      <c r="B53" s="30" t="s">
        <v>95</v>
      </c>
      <c r="C53" s="31">
        <v>0</v>
      </c>
      <c r="D53" s="31">
        <v>0</v>
      </c>
      <c r="E53" s="31">
        <v>0.14705882352941177</v>
      </c>
      <c r="F53" s="31">
        <v>2.4254009234893997E-2</v>
      </c>
    </row>
    <row r="54" spans="1:6" x14ac:dyDescent="0.25">
      <c r="A54" s="30">
        <v>53</v>
      </c>
      <c r="B54" s="30" t="s">
        <v>96</v>
      </c>
      <c r="C54" s="31">
        <v>0</v>
      </c>
      <c r="D54" s="31">
        <v>0</v>
      </c>
      <c r="E54" s="31">
        <v>0.14705882352941177</v>
      </c>
      <c r="F54" s="31">
        <v>4.1631497939526342E-2</v>
      </c>
    </row>
    <row r="55" spans="1:6" x14ac:dyDescent="0.25">
      <c r="A55" s="30">
        <v>54</v>
      </c>
      <c r="B55" s="30" t="s">
        <v>97</v>
      </c>
      <c r="C55" s="31">
        <v>0</v>
      </c>
      <c r="D55" s="31">
        <v>0</v>
      </c>
      <c r="E55" s="31">
        <v>0.14705882352941177</v>
      </c>
      <c r="F55" s="31">
        <v>3.9148999553150293E-2</v>
      </c>
    </row>
    <row r="56" spans="1:6" x14ac:dyDescent="0.25">
      <c r="A56" s="30">
        <v>55</v>
      </c>
      <c r="B56" s="30" t="s">
        <v>98</v>
      </c>
      <c r="C56" s="31">
        <v>0</v>
      </c>
      <c r="D56" s="31">
        <v>0</v>
      </c>
      <c r="E56" s="31">
        <v>0.14705882352941177</v>
      </c>
      <c r="F56" s="31">
        <v>5.6526488257782635E-2</v>
      </c>
    </row>
    <row r="57" spans="1:6" x14ac:dyDescent="0.25">
      <c r="A57" s="30">
        <v>56</v>
      </c>
      <c r="B57" s="30" t="s">
        <v>99</v>
      </c>
      <c r="C57" s="31">
        <v>0.66666666666666663</v>
      </c>
      <c r="D57" s="31">
        <v>1</v>
      </c>
      <c r="E57" s="31">
        <v>0.38970588235294118</v>
      </c>
      <c r="F57" s="31">
        <v>0.14465518097413238</v>
      </c>
    </row>
    <row r="58" spans="1:6" x14ac:dyDescent="0.25">
      <c r="A58" s="30">
        <v>57</v>
      </c>
      <c r="B58" s="30" t="s">
        <v>102</v>
      </c>
      <c r="C58" s="31">
        <v>0.66666666666666663</v>
      </c>
      <c r="D58" s="31">
        <v>1</v>
      </c>
      <c r="E58" s="31">
        <v>0.38970588235294118</v>
      </c>
      <c r="F58" s="31">
        <v>0.16699766645151681</v>
      </c>
    </row>
    <row r="59" spans="1:6" x14ac:dyDescent="0.25">
      <c r="A59" s="30">
        <v>58</v>
      </c>
      <c r="B59" s="30" t="s">
        <v>103</v>
      </c>
      <c r="C59" s="31">
        <v>0.66666666666666663</v>
      </c>
      <c r="D59" s="31">
        <v>1</v>
      </c>
      <c r="E59" s="31">
        <v>0.38970588235294118</v>
      </c>
      <c r="F59" s="31">
        <v>0.21168263740628568</v>
      </c>
    </row>
    <row r="60" spans="1:6" x14ac:dyDescent="0.25">
      <c r="A60" s="30">
        <v>59</v>
      </c>
      <c r="B60" s="30" t="s">
        <v>104</v>
      </c>
      <c r="C60" s="31">
        <v>0.66666666666666663</v>
      </c>
      <c r="D60" s="31">
        <v>1</v>
      </c>
      <c r="E60" s="31">
        <v>0.63970588235294112</v>
      </c>
      <c r="F60" s="31">
        <v>0.26133260513380668</v>
      </c>
    </row>
    <row r="61" spans="1:6" x14ac:dyDescent="0.25">
      <c r="A61" s="30">
        <v>60</v>
      </c>
      <c r="B61" s="30" t="s">
        <v>99</v>
      </c>
      <c r="C61" s="31">
        <v>0.33333333333333331</v>
      </c>
      <c r="D61" s="31">
        <v>0</v>
      </c>
      <c r="E61" s="31">
        <v>0.26470588235294118</v>
      </c>
      <c r="F61" s="31">
        <v>9.2522714860235347E-2</v>
      </c>
    </row>
    <row r="62" spans="1:6" x14ac:dyDescent="0.25">
      <c r="A62" s="30">
        <v>61</v>
      </c>
      <c r="B62" s="30" t="s">
        <v>105</v>
      </c>
      <c r="C62" s="31">
        <v>0.33333333333333331</v>
      </c>
      <c r="D62" s="31">
        <v>0</v>
      </c>
      <c r="E62" s="31">
        <v>0.26470588235294118</v>
      </c>
      <c r="F62" s="31">
        <v>8.3833970507919173E-2</v>
      </c>
    </row>
    <row r="63" spans="1:6" x14ac:dyDescent="0.25">
      <c r="A63" s="30">
        <v>62</v>
      </c>
      <c r="B63" s="30" t="s">
        <v>106</v>
      </c>
      <c r="C63" s="31">
        <v>0.66666666666666663</v>
      </c>
      <c r="D63" s="31">
        <v>0</v>
      </c>
      <c r="E63" s="31">
        <v>0.26470588235294118</v>
      </c>
      <c r="F63" s="31">
        <v>0.13596643662181621</v>
      </c>
    </row>
    <row r="64" spans="1:6" x14ac:dyDescent="0.25">
      <c r="A64" s="30">
        <v>63</v>
      </c>
      <c r="B64" s="30" t="s">
        <v>97</v>
      </c>
      <c r="C64" s="31">
        <v>0.33333333333333331</v>
      </c>
      <c r="D64" s="31">
        <v>0</v>
      </c>
      <c r="E64" s="31">
        <v>0.26470588235294118</v>
      </c>
      <c r="F64" s="31">
        <v>0.12727769226950003</v>
      </c>
    </row>
    <row r="65" spans="1:6" x14ac:dyDescent="0.25">
      <c r="A65" s="30">
        <v>64</v>
      </c>
      <c r="B65" s="30" t="s">
        <v>98</v>
      </c>
      <c r="C65" s="31">
        <v>0.66666666666666663</v>
      </c>
      <c r="D65" s="31">
        <v>0</v>
      </c>
      <c r="E65" s="31">
        <v>0.11764705882352941</v>
      </c>
      <c r="F65" s="31">
        <v>0.14093143339456829</v>
      </c>
    </row>
    <row r="66" spans="1:6" x14ac:dyDescent="0.25">
      <c r="A66" s="30">
        <v>65</v>
      </c>
      <c r="B66" s="30" t="s">
        <v>99</v>
      </c>
      <c r="C66" s="31">
        <v>0.66666666666666663</v>
      </c>
      <c r="D66" s="31">
        <v>0</v>
      </c>
      <c r="E66" s="31">
        <v>0.26470588235294118</v>
      </c>
      <c r="F66" s="31">
        <v>0.15210267613326051</v>
      </c>
    </row>
    <row r="67" spans="1:6" x14ac:dyDescent="0.25">
      <c r="A67" s="30">
        <v>66</v>
      </c>
      <c r="B67" s="30" t="s">
        <v>102</v>
      </c>
      <c r="C67" s="31">
        <v>1</v>
      </c>
      <c r="D67" s="31">
        <v>1</v>
      </c>
      <c r="E67" s="31">
        <v>0.52941176470588236</v>
      </c>
      <c r="F67" s="31">
        <v>0.32674643761481553</v>
      </c>
    </row>
    <row r="68" spans="1:6" x14ac:dyDescent="0.25">
      <c r="A68" s="30">
        <v>67</v>
      </c>
      <c r="B68" s="30" t="s">
        <v>103</v>
      </c>
      <c r="C68" s="31">
        <v>1</v>
      </c>
      <c r="D68" s="31">
        <v>1</v>
      </c>
      <c r="E68" s="31">
        <v>0.17647058823529413</v>
      </c>
      <c r="F68" s="31">
        <v>0.32833523658209623</v>
      </c>
    </row>
    <row r="69" spans="1:6" x14ac:dyDescent="0.25">
      <c r="A69" s="30">
        <v>68</v>
      </c>
      <c r="B69" s="30" t="s">
        <v>109</v>
      </c>
      <c r="C69" s="31">
        <v>1</v>
      </c>
      <c r="D69" s="31">
        <v>1</v>
      </c>
      <c r="E69" s="31">
        <v>0.55147058823529416</v>
      </c>
      <c r="F69" s="31">
        <v>0.50727372027208184</v>
      </c>
    </row>
    <row r="70" spans="1:6" x14ac:dyDescent="0.25">
      <c r="A70" s="30">
        <v>69</v>
      </c>
      <c r="B70" s="30" t="s">
        <v>110</v>
      </c>
      <c r="C70" s="31">
        <v>1</v>
      </c>
      <c r="D70" s="31">
        <v>1</v>
      </c>
      <c r="E70" s="31">
        <v>0.55147058823529416</v>
      </c>
      <c r="F70" s="31">
        <v>0.5742018767687801</v>
      </c>
    </row>
    <row r="71" spans="1:6" x14ac:dyDescent="0.25">
      <c r="A71" s="30">
        <v>70</v>
      </c>
      <c r="B71" s="30" t="s">
        <v>111</v>
      </c>
      <c r="C71" s="31">
        <v>1</v>
      </c>
      <c r="D71" s="31">
        <v>1</v>
      </c>
      <c r="E71" s="31">
        <v>0.55147058823529416</v>
      </c>
      <c r="F71" s="31">
        <v>0.5724144779305893</v>
      </c>
    </row>
    <row r="72" spans="1:6" x14ac:dyDescent="0.25">
      <c r="A72" s="30">
        <v>71</v>
      </c>
      <c r="B72" s="30" t="s">
        <v>113</v>
      </c>
      <c r="C72" s="31">
        <v>1</v>
      </c>
      <c r="D72" s="31">
        <v>1</v>
      </c>
      <c r="E72" s="31">
        <v>0.55147058823529416</v>
      </c>
      <c r="F72" s="31">
        <v>0.65741522268010522</v>
      </c>
    </row>
    <row r="73" spans="1:6" x14ac:dyDescent="0.25">
      <c r="A73" s="30">
        <v>72</v>
      </c>
      <c r="B73" s="30" t="s">
        <v>114</v>
      </c>
      <c r="C73" s="31">
        <v>1</v>
      </c>
      <c r="D73" s="31">
        <v>1</v>
      </c>
      <c r="E73" s="31">
        <v>0.78676470588235292</v>
      </c>
      <c r="F73" s="31">
        <v>0.72156298098406235</v>
      </c>
    </row>
    <row r="74" spans="1:6" x14ac:dyDescent="0.25">
      <c r="A74" s="30">
        <v>73</v>
      </c>
      <c r="B74" s="30" t="s">
        <v>116</v>
      </c>
      <c r="C74" s="31">
        <v>1</v>
      </c>
      <c r="D74" s="31">
        <v>1</v>
      </c>
      <c r="E74" s="31">
        <v>0.78676470588235292</v>
      </c>
      <c r="F74" s="31">
        <v>0.74321036691326148</v>
      </c>
    </row>
    <row r="75" spans="1:6" x14ac:dyDescent="0.25">
      <c r="A75" s="30">
        <v>74</v>
      </c>
      <c r="B75" s="30" t="s">
        <v>117</v>
      </c>
      <c r="C75" s="31">
        <v>1</v>
      </c>
      <c r="D75" s="31">
        <v>1</v>
      </c>
      <c r="E75" s="31">
        <v>1</v>
      </c>
      <c r="F75" s="31">
        <v>0.88977707164490338</v>
      </c>
    </row>
    <row r="76" spans="1:6" x14ac:dyDescent="0.25">
      <c r="A76" s="30">
        <v>75</v>
      </c>
      <c r="B76" s="30" t="s">
        <v>118</v>
      </c>
      <c r="C76" s="31">
        <v>1</v>
      </c>
      <c r="D76" s="31">
        <v>1</v>
      </c>
      <c r="E76" s="31">
        <v>1</v>
      </c>
      <c r="F76" s="31">
        <v>1</v>
      </c>
    </row>
    <row r="77" spans="1:6" x14ac:dyDescent="0.25">
      <c r="A77" s="30">
        <v>76</v>
      </c>
      <c r="B77" s="30" t="s">
        <v>119</v>
      </c>
      <c r="C77" s="31">
        <v>1</v>
      </c>
      <c r="D77" s="31">
        <v>1</v>
      </c>
      <c r="E77" s="31">
        <v>0.93382352941176472</v>
      </c>
      <c r="F77" s="31">
        <v>0.28263244128891318</v>
      </c>
    </row>
    <row r="78" spans="1:6" x14ac:dyDescent="0.25">
      <c r="A78" s="30">
        <v>77</v>
      </c>
      <c r="B78" s="30" t="s">
        <v>120</v>
      </c>
      <c r="C78" s="31">
        <v>0</v>
      </c>
      <c r="D78" s="31">
        <v>0</v>
      </c>
      <c r="E78" s="31">
        <v>0.14705882352941177</v>
      </c>
      <c r="F78" s="31">
        <v>6.7275706270790922E-3</v>
      </c>
    </row>
    <row r="79" spans="1:6" x14ac:dyDescent="0.25">
      <c r="A79" s="30">
        <v>78</v>
      </c>
      <c r="B79" s="30" t="s">
        <v>121</v>
      </c>
      <c r="C79" s="31">
        <v>0</v>
      </c>
      <c r="D79" s="31">
        <v>0</v>
      </c>
      <c r="E79" s="31">
        <v>0.14705882352941177</v>
      </c>
      <c r="F79" s="31">
        <v>2.6587557718087483E-2</v>
      </c>
    </row>
    <row r="80" spans="1:6" x14ac:dyDescent="0.25">
      <c r="A80" s="30">
        <v>79</v>
      </c>
      <c r="B80" s="30" t="s">
        <v>122</v>
      </c>
      <c r="C80" s="31">
        <v>0</v>
      </c>
      <c r="D80" s="31">
        <v>0</v>
      </c>
      <c r="E80" s="31">
        <v>0.14705882352941177</v>
      </c>
      <c r="F80" s="31">
        <v>3.8503549972692515E-2</v>
      </c>
    </row>
    <row r="81" spans="1:6" x14ac:dyDescent="0.25">
      <c r="A81" s="30">
        <v>80</v>
      </c>
      <c r="B81" s="30" t="s">
        <v>123</v>
      </c>
      <c r="C81" s="31">
        <v>0</v>
      </c>
      <c r="D81" s="31">
        <v>0</v>
      </c>
      <c r="E81" s="31">
        <v>0.39705882352941174</v>
      </c>
      <c r="F81" s="31">
        <v>6.3825033513728216E-2</v>
      </c>
    </row>
    <row r="82" spans="1:6" x14ac:dyDescent="0.25">
      <c r="A82" s="30">
        <v>81</v>
      </c>
      <c r="B82" s="30" t="s">
        <v>125</v>
      </c>
      <c r="C82" s="31">
        <v>0.33333333333333331</v>
      </c>
      <c r="D82" s="31">
        <v>0</v>
      </c>
      <c r="E82" s="31">
        <v>0.5</v>
      </c>
      <c r="F82" s="31">
        <v>0.12017774688446453</v>
      </c>
    </row>
    <row r="83" spans="1:6" x14ac:dyDescent="0.25">
      <c r="A83" s="30">
        <v>82</v>
      </c>
      <c r="B83" s="30" t="s">
        <v>123</v>
      </c>
      <c r="C83" s="31">
        <v>0.33333333333333331</v>
      </c>
      <c r="D83" s="31">
        <v>0</v>
      </c>
      <c r="E83" s="31">
        <v>0.29411764705882354</v>
      </c>
      <c r="F83" s="31">
        <v>8.3933270443374217E-2</v>
      </c>
    </row>
    <row r="84" spans="1:6" x14ac:dyDescent="0.25">
      <c r="A84" s="30">
        <v>83</v>
      </c>
      <c r="B84" s="30" t="s">
        <v>122</v>
      </c>
      <c r="C84" s="31">
        <v>0.66666666666666663</v>
      </c>
      <c r="D84" s="31">
        <v>0</v>
      </c>
      <c r="E84" s="31">
        <v>0.71323529411764708</v>
      </c>
      <c r="F84" s="31">
        <v>0.18646045380070503</v>
      </c>
    </row>
    <row r="85" spans="1:6" x14ac:dyDescent="0.25">
      <c r="A85" s="30">
        <v>84</v>
      </c>
      <c r="B85" s="30" t="s">
        <v>123</v>
      </c>
      <c r="C85" s="31">
        <v>0.66666666666666663</v>
      </c>
      <c r="D85" s="31">
        <v>0</v>
      </c>
      <c r="E85" s="31">
        <v>0.71323529411764708</v>
      </c>
      <c r="F85" s="31">
        <v>0.24206841765552853</v>
      </c>
    </row>
    <row r="86" spans="1:6" x14ac:dyDescent="0.25">
      <c r="A86" s="30">
        <v>85</v>
      </c>
      <c r="B86" s="30" t="s">
        <v>125</v>
      </c>
      <c r="C86" s="31">
        <v>0.66666666666666663</v>
      </c>
      <c r="D86" s="31">
        <v>0</v>
      </c>
      <c r="E86" s="31">
        <v>0.71323529411764708</v>
      </c>
      <c r="F86" s="31">
        <v>0.23263492378729952</v>
      </c>
    </row>
    <row r="87" spans="1:6" x14ac:dyDescent="0.25">
      <c r="A87" s="30">
        <v>86</v>
      </c>
      <c r="B87" s="30" t="s">
        <v>126</v>
      </c>
      <c r="C87" s="31">
        <v>0</v>
      </c>
      <c r="D87" s="31">
        <v>0</v>
      </c>
      <c r="E87" s="31">
        <v>0.29411764705882354</v>
      </c>
      <c r="F87" s="31">
        <v>4.6447544809095874E-2</v>
      </c>
    </row>
    <row r="88" spans="1:6" x14ac:dyDescent="0.25">
      <c r="A88" s="30">
        <v>87</v>
      </c>
      <c r="B88" s="30" t="s">
        <v>127</v>
      </c>
      <c r="C88" s="31">
        <v>0.33333333333333331</v>
      </c>
      <c r="D88" s="31">
        <v>0</v>
      </c>
      <c r="E88" s="31">
        <v>0.29411764705882354</v>
      </c>
      <c r="F88" s="31">
        <v>7.6237525445608467E-2</v>
      </c>
    </row>
    <row r="89" spans="1:6" x14ac:dyDescent="0.25">
      <c r="A89" s="30">
        <v>88</v>
      </c>
      <c r="B89" s="30" t="s">
        <v>122</v>
      </c>
      <c r="C89" s="31">
        <v>0.33333333333333331</v>
      </c>
      <c r="D89" s="31">
        <v>0</v>
      </c>
      <c r="E89" s="31">
        <v>0.5</v>
      </c>
      <c r="F89" s="31">
        <v>0.10329675785710739</v>
      </c>
    </row>
    <row r="90" spans="1:6" x14ac:dyDescent="0.25">
      <c r="A90" s="30">
        <v>89</v>
      </c>
      <c r="B90" s="30" t="s">
        <v>125</v>
      </c>
      <c r="C90" s="31">
        <v>0.33333333333333331</v>
      </c>
      <c r="D90" s="31">
        <v>0</v>
      </c>
      <c r="E90" s="31">
        <v>0.5</v>
      </c>
      <c r="F90" s="31">
        <v>0.10329675785710739</v>
      </c>
    </row>
    <row r="91" spans="1:6" x14ac:dyDescent="0.25">
      <c r="A91" s="30">
        <v>90</v>
      </c>
      <c r="B91" s="30" t="s">
        <v>128</v>
      </c>
      <c r="C91" s="31">
        <v>0</v>
      </c>
      <c r="D91" s="31">
        <v>0</v>
      </c>
      <c r="E91" s="31">
        <v>0.15441176470588236</v>
      </c>
      <c r="F91" s="31">
        <v>9.4583188520927456E-3</v>
      </c>
    </row>
    <row r="92" spans="1:6" x14ac:dyDescent="0.25">
      <c r="A92" s="30">
        <v>91</v>
      </c>
      <c r="B92" s="30" t="s">
        <v>129</v>
      </c>
      <c r="C92" s="31">
        <v>0</v>
      </c>
      <c r="D92" s="31">
        <v>0</v>
      </c>
      <c r="E92" s="31">
        <v>5.1470588235294115E-2</v>
      </c>
      <c r="F92" s="31">
        <v>4.9178293034109526E-2</v>
      </c>
    </row>
    <row r="93" spans="1:6" x14ac:dyDescent="0.25">
      <c r="A93" s="30">
        <v>92</v>
      </c>
      <c r="B93" s="30" t="s">
        <v>130</v>
      </c>
      <c r="C93" s="31">
        <v>0</v>
      </c>
      <c r="D93" s="31">
        <v>0</v>
      </c>
      <c r="E93" s="31">
        <v>0.15441176470588236</v>
      </c>
      <c r="F93" s="31">
        <v>3.8007050295417309E-2</v>
      </c>
    </row>
    <row r="94" spans="1:6" x14ac:dyDescent="0.25">
      <c r="A94" s="30">
        <v>93</v>
      </c>
      <c r="B94" s="30" t="s">
        <v>131</v>
      </c>
      <c r="C94" s="31">
        <v>0</v>
      </c>
      <c r="D94" s="31">
        <v>0</v>
      </c>
      <c r="E94" s="31">
        <v>0.15441176470588236</v>
      </c>
      <c r="F94" s="31">
        <v>4.2972047068169407E-2</v>
      </c>
    </row>
    <row r="95" spans="1:6" x14ac:dyDescent="0.25">
      <c r="A95" s="30">
        <v>94</v>
      </c>
      <c r="B95" s="30" t="s">
        <v>132</v>
      </c>
      <c r="C95" s="31">
        <v>0</v>
      </c>
      <c r="D95" s="31">
        <v>0</v>
      </c>
      <c r="E95" s="31">
        <v>0.15441176470588236</v>
      </c>
      <c r="F95" s="31">
        <v>5.5384539000049651E-2</v>
      </c>
    </row>
    <row r="96" spans="1:6" x14ac:dyDescent="0.25">
      <c r="A96" s="30">
        <v>95</v>
      </c>
      <c r="B96" s="30" t="s">
        <v>133</v>
      </c>
      <c r="C96" s="31">
        <v>0</v>
      </c>
      <c r="D96" s="31">
        <v>0</v>
      </c>
      <c r="E96" s="31">
        <v>0.15441176470588236</v>
      </c>
      <c r="F96" s="31">
        <v>5.4143289806861623E-2</v>
      </c>
    </row>
    <row r="97" spans="1:6" x14ac:dyDescent="0.25">
      <c r="A97" s="30">
        <v>96</v>
      </c>
      <c r="B97" s="30" t="s">
        <v>134</v>
      </c>
      <c r="C97" s="31">
        <v>0.33333333333333331</v>
      </c>
      <c r="D97" s="31">
        <v>0</v>
      </c>
      <c r="E97" s="31">
        <v>0.15441176470588236</v>
      </c>
      <c r="F97" s="31">
        <v>6.6555781738741868E-2</v>
      </c>
    </row>
    <row r="98" spans="1:6" x14ac:dyDescent="0.25">
      <c r="A98" s="30">
        <v>97</v>
      </c>
      <c r="B98" s="30" t="s">
        <v>131</v>
      </c>
      <c r="C98" s="31">
        <v>0</v>
      </c>
      <c r="D98" s="31">
        <v>0</v>
      </c>
      <c r="E98" s="31">
        <v>0.15441176470588236</v>
      </c>
      <c r="F98" s="31">
        <v>5.9108286579613721E-2</v>
      </c>
    </row>
    <row r="99" spans="1:6" x14ac:dyDescent="0.25">
      <c r="A99" s="30">
        <v>98</v>
      </c>
      <c r="B99" s="30" t="s">
        <v>135</v>
      </c>
      <c r="C99" s="31">
        <v>0.33333333333333331</v>
      </c>
      <c r="D99" s="31">
        <v>0</v>
      </c>
      <c r="E99" s="31">
        <v>0.15441176470588236</v>
      </c>
      <c r="F99" s="31">
        <v>7.1520778511493965E-2</v>
      </c>
    </row>
    <row r="100" spans="1:6" x14ac:dyDescent="0.25">
      <c r="A100" s="30">
        <v>99</v>
      </c>
      <c r="B100" s="30" t="s">
        <v>136</v>
      </c>
      <c r="C100" s="31">
        <v>0.33333333333333331</v>
      </c>
      <c r="D100" s="31">
        <v>0</v>
      </c>
      <c r="E100" s="31">
        <v>0.15441176470588236</v>
      </c>
      <c r="F100" s="31">
        <v>7.7727024477434084E-2</v>
      </c>
    </row>
    <row r="101" spans="1:6" x14ac:dyDescent="0.25">
      <c r="A101" s="30">
        <v>100</v>
      </c>
      <c r="B101" s="30" t="s">
        <v>130</v>
      </c>
      <c r="C101" s="31">
        <v>0.33333333333333331</v>
      </c>
      <c r="D101" s="31">
        <v>0</v>
      </c>
      <c r="E101" s="31">
        <v>0.36029411764705882</v>
      </c>
      <c r="F101" s="31">
        <v>9.5104513182066433E-2</v>
      </c>
    </row>
    <row r="102" spans="1:6" x14ac:dyDescent="0.25">
      <c r="A102" s="30">
        <v>101</v>
      </c>
      <c r="B102" s="30" t="s">
        <v>137</v>
      </c>
      <c r="C102" s="31">
        <v>0.33333333333333331</v>
      </c>
      <c r="D102" s="31">
        <v>0</v>
      </c>
      <c r="E102" s="31">
        <v>0.36029411764705882</v>
      </c>
      <c r="F102" s="31">
        <v>0.10999950350032273</v>
      </c>
    </row>
    <row r="103" spans="1:6" x14ac:dyDescent="0.25">
      <c r="A103" s="30">
        <v>102</v>
      </c>
      <c r="B103" s="30" t="s">
        <v>138</v>
      </c>
      <c r="C103" s="31">
        <v>0.66666666666666663</v>
      </c>
      <c r="D103" s="31">
        <v>0</v>
      </c>
      <c r="E103" s="31">
        <v>0.76470588235294112</v>
      </c>
      <c r="F103" s="31">
        <v>0.20805818976217666</v>
      </c>
    </row>
    <row r="104" spans="1:6" x14ac:dyDescent="0.25">
      <c r="A104" s="30">
        <v>103</v>
      </c>
      <c r="B104" s="30" t="s">
        <v>139</v>
      </c>
      <c r="C104" s="31">
        <v>0.66666666666666663</v>
      </c>
      <c r="D104" s="31">
        <v>0</v>
      </c>
      <c r="E104" s="31">
        <v>0.76470588235294112</v>
      </c>
      <c r="F104" s="31">
        <v>0.23040067523956109</v>
      </c>
    </row>
    <row r="105" spans="1:6" x14ac:dyDescent="0.25">
      <c r="A105" s="30">
        <v>104</v>
      </c>
      <c r="B105" s="30" t="s">
        <v>140</v>
      </c>
      <c r="C105" s="31">
        <v>0.66666666666666663</v>
      </c>
      <c r="D105" s="31">
        <v>0</v>
      </c>
      <c r="E105" s="31">
        <v>0.76470588235294112</v>
      </c>
      <c r="F105" s="31">
        <v>0.20805818976217666</v>
      </c>
    </row>
    <row r="106" spans="1:6" x14ac:dyDescent="0.25">
      <c r="A106" s="30">
        <v>105</v>
      </c>
      <c r="B106" s="30" t="s">
        <v>141</v>
      </c>
      <c r="C106" s="31">
        <v>1</v>
      </c>
      <c r="D106" s="31">
        <v>1</v>
      </c>
      <c r="E106" s="31">
        <v>0.82352941176470584</v>
      </c>
      <c r="F106" s="31">
        <v>0.29991063005809049</v>
      </c>
    </row>
    <row r="107" spans="1:6" x14ac:dyDescent="0.25">
      <c r="A107" s="30">
        <v>106</v>
      </c>
      <c r="B107" s="30" t="s">
        <v>142</v>
      </c>
      <c r="C107" s="31">
        <v>1</v>
      </c>
      <c r="D107" s="31">
        <v>1</v>
      </c>
      <c r="E107" s="31">
        <v>1</v>
      </c>
      <c r="F107" s="31">
        <v>0.3619730897174917</v>
      </c>
    </row>
    <row r="108" spans="1:6" x14ac:dyDescent="0.25">
      <c r="A108" s="30">
        <v>107</v>
      </c>
      <c r="B108" s="30" t="s">
        <v>136</v>
      </c>
      <c r="C108" s="31">
        <v>1</v>
      </c>
      <c r="D108" s="31">
        <v>1</v>
      </c>
      <c r="E108" s="31">
        <v>0.82352941176470584</v>
      </c>
      <c r="F108" s="31">
        <v>0.32970061069460305</v>
      </c>
    </row>
    <row r="109" spans="1:6" x14ac:dyDescent="0.25">
      <c r="A109" s="30">
        <v>108</v>
      </c>
      <c r="B109" s="30" t="s">
        <v>143</v>
      </c>
      <c r="C109" s="31">
        <v>0.66666666666666663</v>
      </c>
      <c r="D109" s="31">
        <v>1</v>
      </c>
      <c r="E109" s="31">
        <v>0.36029411764705882</v>
      </c>
      <c r="F109" s="31">
        <v>0.16836304056402362</v>
      </c>
    </row>
    <row r="110" spans="1:6" x14ac:dyDescent="0.25">
      <c r="A110" s="30">
        <v>109</v>
      </c>
      <c r="B110" s="30" t="s">
        <v>144</v>
      </c>
      <c r="C110" s="31">
        <v>0.66666666666666663</v>
      </c>
      <c r="D110" s="31">
        <v>1</v>
      </c>
      <c r="E110" s="31">
        <v>0.34558823529411764</v>
      </c>
      <c r="F110" s="31">
        <v>0.20063551958691228</v>
      </c>
    </row>
    <row r="111" spans="1:6" x14ac:dyDescent="0.25">
      <c r="A111" s="30">
        <v>110</v>
      </c>
      <c r="B111" s="30" t="s">
        <v>145</v>
      </c>
      <c r="C111" s="31">
        <v>0.66666666666666663</v>
      </c>
      <c r="D111" s="31">
        <v>1</v>
      </c>
      <c r="E111" s="31">
        <v>0.36029411764705882</v>
      </c>
      <c r="F111" s="31">
        <v>0.1817685318504543</v>
      </c>
    </row>
    <row r="112" spans="1:6" x14ac:dyDescent="0.25">
      <c r="A112" s="30">
        <v>111</v>
      </c>
      <c r="B112" s="30" t="s">
        <v>143</v>
      </c>
      <c r="C112" s="31">
        <v>0.66666666666666663</v>
      </c>
      <c r="D112" s="31">
        <v>1</v>
      </c>
      <c r="E112" s="31">
        <v>0.34558823529411764</v>
      </c>
      <c r="F112" s="31">
        <v>0.21702000893699419</v>
      </c>
    </row>
    <row r="113" spans="1:6" x14ac:dyDescent="0.25">
      <c r="A113" s="30">
        <v>112</v>
      </c>
      <c r="B113" s="30" t="s">
        <v>143</v>
      </c>
      <c r="C113" s="31">
        <v>0.66666666666666663</v>
      </c>
      <c r="D113" s="31">
        <v>1</v>
      </c>
      <c r="E113" s="31">
        <v>0.34558823529411764</v>
      </c>
      <c r="F113" s="31">
        <v>0.25971898118266223</v>
      </c>
    </row>
    <row r="114" spans="1:6" x14ac:dyDescent="0.25">
      <c r="A114" s="30">
        <v>113</v>
      </c>
      <c r="B114" s="30" t="s">
        <v>146</v>
      </c>
      <c r="C114" s="31">
        <v>1</v>
      </c>
      <c r="D114" s="31">
        <v>1</v>
      </c>
      <c r="E114" s="31">
        <v>0.34558823529411764</v>
      </c>
      <c r="F114" s="31">
        <v>0.29248795988282605</v>
      </c>
    </row>
    <row r="115" spans="1:6" x14ac:dyDescent="0.25">
      <c r="A115" s="30">
        <v>114</v>
      </c>
      <c r="B115" s="30" t="s">
        <v>143</v>
      </c>
      <c r="C115" s="31">
        <v>1</v>
      </c>
      <c r="D115" s="31">
        <v>1</v>
      </c>
      <c r="E115" s="31">
        <v>0.34558823529411764</v>
      </c>
      <c r="F115" s="31">
        <v>0.28739883819075518</v>
      </c>
    </row>
    <row r="116" spans="1:6" x14ac:dyDescent="0.25">
      <c r="A116" s="30">
        <v>115</v>
      </c>
      <c r="B116" s="30" t="s">
        <v>147</v>
      </c>
      <c r="C116" s="31">
        <v>1</v>
      </c>
      <c r="D116" s="31">
        <v>1</v>
      </c>
      <c r="E116" s="31">
        <v>0.34558823529411764</v>
      </c>
      <c r="F116" s="31">
        <v>0.29683233205898418</v>
      </c>
    </row>
    <row r="117" spans="1:6" x14ac:dyDescent="0.25">
      <c r="A117" s="30">
        <v>116</v>
      </c>
      <c r="B117" s="30" t="s">
        <v>143</v>
      </c>
      <c r="C117" s="31">
        <v>1</v>
      </c>
      <c r="D117" s="31">
        <v>1</v>
      </c>
      <c r="E117" s="31">
        <v>0.36029411764705882</v>
      </c>
      <c r="F117" s="31">
        <v>0.28578521423961073</v>
      </c>
    </row>
    <row r="118" spans="1:6" x14ac:dyDescent="0.25">
      <c r="A118" s="30">
        <v>117</v>
      </c>
      <c r="B118" s="30" t="s">
        <v>143</v>
      </c>
      <c r="C118" s="31">
        <v>1</v>
      </c>
      <c r="D118" s="31">
        <v>1</v>
      </c>
      <c r="E118" s="31">
        <v>0.34558823529411764</v>
      </c>
      <c r="F118" s="31">
        <v>0.31855419293977461</v>
      </c>
    </row>
    <row r="119" spans="1:6" x14ac:dyDescent="0.25">
      <c r="A119" s="30">
        <v>118</v>
      </c>
      <c r="B119" s="30" t="s">
        <v>146</v>
      </c>
      <c r="C119" s="31">
        <v>1</v>
      </c>
      <c r="D119" s="31">
        <v>1</v>
      </c>
      <c r="E119" s="31">
        <v>0.69117647058823528</v>
      </c>
      <c r="F119" s="31">
        <v>0.32351918971252669</v>
      </c>
    </row>
    <row r="120" spans="1:6" x14ac:dyDescent="0.25">
      <c r="A120" s="30">
        <v>119</v>
      </c>
      <c r="B120" s="30" t="s">
        <v>148</v>
      </c>
      <c r="C120" s="31">
        <v>0</v>
      </c>
      <c r="D120" s="31">
        <v>0</v>
      </c>
      <c r="E120" s="31">
        <v>0.14705882352941177</v>
      </c>
      <c r="F120" s="31">
        <v>1.1270542674147262E-2</v>
      </c>
    </row>
    <row r="121" spans="1:6" x14ac:dyDescent="0.25">
      <c r="A121" s="30">
        <v>120</v>
      </c>
      <c r="B121" s="30" t="s">
        <v>149</v>
      </c>
      <c r="C121" s="31">
        <v>0.33333333333333331</v>
      </c>
      <c r="D121" s="31">
        <v>0</v>
      </c>
      <c r="E121" s="31">
        <v>0.39705882352941174</v>
      </c>
      <c r="F121" s="31">
        <v>7.0478129189216032E-2</v>
      </c>
    </row>
    <row r="122" spans="1:6" x14ac:dyDescent="0.25">
      <c r="A122" s="30">
        <v>121</v>
      </c>
      <c r="B122" s="30" t="s">
        <v>148</v>
      </c>
      <c r="C122" s="31">
        <v>0</v>
      </c>
      <c r="D122" s="31">
        <v>0</v>
      </c>
      <c r="E122" s="31">
        <v>0.14705882352941177</v>
      </c>
      <c r="F122" s="31">
        <v>2.7580557072637901E-2</v>
      </c>
    </row>
    <row r="123" spans="1:6" x14ac:dyDescent="0.25">
      <c r="A123" s="30">
        <v>122</v>
      </c>
      <c r="B123" s="30" t="s">
        <v>150</v>
      </c>
      <c r="C123" s="31">
        <v>0</v>
      </c>
      <c r="D123" s="31">
        <v>0</v>
      </c>
      <c r="E123" s="31">
        <v>0.14705882352941177</v>
      </c>
      <c r="F123" s="31">
        <v>3.907452460155901E-2</v>
      </c>
    </row>
    <row r="124" spans="1:6" x14ac:dyDescent="0.25">
      <c r="A124" s="30">
        <v>123</v>
      </c>
      <c r="B124" s="30" t="s">
        <v>151</v>
      </c>
      <c r="C124" s="31">
        <v>0</v>
      </c>
      <c r="D124" s="31">
        <v>0</v>
      </c>
      <c r="E124" s="31">
        <v>0.14705882352941177</v>
      </c>
      <c r="F124" s="31">
        <v>6.183903480462738E-2</v>
      </c>
    </row>
    <row r="125" spans="1:6" x14ac:dyDescent="0.25">
      <c r="A125" s="30">
        <v>124</v>
      </c>
      <c r="B125" s="30" t="s">
        <v>152</v>
      </c>
      <c r="C125" s="31">
        <v>0.33333333333333331</v>
      </c>
      <c r="D125" s="31">
        <v>0</v>
      </c>
      <c r="E125" s="31">
        <v>0.29411764705882354</v>
      </c>
      <c r="F125" s="31">
        <v>9.440941363388114E-2</v>
      </c>
    </row>
    <row r="126" spans="1:6" x14ac:dyDescent="0.25">
      <c r="A126" s="30">
        <v>125</v>
      </c>
      <c r="B126" s="30" t="s">
        <v>153</v>
      </c>
      <c r="C126" s="31">
        <v>0.66666666666666663</v>
      </c>
      <c r="D126" s="31">
        <v>1</v>
      </c>
      <c r="E126" s="31">
        <v>0.71323529411764708</v>
      </c>
      <c r="F126" s="31">
        <v>0.18981182662231269</v>
      </c>
    </row>
    <row r="127" spans="1:6" x14ac:dyDescent="0.25">
      <c r="A127" s="30">
        <v>126</v>
      </c>
      <c r="B127" s="30" t="s">
        <v>154</v>
      </c>
      <c r="C127" s="31">
        <v>1</v>
      </c>
      <c r="D127" s="31">
        <v>1</v>
      </c>
      <c r="E127" s="31">
        <v>0.69852941176470584</v>
      </c>
      <c r="F127" s="31">
        <v>0.41954222729755225</v>
      </c>
    </row>
    <row r="128" spans="1:6" x14ac:dyDescent="0.25">
      <c r="A128" s="30">
        <v>127</v>
      </c>
      <c r="B128" s="30" t="s">
        <v>155</v>
      </c>
      <c r="C128" s="31">
        <v>1</v>
      </c>
      <c r="D128" s="31">
        <v>1</v>
      </c>
      <c r="E128" s="31">
        <v>1</v>
      </c>
      <c r="F128" s="31">
        <v>0.68045280770567496</v>
      </c>
    </row>
    <row r="129" spans="1:6" x14ac:dyDescent="0.25">
      <c r="A129" s="30">
        <v>128</v>
      </c>
      <c r="B129" s="30" t="s">
        <v>158</v>
      </c>
      <c r="C129" s="31">
        <v>1</v>
      </c>
      <c r="D129" s="31">
        <v>1</v>
      </c>
      <c r="E129" s="31">
        <v>1</v>
      </c>
      <c r="F129" s="31">
        <v>0.7176902835013157</v>
      </c>
    </row>
    <row r="130" spans="1:6" x14ac:dyDescent="0.25">
      <c r="A130" s="30">
        <v>129</v>
      </c>
      <c r="B130" s="30" t="s">
        <v>159</v>
      </c>
      <c r="C130" s="31">
        <v>1</v>
      </c>
      <c r="D130" s="31">
        <v>1</v>
      </c>
      <c r="E130" s="31">
        <v>1</v>
      </c>
      <c r="F130" s="31">
        <v>0.79216523509259718</v>
      </c>
    </row>
    <row r="131" spans="1:6" x14ac:dyDescent="0.25">
      <c r="A131" s="30">
        <v>130</v>
      </c>
      <c r="B131" s="30" t="s">
        <v>158</v>
      </c>
      <c r="C131" s="31">
        <v>1</v>
      </c>
      <c r="D131" s="31">
        <v>1</v>
      </c>
      <c r="E131" s="31">
        <v>1</v>
      </c>
      <c r="F131" s="31">
        <v>0.65246263839928509</v>
      </c>
    </row>
    <row r="132" spans="1:6" x14ac:dyDescent="0.25">
      <c r="A132" s="30">
        <v>131</v>
      </c>
      <c r="B132" s="30" t="s">
        <v>161</v>
      </c>
      <c r="C132" s="31">
        <v>0.33333333333333331</v>
      </c>
      <c r="D132" s="31">
        <v>0</v>
      </c>
      <c r="E132" s="31">
        <v>0.30882352941176472</v>
      </c>
      <c r="F132" s="31">
        <v>0.10369395759892756</v>
      </c>
    </row>
    <row r="133" spans="1:6" x14ac:dyDescent="0.25">
      <c r="A133" s="30">
        <v>132</v>
      </c>
      <c r="B133" s="30" t="s">
        <v>162</v>
      </c>
      <c r="C133" s="31">
        <v>0.33333333333333331</v>
      </c>
      <c r="D133" s="31">
        <v>0</v>
      </c>
      <c r="E133" s="31">
        <v>0.30882352941176472</v>
      </c>
      <c r="F133" s="31">
        <v>0.11858894791718386</v>
      </c>
    </row>
    <row r="134" spans="1:6" x14ac:dyDescent="0.25">
      <c r="A134" s="30">
        <v>133</v>
      </c>
      <c r="B134" s="30" t="s">
        <v>163</v>
      </c>
      <c r="C134" s="31">
        <v>0.66666666666666663</v>
      </c>
      <c r="D134" s="31">
        <v>0</v>
      </c>
      <c r="E134" s="31">
        <v>0.45588235294117646</v>
      </c>
      <c r="F134" s="31">
        <v>0.1671217913708356</v>
      </c>
    </row>
    <row r="135" spans="1:6" x14ac:dyDescent="0.25">
      <c r="A135" s="30">
        <v>134</v>
      </c>
      <c r="B135" s="30" t="s">
        <v>164</v>
      </c>
      <c r="C135" s="31">
        <v>0.66666666666666663</v>
      </c>
      <c r="D135" s="31">
        <v>0</v>
      </c>
      <c r="E135" s="31">
        <v>0.45588235294117646</v>
      </c>
      <c r="F135" s="31">
        <v>0.17506578620723898</v>
      </c>
    </row>
    <row r="136" spans="1:6" x14ac:dyDescent="0.25">
      <c r="A136" s="30">
        <v>135</v>
      </c>
      <c r="B136" s="30" t="s">
        <v>164</v>
      </c>
      <c r="C136" s="31">
        <v>0.66666666666666663</v>
      </c>
      <c r="D136" s="31">
        <v>0</v>
      </c>
      <c r="E136" s="31">
        <v>0.45588235294117646</v>
      </c>
      <c r="F136" s="31">
        <v>0.24631348989623156</v>
      </c>
    </row>
    <row r="137" spans="1:6" x14ac:dyDescent="0.25">
      <c r="A137" s="30">
        <v>136</v>
      </c>
      <c r="B137" s="30" t="s">
        <v>165</v>
      </c>
      <c r="C137" s="31">
        <v>0.66666666666666663</v>
      </c>
      <c r="D137" s="31">
        <v>0</v>
      </c>
      <c r="E137" s="31">
        <v>0.45588235294117646</v>
      </c>
      <c r="F137" s="31">
        <v>0.25798123231219899</v>
      </c>
    </row>
    <row r="138" spans="1:6" x14ac:dyDescent="0.25">
      <c r="A138" s="30">
        <v>137</v>
      </c>
      <c r="B138" s="30" t="s">
        <v>165</v>
      </c>
      <c r="C138" s="31">
        <v>1</v>
      </c>
      <c r="D138" s="31">
        <v>0</v>
      </c>
      <c r="E138" s="31">
        <v>0.82352941176470584</v>
      </c>
      <c r="F138" s="31">
        <v>0.32351918971252669</v>
      </c>
    </row>
    <row r="139" spans="1:6" x14ac:dyDescent="0.25">
      <c r="A139" s="30">
        <v>138</v>
      </c>
      <c r="B139" s="30" t="s">
        <v>163</v>
      </c>
      <c r="C139" s="31">
        <v>1</v>
      </c>
      <c r="D139" s="31">
        <v>0</v>
      </c>
      <c r="E139" s="31">
        <v>0.82352941176470584</v>
      </c>
      <c r="F139" s="31">
        <v>0.3351869321284941</v>
      </c>
    </row>
    <row r="140" spans="1:6" x14ac:dyDescent="0.25">
      <c r="A140" s="30">
        <v>139</v>
      </c>
      <c r="B140" s="30" t="s">
        <v>166</v>
      </c>
      <c r="C140" s="31">
        <v>0</v>
      </c>
      <c r="D140" s="31">
        <v>0</v>
      </c>
      <c r="E140" s="31">
        <v>0.15441176470588236</v>
      </c>
      <c r="F140" s="31">
        <v>0</v>
      </c>
    </row>
    <row r="141" spans="1:6" x14ac:dyDescent="0.25">
      <c r="A141" s="30">
        <v>140</v>
      </c>
      <c r="B141" s="30" t="s">
        <v>167</v>
      </c>
      <c r="C141" s="31">
        <v>0</v>
      </c>
      <c r="D141" s="31">
        <v>0</v>
      </c>
      <c r="E141" s="31">
        <v>0.18382352941176472</v>
      </c>
      <c r="F141" s="31">
        <v>4.8036343776376549E-2</v>
      </c>
    </row>
    <row r="142" spans="1:6" x14ac:dyDescent="0.25">
      <c r="A142" s="30">
        <v>141</v>
      </c>
      <c r="B142" s="30" t="s">
        <v>167</v>
      </c>
      <c r="C142" s="31">
        <v>0</v>
      </c>
      <c r="D142" s="31">
        <v>0</v>
      </c>
      <c r="E142" s="31">
        <v>0.18382352941176472</v>
      </c>
      <c r="F142" s="31">
        <v>6.1690084901444814E-2</v>
      </c>
    </row>
    <row r="143" spans="1:6" x14ac:dyDescent="0.25">
      <c r="A143" s="30">
        <v>142</v>
      </c>
      <c r="B143" s="30" t="s">
        <v>166</v>
      </c>
      <c r="C143" s="31">
        <v>0</v>
      </c>
      <c r="D143" s="31">
        <v>0</v>
      </c>
      <c r="E143" s="31">
        <v>0.25</v>
      </c>
      <c r="F143" s="31">
        <v>4.9848567598431058E-2</v>
      </c>
    </row>
    <row r="144" spans="1:6" x14ac:dyDescent="0.25">
      <c r="A144" s="30">
        <v>143</v>
      </c>
      <c r="B144" s="30" t="s">
        <v>168</v>
      </c>
      <c r="C144" s="31">
        <v>0</v>
      </c>
      <c r="D144" s="31">
        <v>0</v>
      </c>
      <c r="E144" s="31">
        <v>0.25</v>
      </c>
      <c r="F144" s="31">
        <v>6.5959982126011618E-2</v>
      </c>
    </row>
    <row r="145" spans="1:6" x14ac:dyDescent="0.25">
      <c r="A145" s="30">
        <v>144</v>
      </c>
      <c r="B145" s="30" t="s">
        <v>169</v>
      </c>
      <c r="C145" s="31">
        <v>0.33333333333333331</v>
      </c>
      <c r="D145" s="31">
        <v>0</v>
      </c>
      <c r="E145" s="31">
        <v>0.33823529411764708</v>
      </c>
      <c r="F145" s="31">
        <v>0.12020257186832829</v>
      </c>
    </row>
    <row r="146" spans="1:6" x14ac:dyDescent="0.25">
      <c r="A146" s="30">
        <v>145</v>
      </c>
      <c r="B146" s="30" t="s">
        <v>170</v>
      </c>
      <c r="C146" s="31">
        <v>0.33333333333333331</v>
      </c>
      <c r="D146" s="31">
        <v>0</v>
      </c>
      <c r="E146" s="31">
        <v>0.25</v>
      </c>
      <c r="F146" s="31">
        <v>0.10215480859937441</v>
      </c>
    </row>
    <row r="147" spans="1:6" x14ac:dyDescent="0.25">
      <c r="A147" s="30">
        <v>146</v>
      </c>
      <c r="B147" s="30" t="s">
        <v>171</v>
      </c>
      <c r="C147" s="31">
        <v>0.66666666666666663</v>
      </c>
      <c r="D147" s="31">
        <v>0</v>
      </c>
      <c r="E147" s="31">
        <v>0.46323529411764708</v>
      </c>
      <c r="F147" s="31">
        <v>0.15245022590735316</v>
      </c>
    </row>
    <row r="148" spans="1:6" x14ac:dyDescent="0.25">
      <c r="A148" s="30">
        <v>147</v>
      </c>
      <c r="B148" s="30" t="s">
        <v>172</v>
      </c>
      <c r="C148" s="31">
        <v>0</v>
      </c>
      <c r="D148" s="31">
        <v>0</v>
      </c>
      <c r="E148" s="31">
        <v>0.25</v>
      </c>
      <c r="F148" s="31">
        <v>5.8214587160518347E-2</v>
      </c>
    </row>
    <row r="149" spans="1:6" x14ac:dyDescent="0.25">
      <c r="A149" s="30">
        <v>148</v>
      </c>
      <c r="B149" s="30" t="s">
        <v>173</v>
      </c>
      <c r="C149" s="31">
        <v>0.33333333333333331</v>
      </c>
      <c r="D149" s="31">
        <v>0</v>
      </c>
      <c r="E149" s="31">
        <v>0.33823529411764708</v>
      </c>
      <c r="F149" s="31">
        <v>0.12611091802790328</v>
      </c>
    </row>
    <row r="150" spans="1:6" x14ac:dyDescent="0.25">
      <c r="A150" s="30">
        <v>149</v>
      </c>
      <c r="B150" s="30" t="s">
        <v>167</v>
      </c>
      <c r="C150" s="31">
        <v>0.33333333333333331</v>
      </c>
      <c r="D150" s="31">
        <v>0</v>
      </c>
      <c r="E150" s="31">
        <v>0.25</v>
      </c>
      <c r="F150" s="31">
        <v>7.1868328285586619E-2</v>
      </c>
    </row>
    <row r="151" spans="1:6" x14ac:dyDescent="0.25">
      <c r="A151" s="30">
        <v>150</v>
      </c>
      <c r="B151" s="30" t="s">
        <v>167</v>
      </c>
      <c r="C151" s="31">
        <v>0.66666666666666663</v>
      </c>
      <c r="D151" s="31">
        <v>0</v>
      </c>
      <c r="E151" s="31">
        <v>0.46323529411764708</v>
      </c>
      <c r="F151" s="31">
        <v>0.16324909388808898</v>
      </c>
    </row>
    <row r="152" spans="1:6" x14ac:dyDescent="0.25">
      <c r="A152" s="30">
        <v>151</v>
      </c>
      <c r="B152" s="30" t="s">
        <v>174</v>
      </c>
      <c r="C152" s="31">
        <v>0</v>
      </c>
      <c r="D152" s="31">
        <v>0</v>
      </c>
      <c r="E152" s="31">
        <v>0.10294117647058823</v>
      </c>
      <c r="F152" s="31">
        <v>5.7097462886649122E-3</v>
      </c>
    </row>
    <row r="153" spans="1:6" x14ac:dyDescent="0.25">
      <c r="A153" s="30">
        <v>152</v>
      </c>
      <c r="B153" s="30" t="s">
        <v>175</v>
      </c>
      <c r="C153" s="31">
        <v>0</v>
      </c>
      <c r="D153" s="31">
        <v>0</v>
      </c>
      <c r="E153" s="31">
        <v>0.10294117647058823</v>
      </c>
      <c r="F153" s="31">
        <v>3.0286480313787795E-2</v>
      </c>
    </row>
    <row r="154" spans="1:6" x14ac:dyDescent="0.25">
      <c r="A154" s="30">
        <v>153</v>
      </c>
      <c r="B154" s="30" t="s">
        <v>176</v>
      </c>
      <c r="C154" s="31">
        <v>0</v>
      </c>
      <c r="D154" s="31">
        <v>0</v>
      </c>
      <c r="E154" s="31">
        <v>0.10294117647058823</v>
      </c>
      <c r="F154" s="31">
        <v>3.4010227893351869E-2</v>
      </c>
    </row>
    <row r="155" spans="1:6" x14ac:dyDescent="0.25">
      <c r="A155" s="30">
        <v>154</v>
      </c>
      <c r="B155" s="30" t="s">
        <v>177</v>
      </c>
      <c r="C155" s="31">
        <v>0</v>
      </c>
      <c r="D155" s="31">
        <v>0</v>
      </c>
      <c r="E155" s="31">
        <v>0.10294117647058823</v>
      </c>
      <c r="F155" s="31">
        <v>4.4684970954768879E-2</v>
      </c>
    </row>
    <row r="156" spans="1:6" x14ac:dyDescent="0.25">
      <c r="A156" s="30">
        <v>155</v>
      </c>
      <c r="B156" s="30" t="s">
        <v>178</v>
      </c>
      <c r="C156" s="31">
        <v>0.33333333333333331</v>
      </c>
      <c r="D156" s="31">
        <v>0</v>
      </c>
      <c r="E156" s="31">
        <v>0.10294117647058823</v>
      </c>
      <c r="F156" s="31">
        <v>6.9013455141254162E-2</v>
      </c>
    </row>
    <row r="157" spans="1:6" x14ac:dyDescent="0.25">
      <c r="A157" s="30">
        <v>156</v>
      </c>
      <c r="B157" s="30" t="s">
        <v>179</v>
      </c>
      <c r="C157" s="31">
        <v>0.33333333333333331</v>
      </c>
      <c r="D157" s="31">
        <v>0</v>
      </c>
      <c r="E157" s="31">
        <v>0.10294117647058823</v>
      </c>
      <c r="F157" s="31">
        <v>9.085944094136339E-2</v>
      </c>
    </row>
    <row r="158" spans="1:6" x14ac:dyDescent="0.25">
      <c r="A158" s="30">
        <v>157</v>
      </c>
      <c r="B158" s="30" t="s">
        <v>180</v>
      </c>
      <c r="C158" s="31">
        <v>0</v>
      </c>
      <c r="D158" s="31">
        <v>0</v>
      </c>
      <c r="E158" s="31">
        <v>0.16176470588235295</v>
      </c>
      <c r="F158" s="31">
        <v>4.5181470632044092E-2</v>
      </c>
    </row>
    <row r="159" spans="1:6" x14ac:dyDescent="0.25">
      <c r="A159" s="30">
        <v>158</v>
      </c>
      <c r="B159" s="30" t="s">
        <v>176</v>
      </c>
      <c r="C159" s="31">
        <v>0</v>
      </c>
      <c r="D159" s="31">
        <v>0</v>
      </c>
      <c r="E159" s="31">
        <v>0.16176470588235295</v>
      </c>
      <c r="F159" s="31">
        <v>5.1635966436621814E-2</v>
      </c>
    </row>
    <row r="160" spans="1:6" x14ac:dyDescent="0.25">
      <c r="A160" s="30">
        <v>159</v>
      </c>
      <c r="B160" s="30" t="s">
        <v>175</v>
      </c>
      <c r="C160" s="31">
        <v>0.33333333333333331</v>
      </c>
      <c r="D160" s="31">
        <v>0</v>
      </c>
      <c r="E160" s="31">
        <v>5.8823529411764705E-2</v>
      </c>
      <c r="F160" s="31">
        <v>6.9013455141254162E-2</v>
      </c>
    </row>
    <row r="161" spans="1:6" x14ac:dyDescent="0.25">
      <c r="A161" s="30">
        <v>160</v>
      </c>
      <c r="B161" s="30" t="s">
        <v>181</v>
      </c>
      <c r="C161" s="31">
        <v>0.33333333333333331</v>
      </c>
      <c r="D161" s="31">
        <v>0</v>
      </c>
      <c r="E161" s="31">
        <v>5.8823529411764705E-2</v>
      </c>
      <c r="F161" s="31">
        <v>6.6282706916240511E-2</v>
      </c>
    </row>
    <row r="162" spans="1:6" x14ac:dyDescent="0.25">
      <c r="A162" s="30">
        <v>161</v>
      </c>
      <c r="B162" s="30" t="s">
        <v>175</v>
      </c>
      <c r="C162" s="31">
        <v>0</v>
      </c>
      <c r="D162" s="31">
        <v>0</v>
      </c>
      <c r="E162" s="31">
        <v>0.16176470588235295</v>
      </c>
      <c r="F162" s="31">
        <v>6.5041457723052476E-2</v>
      </c>
    </row>
    <row r="163" spans="1:6" x14ac:dyDescent="0.25">
      <c r="A163" s="30">
        <v>162</v>
      </c>
      <c r="B163" s="30" t="s">
        <v>181</v>
      </c>
      <c r="C163" s="31">
        <v>0.33333333333333331</v>
      </c>
      <c r="D163" s="31">
        <v>0</v>
      </c>
      <c r="E163" s="31">
        <v>0.16176470588235295</v>
      </c>
      <c r="F163" s="31">
        <v>8.0432947718583989E-2</v>
      </c>
    </row>
    <row r="164" spans="1:6" x14ac:dyDescent="0.25">
      <c r="A164" s="30">
        <v>163</v>
      </c>
      <c r="B164" s="30" t="s">
        <v>180</v>
      </c>
      <c r="C164" s="31">
        <v>0.33333333333333331</v>
      </c>
      <c r="D164" s="31">
        <v>0</v>
      </c>
      <c r="E164" s="31">
        <v>0.16176470588235295</v>
      </c>
      <c r="F164" s="31">
        <v>0.10277543319596842</v>
      </c>
    </row>
    <row r="165" spans="1:6" x14ac:dyDescent="0.25">
      <c r="A165" s="30">
        <v>164</v>
      </c>
      <c r="B165" s="30" t="s">
        <v>182</v>
      </c>
      <c r="C165" s="31">
        <v>0.33333333333333331</v>
      </c>
      <c r="D165" s="31">
        <v>1</v>
      </c>
      <c r="E165" s="31">
        <v>0.16176470588235295</v>
      </c>
      <c r="F165" s="31">
        <v>7.2985452559455835E-2</v>
      </c>
    </row>
    <row r="166" spans="1:6" x14ac:dyDescent="0.25">
      <c r="A166" s="30">
        <v>165</v>
      </c>
      <c r="B166" s="30" t="s">
        <v>175</v>
      </c>
      <c r="C166" s="31">
        <v>0.33333333333333331</v>
      </c>
      <c r="D166" s="31">
        <v>1</v>
      </c>
      <c r="E166" s="31">
        <v>0.16176470588235295</v>
      </c>
      <c r="F166" s="31">
        <v>7.7453949654932727E-2</v>
      </c>
    </row>
    <row r="167" spans="1:6" x14ac:dyDescent="0.25">
      <c r="A167" s="30">
        <v>166</v>
      </c>
      <c r="B167" s="30" t="s">
        <v>183</v>
      </c>
      <c r="C167" s="31">
        <v>0.33333333333333331</v>
      </c>
      <c r="D167" s="31">
        <v>1</v>
      </c>
      <c r="E167" s="31">
        <v>0.47058823529411764</v>
      </c>
      <c r="F167" s="31">
        <v>0.10376843255051885</v>
      </c>
    </row>
    <row r="168" spans="1:6" x14ac:dyDescent="0.25">
      <c r="A168" s="30">
        <v>167</v>
      </c>
      <c r="B168" s="30" t="s">
        <v>184</v>
      </c>
      <c r="C168" s="31">
        <v>0.33333333333333331</v>
      </c>
      <c r="D168" s="31">
        <v>1</v>
      </c>
      <c r="E168" s="31">
        <v>0.47058823529411764</v>
      </c>
      <c r="F168" s="31">
        <v>0.10972642867782136</v>
      </c>
    </row>
    <row r="169" spans="1:6" x14ac:dyDescent="0.25">
      <c r="A169" s="30">
        <v>168</v>
      </c>
      <c r="B169" s="30" t="s">
        <v>185</v>
      </c>
      <c r="C169" s="31">
        <v>0.33333333333333331</v>
      </c>
      <c r="D169" s="31">
        <v>1</v>
      </c>
      <c r="E169" s="31">
        <v>0.5</v>
      </c>
      <c r="F169" s="31">
        <v>8.2692021250186182E-2</v>
      </c>
    </row>
    <row r="170" spans="1:6" x14ac:dyDescent="0.25">
      <c r="A170" s="30">
        <v>169</v>
      </c>
      <c r="B170" s="30" t="s">
        <v>181</v>
      </c>
      <c r="C170" s="31">
        <v>0.33333333333333331</v>
      </c>
      <c r="D170" s="31">
        <v>1</v>
      </c>
      <c r="E170" s="31">
        <v>0.5</v>
      </c>
      <c r="F170" s="31">
        <v>0.11223375204806117</v>
      </c>
    </row>
    <row r="171" spans="1:6" x14ac:dyDescent="0.25">
      <c r="A171" s="30">
        <v>170</v>
      </c>
      <c r="B171" s="30" t="s">
        <v>186</v>
      </c>
      <c r="C171" s="31">
        <v>0.33333333333333331</v>
      </c>
      <c r="D171" s="31">
        <v>1</v>
      </c>
      <c r="E171" s="31">
        <v>0.5</v>
      </c>
      <c r="F171" s="31">
        <v>0.12092249640037733</v>
      </c>
    </row>
    <row r="172" spans="1:6" x14ac:dyDescent="0.25">
      <c r="A172" s="30">
        <v>171</v>
      </c>
      <c r="B172" s="30" t="s">
        <v>187</v>
      </c>
      <c r="C172" s="31">
        <v>0.66666666666666663</v>
      </c>
      <c r="D172" s="31">
        <v>1</v>
      </c>
      <c r="E172" s="31">
        <v>0.5</v>
      </c>
      <c r="F172" s="31">
        <v>0.15096072687552753</v>
      </c>
    </row>
    <row r="173" spans="1:6" x14ac:dyDescent="0.25">
      <c r="A173" s="30">
        <v>172</v>
      </c>
      <c r="B173" s="30" t="s">
        <v>181</v>
      </c>
      <c r="C173" s="31">
        <v>0.66666666666666663</v>
      </c>
      <c r="D173" s="31">
        <v>1</v>
      </c>
      <c r="E173" s="31">
        <v>0.5</v>
      </c>
      <c r="F173" s="31">
        <v>0.1596494712278437</v>
      </c>
    </row>
    <row r="174" spans="1:6" x14ac:dyDescent="0.25">
      <c r="A174" s="30">
        <v>173</v>
      </c>
      <c r="B174" s="30" t="s">
        <v>188</v>
      </c>
      <c r="C174" s="31">
        <v>1</v>
      </c>
      <c r="D174" s="31">
        <v>1</v>
      </c>
      <c r="E174" s="31">
        <v>0.5</v>
      </c>
      <c r="F174" s="31">
        <v>0.3115783724740579</v>
      </c>
    </row>
    <row r="175" spans="1:6" x14ac:dyDescent="0.25">
      <c r="A175" s="30">
        <v>174</v>
      </c>
      <c r="B175" s="30" t="s">
        <v>181</v>
      </c>
      <c r="C175" s="31">
        <v>0.33333333333333331</v>
      </c>
      <c r="D175" s="31">
        <v>0</v>
      </c>
      <c r="E175" s="31">
        <v>0.3235294117647059</v>
      </c>
      <c r="F175" s="31">
        <v>9.5079688198202672E-2</v>
      </c>
    </row>
    <row r="176" spans="1:6" x14ac:dyDescent="0.25">
      <c r="A176" s="30">
        <v>175</v>
      </c>
      <c r="B176" s="30" t="s">
        <v>189</v>
      </c>
      <c r="C176" s="31">
        <v>0.66666666666666663</v>
      </c>
      <c r="D176" s="31">
        <v>0</v>
      </c>
      <c r="E176" s="31">
        <v>0.18382352941176472</v>
      </c>
      <c r="F176" s="31">
        <v>0.13852340995978352</v>
      </c>
    </row>
    <row r="177" spans="1:6" x14ac:dyDescent="0.25">
      <c r="A177" s="30">
        <v>176</v>
      </c>
      <c r="B177" s="30" t="s">
        <v>175</v>
      </c>
      <c r="C177" s="31">
        <v>0.33333333333333331</v>
      </c>
      <c r="D177" s="31">
        <v>0</v>
      </c>
      <c r="E177" s="31">
        <v>0.3235294117647059</v>
      </c>
      <c r="F177" s="31">
        <v>0.12089767141651359</v>
      </c>
    </row>
    <row r="178" spans="1:6" x14ac:dyDescent="0.25">
      <c r="A178" s="30">
        <v>177</v>
      </c>
      <c r="B178" s="30" t="s">
        <v>181</v>
      </c>
      <c r="C178" s="31">
        <v>0.66666666666666663</v>
      </c>
      <c r="D178" s="31">
        <v>0</v>
      </c>
      <c r="E178" s="31">
        <v>0.3235294117647059</v>
      </c>
      <c r="F178" s="31">
        <v>0.14348840673253563</v>
      </c>
    </row>
    <row r="179" spans="1:6" x14ac:dyDescent="0.25">
      <c r="A179" s="30">
        <v>178</v>
      </c>
      <c r="B179" s="30" t="s">
        <v>180</v>
      </c>
      <c r="C179" s="31">
        <v>0.66666666666666663</v>
      </c>
      <c r="D179" s="31">
        <v>0</v>
      </c>
      <c r="E179" s="31">
        <v>0.3235294117647059</v>
      </c>
      <c r="F179" s="31">
        <v>0.1521771510848518</v>
      </c>
    </row>
    <row r="180" spans="1:6" x14ac:dyDescent="0.25">
      <c r="A180" s="30">
        <v>179</v>
      </c>
      <c r="B180" s="30" t="s">
        <v>182</v>
      </c>
      <c r="C180" s="31">
        <v>1</v>
      </c>
      <c r="D180" s="31">
        <v>1</v>
      </c>
      <c r="E180" s="31">
        <v>0.83088235294117652</v>
      </c>
      <c r="F180" s="31">
        <v>0.28399781540142</v>
      </c>
    </row>
    <row r="181" spans="1:6" x14ac:dyDescent="0.25">
      <c r="A181" s="30">
        <v>180</v>
      </c>
      <c r="B181" s="30" t="s">
        <v>175</v>
      </c>
      <c r="C181" s="31">
        <v>0.66666666666666663</v>
      </c>
      <c r="D181" s="31">
        <v>1</v>
      </c>
      <c r="E181" s="31">
        <v>0.83088235294117652</v>
      </c>
      <c r="F181" s="31">
        <v>0.27009582443771413</v>
      </c>
    </row>
    <row r="182" spans="1:6" x14ac:dyDescent="0.25">
      <c r="A182" s="30">
        <v>181</v>
      </c>
      <c r="B182" s="30" t="s">
        <v>186</v>
      </c>
      <c r="C182" s="31">
        <v>0.66666666666666663</v>
      </c>
      <c r="D182" s="31">
        <v>1</v>
      </c>
      <c r="E182" s="31">
        <v>0.79411764705882348</v>
      </c>
      <c r="F182" s="31">
        <v>0.26244972940767586</v>
      </c>
    </row>
    <row r="183" spans="1:6" x14ac:dyDescent="0.25">
      <c r="A183" s="30">
        <v>182</v>
      </c>
      <c r="B183" s="30" t="s">
        <v>190</v>
      </c>
      <c r="C183" s="31">
        <v>0.66666666666666663</v>
      </c>
      <c r="D183" s="31">
        <v>1</v>
      </c>
      <c r="E183" s="31">
        <v>0.79411764705882348</v>
      </c>
      <c r="F183" s="31">
        <v>0.26393922843950152</v>
      </c>
    </row>
    <row r="184" spans="1:6" x14ac:dyDescent="0.25">
      <c r="A184" s="30">
        <v>183</v>
      </c>
      <c r="B184" s="30" t="s">
        <v>191</v>
      </c>
      <c r="C184" s="31">
        <v>0</v>
      </c>
      <c r="D184" s="31">
        <v>0</v>
      </c>
      <c r="E184" s="31">
        <v>2.9411764705882353E-2</v>
      </c>
      <c r="F184" s="31">
        <v>6.5959982126011618E-2</v>
      </c>
    </row>
    <row r="185" spans="1:6" x14ac:dyDescent="0.25">
      <c r="A185" s="30">
        <v>184</v>
      </c>
      <c r="B185" s="30" t="s">
        <v>192</v>
      </c>
      <c r="C185" s="31">
        <v>0.33333333333333331</v>
      </c>
      <c r="D185" s="31">
        <v>0</v>
      </c>
      <c r="E185" s="31">
        <v>0.27205882352941174</v>
      </c>
      <c r="F185" s="31">
        <v>7.0924978898763716E-2</v>
      </c>
    </row>
    <row r="186" spans="1:6" x14ac:dyDescent="0.25">
      <c r="A186" s="30">
        <v>185</v>
      </c>
      <c r="B186" s="30" t="s">
        <v>193</v>
      </c>
      <c r="C186" s="31">
        <v>0.33333333333333331</v>
      </c>
      <c r="D186" s="31">
        <v>0</v>
      </c>
      <c r="E186" s="31">
        <v>2.9411764705882353E-2</v>
      </c>
      <c r="F186" s="31">
        <v>7.1421478576038921E-2</v>
      </c>
    </row>
    <row r="187" spans="1:6" x14ac:dyDescent="0.25">
      <c r="A187" s="30">
        <v>186</v>
      </c>
      <c r="B187" s="30" t="s">
        <v>194</v>
      </c>
      <c r="C187" s="31">
        <v>0.33333333333333331</v>
      </c>
      <c r="D187" s="31">
        <v>0</v>
      </c>
      <c r="E187" s="31">
        <v>0.27205882352941174</v>
      </c>
      <c r="F187" s="31">
        <v>7.6386475348791019E-2</v>
      </c>
    </row>
    <row r="188" spans="1:6" x14ac:dyDescent="0.25">
      <c r="A188" s="30">
        <v>187</v>
      </c>
      <c r="B188" s="30" t="s">
        <v>195</v>
      </c>
      <c r="C188" s="31">
        <v>0.33333333333333331</v>
      </c>
      <c r="D188" s="31">
        <v>0</v>
      </c>
      <c r="E188" s="31">
        <v>0.27205882352941174</v>
      </c>
      <c r="F188" s="31">
        <v>8.3833970507919173E-2</v>
      </c>
    </row>
    <row r="189" spans="1:6" x14ac:dyDescent="0.25">
      <c r="A189" s="30">
        <v>188</v>
      </c>
      <c r="B189" s="30" t="s">
        <v>196</v>
      </c>
      <c r="C189" s="31">
        <v>0.33333333333333331</v>
      </c>
      <c r="D189" s="31">
        <v>0</v>
      </c>
      <c r="E189" s="31">
        <v>0.14705882352941177</v>
      </c>
      <c r="F189" s="31">
        <v>0.10865895437167966</v>
      </c>
    </row>
    <row r="190" spans="1:6" x14ac:dyDescent="0.25">
      <c r="A190" s="30">
        <v>189</v>
      </c>
      <c r="B190" s="30" t="s">
        <v>197</v>
      </c>
      <c r="C190" s="31">
        <v>0.33333333333333331</v>
      </c>
      <c r="D190" s="31">
        <v>0</v>
      </c>
      <c r="E190" s="31">
        <v>0.38235294117647056</v>
      </c>
      <c r="F190" s="31">
        <v>0.1210714463035599</v>
      </c>
    </row>
    <row r="191" spans="1:6" x14ac:dyDescent="0.25">
      <c r="A191" s="30">
        <v>190</v>
      </c>
      <c r="B191" s="30" t="s">
        <v>198</v>
      </c>
      <c r="C191" s="31">
        <v>0.66666666666666663</v>
      </c>
      <c r="D191" s="31">
        <v>0</v>
      </c>
      <c r="E191" s="31">
        <v>0.30882352941176472</v>
      </c>
      <c r="F191" s="31">
        <v>0.16079142048557668</v>
      </c>
    </row>
    <row r="192" spans="1:6" x14ac:dyDescent="0.25">
      <c r="A192" s="30">
        <v>191</v>
      </c>
      <c r="B192" s="30" t="s">
        <v>199</v>
      </c>
      <c r="C192" s="31">
        <v>0.33333333333333331</v>
      </c>
      <c r="D192" s="31">
        <v>0</v>
      </c>
      <c r="E192" s="31">
        <v>0.30882352941176472</v>
      </c>
      <c r="F192" s="31">
        <v>0.1206990715456035</v>
      </c>
    </row>
    <row r="193" spans="1:6" x14ac:dyDescent="0.25">
      <c r="A193" s="30">
        <v>192</v>
      </c>
      <c r="B193" s="30" t="s">
        <v>200</v>
      </c>
      <c r="C193" s="31">
        <v>0.66666666666666663</v>
      </c>
      <c r="D193" s="31">
        <v>0</v>
      </c>
      <c r="E193" s="31">
        <v>0.45588235294117646</v>
      </c>
      <c r="F193" s="31">
        <v>0.2029938930539695</v>
      </c>
    </row>
    <row r="194" spans="1:6" x14ac:dyDescent="0.25">
      <c r="A194" s="30">
        <v>193</v>
      </c>
      <c r="B194" s="30" t="s">
        <v>201</v>
      </c>
      <c r="C194" s="31">
        <v>0.66666666666666663</v>
      </c>
      <c r="D194" s="31">
        <v>0</v>
      </c>
      <c r="E194" s="31">
        <v>0.14705882352941177</v>
      </c>
      <c r="F194" s="31">
        <v>0.21664763417903779</v>
      </c>
    </row>
    <row r="195" spans="1:6" x14ac:dyDescent="0.25">
      <c r="A195" s="30">
        <v>194</v>
      </c>
      <c r="B195" s="30" t="s">
        <v>197</v>
      </c>
      <c r="C195" s="31">
        <v>0.66666666666666663</v>
      </c>
      <c r="D195" s="31">
        <v>0</v>
      </c>
      <c r="E195" s="31">
        <v>0.29411764705882354</v>
      </c>
      <c r="F195" s="31">
        <v>0.17804478427089021</v>
      </c>
    </row>
    <row r="196" spans="1:6" x14ac:dyDescent="0.25">
      <c r="A196" s="30">
        <v>195</v>
      </c>
      <c r="B196" s="30" t="s">
        <v>202</v>
      </c>
      <c r="C196" s="31">
        <v>0.66666666666666663</v>
      </c>
      <c r="D196" s="31">
        <v>1</v>
      </c>
      <c r="E196" s="31">
        <v>0.48529411764705882</v>
      </c>
      <c r="F196" s="31">
        <v>0.19418102378233454</v>
      </c>
    </row>
    <row r="197" spans="1:6" x14ac:dyDescent="0.25">
      <c r="A197" s="30">
        <v>196</v>
      </c>
      <c r="B197" s="30" t="s">
        <v>203</v>
      </c>
      <c r="C197" s="31">
        <v>0.66666666666666663</v>
      </c>
      <c r="D197" s="31">
        <v>1</v>
      </c>
      <c r="E197" s="31">
        <v>0.48529411764705882</v>
      </c>
      <c r="F197" s="31">
        <v>0.20597289111762077</v>
      </c>
    </row>
    <row r="198" spans="1:6" x14ac:dyDescent="0.25">
      <c r="A198" s="30">
        <v>197</v>
      </c>
      <c r="B198" s="30" t="s">
        <v>204</v>
      </c>
      <c r="C198" s="31">
        <v>0.66666666666666663</v>
      </c>
      <c r="D198" s="31">
        <v>1</v>
      </c>
      <c r="E198" s="31">
        <v>0.48529411764705882</v>
      </c>
      <c r="F198" s="31">
        <v>0.26977309964748525</v>
      </c>
    </row>
    <row r="199" spans="1:6" x14ac:dyDescent="0.25">
      <c r="A199" s="30">
        <v>198</v>
      </c>
      <c r="B199" s="30" t="s">
        <v>205</v>
      </c>
      <c r="C199" s="31">
        <v>1</v>
      </c>
      <c r="D199" s="31">
        <v>1</v>
      </c>
      <c r="E199" s="31">
        <v>0.48529411764705882</v>
      </c>
      <c r="F199" s="31">
        <v>0.28293034109527831</v>
      </c>
    </row>
    <row r="200" spans="1:6" x14ac:dyDescent="0.25">
      <c r="A200" s="30">
        <v>199</v>
      </c>
      <c r="B200" s="30" t="s">
        <v>206</v>
      </c>
      <c r="C200" s="31">
        <v>1</v>
      </c>
      <c r="D200" s="31">
        <v>1</v>
      </c>
      <c r="E200" s="31">
        <v>0.83823529411764708</v>
      </c>
      <c r="F200" s="31">
        <v>0.33022193535574201</v>
      </c>
    </row>
    <row r="201" spans="1:6" x14ac:dyDescent="0.25">
      <c r="A201" s="30">
        <v>200</v>
      </c>
      <c r="B201" s="30" t="s">
        <v>207</v>
      </c>
      <c r="C201" s="31">
        <v>1</v>
      </c>
      <c r="D201" s="31">
        <v>1</v>
      </c>
      <c r="E201" s="31">
        <v>0.83823529411764708</v>
      </c>
      <c r="F201" s="31">
        <v>0.34337917680353508</v>
      </c>
    </row>
    <row r="202" spans="1:6" x14ac:dyDescent="0.25">
      <c r="A202" s="30">
        <v>201</v>
      </c>
      <c r="B202" s="30" t="s">
        <v>202</v>
      </c>
      <c r="C202" s="31">
        <v>1</v>
      </c>
      <c r="D202" s="31">
        <v>1</v>
      </c>
      <c r="E202" s="31">
        <v>0.48529411764705882</v>
      </c>
      <c r="F202" s="31">
        <v>0.29112258577031924</v>
      </c>
    </row>
    <row r="203" spans="1:6" x14ac:dyDescent="0.25">
      <c r="A203" s="30">
        <v>202</v>
      </c>
      <c r="B203" s="30" t="s">
        <v>203</v>
      </c>
      <c r="C203" s="31">
        <v>1</v>
      </c>
      <c r="D203" s="31">
        <v>1</v>
      </c>
      <c r="E203" s="31">
        <v>0.82352941176470584</v>
      </c>
      <c r="F203" s="31">
        <v>0.34573755027059233</v>
      </c>
    </row>
    <row r="204" spans="1:6" x14ac:dyDescent="0.25">
      <c r="A204" s="30">
        <v>203</v>
      </c>
      <c r="B204" s="30" t="s">
        <v>204</v>
      </c>
      <c r="C204" s="31">
        <v>1</v>
      </c>
      <c r="D204" s="31">
        <v>1</v>
      </c>
      <c r="E204" s="31">
        <v>0.63235294117647056</v>
      </c>
      <c r="F204" s="31">
        <v>0.40631051089816794</v>
      </c>
    </row>
    <row r="205" spans="1:6" x14ac:dyDescent="0.25">
      <c r="A205" s="30">
        <v>204</v>
      </c>
      <c r="B205" s="30" t="s">
        <v>208</v>
      </c>
      <c r="C205" s="31">
        <v>1</v>
      </c>
      <c r="D205" s="31">
        <v>1</v>
      </c>
      <c r="E205" s="31">
        <v>0.4264705882352941</v>
      </c>
      <c r="F205" s="31">
        <v>0.43076312000397199</v>
      </c>
    </row>
    <row r="206" spans="1:6" x14ac:dyDescent="0.25">
      <c r="A206" s="30">
        <v>205</v>
      </c>
      <c r="B206" s="30" t="s">
        <v>206</v>
      </c>
      <c r="C206" s="31">
        <v>1</v>
      </c>
      <c r="D206" s="31">
        <v>1</v>
      </c>
      <c r="E206" s="31">
        <v>0.48529411764705882</v>
      </c>
      <c r="F206" s="31">
        <v>0.4346109925028549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1"/>
  <sheetViews>
    <sheetView tabSelected="1" workbookViewId="0">
      <selection activeCell="B20" sqref="B20"/>
    </sheetView>
  </sheetViews>
  <sheetFormatPr defaultRowHeight="15" x14ac:dyDescent="0.25"/>
  <cols>
    <col min="1" max="1" width="18" bestFit="1" customWidth="1"/>
    <col min="2" max="2" width="14.42578125" bestFit="1" customWidth="1"/>
    <col min="3" max="3" width="14.5703125" bestFit="1" customWidth="1"/>
    <col min="5" max="5" width="12" bestFit="1" customWidth="1"/>
    <col min="6" max="6" width="20.140625" bestFit="1" customWidth="1"/>
  </cols>
  <sheetData>
    <row r="1" spans="1:9" x14ac:dyDescent="0.25">
      <c r="A1" t="s">
        <v>256</v>
      </c>
    </row>
    <row r="2" spans="1:9" ht="15.75" thickBot="1" x14ac:dyDescent="0.3"/>
    <row r="3" spans="1:9" x14ac:dyDescent="0.25">
      <c r="A3" s="32" t="s">
        <v>257</v>
      </c>
      <c r="B3" s="32"/>
    </row>
    <row r="4" spans="1:9" x14ac:dyDescent="0.25">
      <c r="A4" s="1" t="s">
        <v>258</v>
      </c>
      <c r="B4" s="1">
        <v>0.86158934709049562</v>
      </c>
    </row>
    <row r="5" spans="1:9" x14ac:dyDescent="0.25">
      <c r="A5" s="1" t="s">
        <v>259</v>
      </c>
      <c r="B5" s="1">
        <v>0.7423362030198265</v>
      </c>
    </row>
    <row r="6" spans="1:9" x14ac:dyDescent="0.25">
      <c r="A6" s="1" t="s">
        <v>260</v>
      </c>
      <c r="B6" s="1">
        <v>0.7384904747066896</v>
      </c>
    </row>
    <row r="7" spans="1:9" x14ac:dyDescent="0.25">
      <c r="A7" s="1" t="s">
        <v>261</v>
      </c>
      <c r="B7" s="1">
        <v>0.10141848638612694</v>
      </c>
    </row>
    <row r="8" spans="1:9" ht="15.75" thickBot="1" x14ac:dyDescent="0.3">
      <c r="A8" s="2" t="s">
        <v>226</v>
      </c>
      <c r="B8" s="2">
        <v>205</v>
      </c>
    </row>
    <row r="10" spans="1:9" ht="15.75" thickBot="1" x14ac:dyDescent="0.3">
      <c r="A10" t="s">
        <v>262</v>
      </c>
    </row>
    <row r="11" spans="1:9" x14ac:dyDescent="0.25">
      <c r="A11" s="3"/>
      <c r="B11" s="3" t="s">
        <v>267</v>
      </c>
      <c r="C11" s="3" t="s">
        <v>268</v>
      </c>
      <c r="D11" s="3" t="s">
        <v>269</v>
      </c>
      <c r="E11" s="3" t="s">
        <v>270</v>
      </c>
      <c r="F11" s="3" t="s">
        <v>271</v>
      </c>
    </row>
    <row r="12" spans="1:9" x14ac:dyDescent="0.25">
      <c r="A12" s="1" t="s">
        <v>263</v>
      </c>
      <c r="B12" s="1">
        <v>3</v>
      </c>
      <c r="C12" s="1">
        <v>5.9563134668655398</v>
      </c>
      <c r="D12" s="1">
        <v>1.9854378222885132</v>
      </c>
      <c r="E12" s="1">
        <v>193.02876921492958</v>
      </c>
      <c r="F12" s="1">
        <v>6.3395902185068687E-59</v>
      </c>
    </row>
    <row r="13" spans="1:9" x14ac:dyDescent="0.25">
      <c r="A13" s="1" t="s">
        <v>264</v>
      </c>
      <c r="B13" s="1">
        <v>201</v>
      </c>
      <c r="C13" s="1">
        <v>2.0674275855514561</v>
      </c>
      <c r="D13" s="1">
        <v>1.0285709380853016E-2</v>
      </c>
      <c r="E13" s="1"/>
      <c r="F13" s="1"/>
    </row>
    <row r="14" spans="1:9" ht="15.75" thickBot="1" x14ac:dyDescent="0.3">
      <c r="A14" s="2" t="s">
        <v>265</v>
      </c>
      <c r="B14" s="2">
        <v>204</v>
      </c>
      <c r="C14" s="2">
        <v>8.0237410524169963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272</v>
      </c>
      <c r="C16" s="3" t="s">
        <v>261</v>
      </c>
      <c r="D16" s="3" t="s">
        <v>273</v>
      </c>
      <c r="E16" s="3" t="s">
        <v>274</v>
      </c>
      <c r="F16" s="3" t="s">
        <v>275</v>
      </c>
      <c r="G16" s="3" t="s">
        <v>276</v>
      </c>
      <c r="H16" s="3" t="s">
        <v>277</v>
      </c>
      <c r="I16" s="3" t="s">
        <v>278</v>
      </c>
    </row>
    <row r="17" spans="1:9" x14ac:dyDescent="0.25">
      <c r="A17" s="1" t="s">
        <v>266</v>
      </c>
      <c r="B17" s="36">
        <v>-5.3248616556259731E-2</v>
      </c>
      <c r="C17" s="1">
        <v>1.3350706517977226E-2</v>
      </c>
      <c r="D17" s="1">
        <v>-3.988449336711767</v>
      </c>
      <c r="E17" s="1">
        <v>9.3095999947856223E-5</v>
      </c>
      <c r="F17" s="1">
        <v>-7.9574027059711033E-2</v>
      </c>
      <c r="G17" s="1">
        <v>-2.6923206052808429E-2</v>
      </c>
      <c r="H17" s="1">
        <v>-7.9574027059711033E-2</v>
      </c>
      <c r="I17" s="1">
        <v>-2.6923206052808429E-2</v>
      </c>
    </row>
    <row r="18" spans="1:9" x14ac:dyDescent="0.25">
      <c r="A18" s="1" t="s">
        <v>2</v>
      </c>
      <c r="B18" s="36">
        <v>0.19749266753225558</v>
      </c>
      <c r="C18" s="1">
        <v>3.2289321317511853E-2</v>
      </c>
      <c r="D18" s="1">
        <v>6.1163461935369643</v>
      </c>
      <c r="E18" s="33">
        <v>4.9124527943163626E-9</v>
      </c>
      <c r="F18" s="1">
        <v>0.13382340497924058</v>
      </c>
      <c r="G18" s="1">
        <v>0.26116193008527055</v>
      </c>
      <c r="H18" s="1">
        <v>0.13382340497924058</v>
      </c>
      <c r="I18" s="1">
        <v>0.26116193008527055</v>
      </c>
    </row>
    <row r="19" spans="1:9" x14ac:dyDescent="0.25">
      <c r="A19" s="1" t="s">
        <v>31</v>
      </c>
      <c r="B19" s="36">
        <v>5.1563110348050445E-2</v>
      </c>
      <c r="C19" s="1">
        <v>1.9883861493144757E-2</v>
      </c>
      <c r="D19" s="1">
        <v>2.5932141181846173</v>
      </c>
      <c r="E19" s="33">
        <v>1.0207475804755995E-2</v>
      </c>
      <c r="F19" s="1">
        <v>1.2355386360113345E-2</v>
      </c>
      <c r="G19" s="1">
        <v>9.0770834335987538E-2</v>
      </c>
      <c r="H19" s="1">
        <v>1.2355386360113345E-2</v>
      </c>
      <c r="I19" s="1">
        <v>9.0770834335987538E-2</v>
      </c>
    </row>
    <row r="20" spans="1:9" ht="15.75" thickBot="1" x14ac:dyDescent="0.3">
      <c r="A20" s="2" t="s">
        <v>21</v>
      </c>
      <c r="B20" s="37">
        <v>0.34101175427047503</v>
      </c>
      <c r="C20" s="2">
        <v>4.3078572150599855E-2</v>
      </c>
      <c r="D20" s="2">
        <v>7.9160412531390403</v>
      </c>
      <c r="E20" s="34">
        <v>1.6249837447739622E-13</v>
      </c>
      <c r="F20" s="2">
        <v>0.25606785304397212</v>
      </c>
      <c r="G20" s="2">
        <v>0.42595565549697795</v>
      </c>
      <c r="H20" s="2">
        <v>0.25606785304397212</v>
      </c>
      <c r="I20" s="2">
        <v>0.42595565549697795</v>
      </c>
    </row>
    <row r="24" spans="1:9" x14ac:dyDescent="0.25">
      <c r="A24" t="s">
        <v>279</v>
      </c>
      <c r="F24" t="s">
        <v>284</v>
      </c>
    </row>
    <row r="25" spans="1:9" ht="15.75" thickBot="1" x14ac:dyDescent="0.3"/>
    <row r="26" spans="1:9" x14ac:dyDescent="0.25">
      <c r="A26" s="3" t="s">
        <v>280</v>
      </c>
      <c r="B26" s="3" t="s">
        <v>281</v>
      </c>
      <c r="C26" s="3" t="s">
        <v>282</v>
      </c>
      <c r="D26" s="3" t="s">
        <v>283</v>
      </c>
      <c r="F26" s="3" t="s">
        <v>285</v>
      </c>
      <c r="G26" s="3" t="s">
        <v>25</v>
      </c>
    </row>
    <row r="27" spans="1:9" x14ac:dyDescent="0.25">
      <c r="A27" s="1">
        <v>1</v>
      </c>
      <c r="B27" s="1">
        <v>0.28794495243368606</v>
      </c>
      <c r="C27" s="1">
        <v>-7.9986062606964448E-2</v>
      </c>
      <c r="D27" s="1">
        <v>-0.79453722473885025</v>
      </c>
      <c r="F27" s="1">
        <v>0.24390243902439024</v>
      </c>
      <c r="G27" s="1">
        <v>0</v>
      </c>
    </row>
    <row r="28" spans="1:9" x14ac:dyDescent="0.25">
      <c r="A28" s="1">
        <v>2</v>
      </c>
      <c r="B28" s="1">
        <v>0.28794495243368606</v>
      </c>
      <c r="C28" s="1">
        <v>-5.3869860963641769E-3</v>
      </c>
      <c r="D28" s="1">
        <v>-5.3511334890227351E-2</v>
      </c>
      <c r="F28" s="1">
        <v>0.73170731707317072</v>
      </c>
      <c r="G28" s="1">
        <v>8.1922446750409611E-4</v>
      </c>
    </row>
    <row r="29" spans="1:9" x14ac:dyDescent="0.25">
      <c r="A29" s="1">
        <v>3</v>
      </c>
      <c r="B29" s="1">
        <v>0.39576484532802741</v>
      </c>
      <c r="C29" s="1">
        <v>-0.11320687899070553</v>
      </c>
      <c r="D29" s="1">
        <v>-1.1245344066578702</v>
      </c>
      <c r="F29" s="1">
        <v>1.2195121951219512</v>
      </c>
      <c r="G29" s="1">
        <v>1.9115237575095577E-3</v>
      </c>
    </row>
    <row r="30" spans="1:9" x14ac:dyDescent="0.25">
      <c r="A30" s="1">
        <v>4</v>
      </c>
      <c r="B30" s="1">
        <v>0.213814887758913</v>
      </c>
      <c r="C30" s="1">
        <v>5.4393697258196261E-3</v>
      </c>
      <c r="D30" s="1">
        <v>5.4031684838865238E-2</v>
      </c>
      <c r="F30" s="1">
        <v>1.7073170731707317</v>
      </c>
      <c r="G30" s="1">
        <v>5.7097462886649122E-3</v>
      </c>
    </row>
    <row r="31" spans="1:9" x14ac:dyDescent="0.25">
      <c r="A31" s="1">
        <v>5</v>
      </c>
      <c r="B31" s="1">
        <v>0.31224248874159755</v>
      </c>
      <c r="C31" s="1">
        <v>-6.1007877337032057E-3</v>
      </c>
      <c r="D31" s="1">
        <v>-6.0601844829842974E-2</v>
      </c>
      <c r="F31" s="1">
        <v>2.1951219512195124</v>
      </c>
      <c r="G31" s="1">
        <v>6.7275706270790922E-3</v>
      </c>
    </row>
    <row r="32" spans="1:9" x14ac:dyDescent="0.25">
      <c r="A32" s="1">
        <v>6</v>
      </c>
      <c r="B32" s="1">
        <v>0.23387440271599977</v>
      </c>
      <c r="C32" s="1">
        <v>1.7652333791621483E-2</v>
      </c>
      <c r="D32" s="1">
        <v>0.17534850252445797</v>
      </c>
      <c r="F32" s="1">
        <v>2.6829268292682924</v>
      </c>
      <c r="G32" s="1">
        <v>6.9758204657166976E-3</v>
      </c>
    </row>
    <row r="33" spans="1:7" x14ac:dyDescent="0.25">
      <c r="A33" s="1">
        <v>7</v>
      </c>
      <c r="B33" s="1">
        <v>0.29970529189341832</v>
      </c>
      <c r="C33" s="1">
        <v>1.2890904919053758E-2</v>
      </c>
      <c r="D33" s="1">
        <v>0.12805110646696041</v>
      </c>
      <c r="F33" s="1">
        <v>3.1707317073170733</v>
      </c>
      <c r="G33" s="1">
        <v>9.4583188520927456E-3</v>
      </c>
    </row>
    <row r="34" spans="1:7" x14ac:dyDescent="0.25">
      <c r="A34" s="1">
        <v>8</v>
      </c>
      <c r="B34" s="1">
        <v>0.29970529189341832</v>
      </c>
      <c r="C34" s="1">
        <v>4.2929135394203954E-2</v>
      </c>
      <c r="D34" s="1">
        <v>0.42643424347755404</v>
      </c>
      <c r="F34" s="1">
        <v>3.6585365853658534</v>
      </c>
      <c r="G34" s="1">
        <v>1.1270542674147262E-2</v>
      </c>
    </row>
    <row r="35" spans="1:7" x14ac:dyDescent="0.25">
      <c r="A35" s="1">
        <v>9</v>
      </c>
      <c r="B35" s="1">
        <v>0.37492847298249365</v>
      </c>
      <c r="C35" s="1">
        <v>9.0713749350061823E-2</v>
      </c>
      <c r="D35" s="1">
        <v>0.90110012050997168</v>
      </c>
      <c r="F35" s="1">
        <v>4.1463414634146343</v>
      </c>
      <c r="G35" s="1">
        <v>1.1270542674147262E-2</v>
      </c>
    </row>
    <row r="36" spans="1:7" x14ac:dyDescent="0.25">
      <c r="A36" s="1">
        <v>10</v>
      </c>
      <c r="B36" s="1">
        <v>0.4250772603752106</v>
      </c>
      <c r="C36" s="1">
        <v>-0.10877799519473291</v>
      </c>
      <c r="D36" s="1">
        <v>-1.0805403291242106</v>
      </c>
      <c r="F36" s="1">
        <v>4.6341463414634152</v>
      </c>
      <c r="G36" s="1">
        <v>2.4254009234893997E-2</v>
      </c>
    </row>
    <row r="37" spans="1:7" x14ac:dyDescent="0.25">
      <c r="A37" s="1">
        <v>11</v>
      </c>
      <c r="B37" s="1">
        <v>0.26287055873732756</v>
      </c>
      <c r="C37" s="1">
        <v>1.7949658729531082E-2</v>
      </c>
      <c r="D37" s="1">
        <v>0.17830196370647863</v>
      </c>
      <c r="F37" s="1">
        <v>5.1219512195121952</v>
      </c>
      <c r="G37" s="1">
        <v>2.6587557718087483E-2</v>
      </c>
    </row>
    <row r="38" spans="1:7" x14ac:dyDescent="0.25">
      <c r="A38" s="1">
        <v>12</v>
      </c>
      <c r="B38" s="1">
        <v>0.32870144791474609</v>
      </c>
      <c r="C38" s="1">
        <v>-3.5592863435326028E-2</v>
      </c>
      <c r="D38" s="1">
        <v>-0.35355978295086743</v>
      </c>
      <c r="F38" s="1">
        <v>5.6097560975609753</v>
      </c>
      <c r="G38" s="1">
        <v>2.7580557072637901E-2</v>
      </c>
    </row>
    <row r="39" spans="1:7" x14ac:dyDescent="0.25">
      <c r="A39" s="1">
        <v>13</v>
      </c>
      <c r="B39" s="1">
        <v>0.37885023530746303</v>
      </c>
      <c r="C39" s="1">
        <v>1.4675408900868214E-2</v>
      </c>
      <c r="D39" s="1">
        <v>0.14577738020809131</v>
      </c>
      <c r="F39" s="1">
        <v>6.0975609756097562</v>
      </c>
      <c r="G39" s="1">
        <v>2.7580557072637901E-2</v>
      </c>
    </row>
    <row r="40" spans="1:7" x14ac:dyDescent="0.25">
      <c r="A40" s="1">
        <v>14</v>
      </c>
      <c r="B40" s="1">
        <v>0.37885023530746303</v>
      </c>
      <c r="C40" s="1">
        <v>1.8026781722475904E-2</v>
      </c>
      <c r="D40" s="1">
        <v>0.17906806078365364</v>
      </c>
      <c r="F40" s="1">
        <v>6.5853658536585371</v>
      </c>
      <c r="G40" s="1">
        <v>2.9219006007646094E-2</v>
      </c>
    </row>
    <row r="41" spans="1:7" x14ac:dyDescent="0.25">
      <c r="A41" s="1">
        <v>15</v>
      </c>
      <c r="B41" s="1">
        <v>0.37885023530746303</v>
      </c>
      <c r="C41" s="1">
        <v>0.10392122589108721</v>
      </c>
      <c r="D41" s="1">
        <v>1.0322958740536157</v>
      </c>
      <c r="F41" s="1">
        <v>7.0731707317073171</v>
      </c>
      <c r="G41" s="1">
        <v>3.0286480313787795E-2</v>
      </c>
    </row>
    <row r="42" spans="1:7" x14ac:dyDescent="0.25">
      <c r="A42" s="1">
        <v>16</v>
      </c>
      <c r="B42" s="1">
        <v>0.53180403685524968</v>
      </c>
      <c r="C42" s="1">
        <v>0.10475819937929676</v>
      </c>
      <c r="D42" s="1">
        <v>1.0406099049088375</v>
      </c>
      <c r="F42" s="1">
        <v>7.5609756097560972</v>
      </c>
      <c r="G42" s="1">
        <v>3.1254654684474456E-2</v>
      </c>
    </row>
    <row r="43" spans="1:7" x14ac:dyDescent="0.25">
      <c r="A43" s="1">
        <v>17</v>
      </c>
      <c r="B43" s="1">
        <v>0.53180403685524968</v>
      </c>
      <c r="C43" s="1">
        <v>0.36678590406128875</v>
      </c>
      <c r="D43" s="1">
        <v>3.6434479306500074</v>
      </c>
      <c r="F43" s="1">
        <v>8.0487804878048781</v>
      </c>
      <c r="G43" s="1">
        <v>3.3786803038578027E-2</v>
      </c>
    </row>
    <row r="44" spans="1:7" x14ac:dyDescent="0.25">
      <c r="A44" s="1">
        <v>18</v>
      </c>
      <c r="B44" s="1">
        <v>0.53180403685524968</v>
      </c>
      <c r="C44" s="1">
        <v>0.25668710062551092</v>
      </c>
      <c r="D44" s="1">
        <v>2.5497874243343186</v>
      </c>
      <c r="F44" s="1">
        <v>8.536585365853659</v>
      </c>
      <c r="G44" s="1">
        <v>3.4010227893351869E-2</v>
      </c>
    </row>
    <row r="45" spans="1:7" x14ac:dyDescent="0.25">
      <c r="A45" s="1">
        <v>19</v>
      </c>
      <c r="B45" s="1">
        <v>-5.3248616556259731E-2</v>
      </c>
      <c r="C45" s="1">
        <v>5.406784102376383E-2</v>
      </c>
      <c r="D45" s="1">
        <v>0.53707997311649402</v>
      </c>
      <c r="F45" s="1">
        <v>9.0243902439024399</v>
      </c>
      <c r="G45" s="1">
        <v>3.5028052231766048E-2</v>
      </c>
    </row>
    <row r="46" spans="1:7" x14ac:dyDescent="0.25">
      <c r="A46" s="1">
        <v>20</v>
      </c>
      <c r="B46" s="1">
        <v>1.9150495757288763E-3</v>
      </c>
      <c r="C46" s="1">
        <v>2.7303956431917218E-2</v>
      </c>
      <c r="D46" s="1">
        <v>0.27122237375786357</v>
      </c>
      <c r="F46" s="1">
        <v>9.5121951219512191</v>
      </c>
      <c r="G46" s="1">
        <v>3.6170001489499032E-2</v>
      </c>
    </row>
    <row r="47" spans="1:7" x14ac:dyDescent="0.25">
      <c r="A47" s="1">
        <v>21</v>
      </c>
      <c r="B47" s="1">
        <v>1.9150495757288763E-3</v>
      </c>
      <c r="C47" s="1">
        <v>3.4254951913770156E-2</v>
      </c>
      <c r="D47" s="1">
        <v>0.34026971124791827</v>
      </c>
      <c r="F47" s="1">
        <v>10</v>
      </c>
      <c r="G47" s="1">
        <v>3.8007050295417309E-2</v>
      </c>
    </row>
    <row r="48" spans="1:7" x14ac:dyDescent="0.25">
      <c r="A48" s="1">
        <v>22</v>
      </c>
      <c r="B48" s="1">
        <v>-3.0998291635428166E-3</v>
      </c>
      <c r="C48" s="1">
        <v>1.4370371837690079E-2</v>
      </c>
      <c r="D48" s="1">
        <v>0.14274731104703048</v>
      </c>
      <c r="F48" s="1">
        <v>10.487804878048781</v>
      </c>
      <c r="G48" s="1">
        <v>3.8503549972692515E-2</v>
      </c>
    </row>
    <row r="49" spans="1:7" x14ac:dyDescent="0.25">
      <c r="A49" s="1">
        <v>23</v>
      </c>
      <c r="B49" s="1">
        <v>-3.0998291635428166E-3</v>
      </c>
      <c r="C49" s="1">
        <v>3.4354483848017273E-2</v>
      </c>
      <c r="D49" s="1">
        <v>0.34125840633093779</v>
      </c>
      <c r="F49" s="1">
        <v>10.97560975609756</v>
      </c>
      <c r="G49" s="1">
        <v>3.907452460155901E-2</v>
      </c>
    </row>
    <row r="50" spans="1:7" x14ac:dyDescent="0.25">
      <c r="A50" s="1">
        <v>24</v>
      </c>
      <c r="B50" s="1">
        <v>0.14798399858149447</v>
      </c>
      <c r="C50" s="1">
        <v>-7.7505869392278437E-2</v>
      </c>
      <c r="D50" s="1">
        <v>-0.76990035964779169</v>
      </c>
      <c r="F50" s="1">
        <v>11.463414634146341</v>
      </c>
      <c r="G50" s="1">
        <v>3.907452460155901E-2</v>
      </c>
    </row>
    <row r="51" spans="1:7" x14ac:dyDescent="0.25">
      <c r="A51" s="1">
        <v>25</v>
      </c>
      <c r="B51" s="1">
        <v>-3.0998291635428166E-3</v>
      </c>
      <c r="C51" s="1">
        <v>3.0680386236180718E-2</v>
      </c>
      <c r="D51" s="1">
        <v>0.30476195651476595</v>
      </c>
      <c r="F51" s="1">
        <v>11.951219512195122</v>
      </c>
      <c r="G51" s="1">
        <v>3.9148999553150293E-2</v>
      </c>
    </row>
    <row r="52" spans="1:7" x14ac:dyDescent="0.25">
      <c r="A52" s="1">
        <v>26</v>
      </c>
      <c r="B52" s="1">
        <v>-3.0998291635428166E-3</v>
      </c>
      <c r="C52" s="1">
        <v>4.2174353765101827E-2</v>
      </c>
      <c r="D52" s="1">
        <v>0.41893666100724936</v>
      </c>
      <c r="F52" s="1">
        <v>12.439024390243903</v>
      </c>
      <c r="G52" s="1">
        <v>4.1383248100888732E-2</v>
      </c>
    </row>
    <row r="53" spans="1:7" x14ac:dyDescent="0.25">
      <c r="A53" s="1">
        <v>27</v>
      </c>
      <c r="B53" s="1">
        <v>-3.0998291635428166E-3</v>
      </c>
      <c r="C53" s="1">
        <v>6.4938863968170196E-2</v>
      </c>
      <c r="D53" s="1">
        <v>0.64506669128717853</v>
      </c>
      <c r="F53" s="1">
        <v>12.926829268292684</v>
      </c>
      <c r="G53" s="1">
        <v>4.1631497939526342E-2</v>
      </c>
    </row>
    <row r="54" spans="1:7" x14ac:dyDescent="0.25">
      <c r="A54" s="1">
        <v>28</v>
      </c>
      <c r="B54" s="1">
        <v>0.14798399858149447</v>
      </c>
      <c r="C54" s="1">
        <v>-6.2586054090158383E-2</v>
      </c>
      <c r="D54" s="1">
        <v>-0.62169518167806703</v>
      </c>
      <c r="F54" s="1">
        <v>13.414634146341463</v>
      </c>
      <c r="G54" s="1">
        <v>4.2972047068169407E-2</v>
      </c>
    </row>
    <row r="55" spans="1:7" x14ac:dyDescent="0.25">
      <c r="A55" s="1">
        <v>29</v>
      </c>
      <c r="B55" s="1">
        <v>0.11287984740659263</v>
      </c>
      <c r="C55" s="1">
        <v>-1.8470433772711486E-2</v>
      </c>
      <c r="D55" s="1">
        <v>-0.18347505441798198</v>
      </c>
      <c r="F55" s="1">
        <v>13.902439024390244</v>
      </c>
      <c r="G55" s="1">
        <v>4.3120996971351966E-2</v>
      </c>
    </row>
    <row r="56" spans="1:7" x14ac:dyDescent="0.25">
      <c r="A56" s="1">
        <v>30</v>
      </c>
      <c r="B56" s="1">
        <v>0.32163478065325435</v>
      </c>
      <c r="C56" s="1">
        <v>-0.12685795725818955</v>
      </c>
      <c r="D56" s="1">
        <v>-1.2601366539473273</v>
      </c>
      <c r="F56" s="1">
        <v>14.390243902439025</v>
      </c>
      <c r="G56" s="1">
        <v>4.4684970954768879E-2</v>
      </c>
    </row>
    <row r="57" spans="1:7" x14ac:dyDescent="0.25">
      <c r="A57" s="1">
        <v>31</v>
      </c>
      <c r="B57" s="1">
        <v>-2.8174222859901274E-2</v>
      </c>
      <c r="C57" s="1">
        <v>6.1961025898479301E-2</v>
      </c>
      <c r="D57" s="1">
        <v>0.61548649795724841</v>
      </c>
      <c r="F57" s="1">
        <v>14.878048780487804</v>
      </c>
      <c r="G57" s="1">
        <v>4.5181470632044092E-2</v>
      </c>
    </row>
    <row r="58" spans="1:7" x14ac:dyDescent="0.25">
      <c r="A58" s="1">
        <v>32</v>
      </c>
      <c r="B58" s="1">
        <v>1.6959685793543955E-2</v>
      </c>
      <c r="C58" s="1">
        <v>2.6161311177808011E-2</v>
      </c>
      <c r="D58" s="1">
        <v>0.25987196895644132</v>
      </c>
      <c r="F58" s="1">
        <v>15.365853658536585</v>
      </c>
      <c r="G58" s="1">
        <v>4.6447544809095874E-2</v>
      </c>
    </row>
    <row r="59" spans="1:7" x14ac:dyDescent="0.25">
      <c r="A59" s="1">
        <v>33</v>
      </c>
      <c r="B59" s="1">
        <v>-2.3159344120629581E-2</v>
      </c>
      <c r="C59" s="1">
        <v>3.013516458634628E-2</v>
      </c>
      <c r="D59" s="1">
        <v>0.29934602675890781</v>
      </c>
      <c r="F59" s="1">
        <v>15.853658536585366</v>
      </c>
      <c r="G59" s="1">
        <v>4.8036343776376549E-2</v>
      </c>
    </row>
    <row r="60" spans="1:7" x14ac:dyDescent="0.25">
      <c r="A60" s="1">
        <v>34</v>
      </c>
      <c r="B60" s="1">
        <v>1.6959685793543955E-2</v>
      </c>
      <c r="C60" s="1">
        <v>1.8068366438222093E-2</v>
      </c>
      <c r="D60" s="1">
        <v>0.17948114030730625</v>
      </c>
      <c r="F60" s="1">
        <v>16.341463414634145</v>
      </c>
      <c r="G60" s="1">
        <v>4.9178293034109526E-2</v>
      </c>
    </row>
    <row r="61" spans="1:7" x14ac:dyDescent="0.25">
      <c r="A61" s="1">
        <v>35</v>
      </c>
      <c r="B61" s="1">
        <v>1.6959685793543955E-2</v>
      </c>
      <c r="C61" s="1">
        <v>3.2963356756478386E-2</v>
      </c>
      <c r="D61" s="1">
        <v>0.32743972064313775</v>
      </c>
      <c r="F61" s="1">
        <v>16.829268292682926</v>
      </c>
      <c r="G61" s="1">
        <v>4.9848567598431058E-2</v>
      </c>
    </row>
    <row r="62" spans="1:7" x14ac:dyDescent="0.25">
      <c r="A62" s="1">
        <v>36</v>
      </c>
      <c r="B62" s="1">
        <v>1.6959685793543955E-2</v>
      </c>
      <c r="C62" s="1">
        <v>3.7084304077862631E-2</v>
      </c>
      <c r="D62" s="1">
        <v>0.36837492786938453</v>
      </c>
      <c r="F62" s="1">
        <v>17.317073170731707</v>
      </c>
      <c r="G62" s="1">
        <v>4.9923042550022341E-2</v>
      </c>
    </row>
    <row r="63" spans="1:7" x14ac:dyDescent="0.25">
      <c r="A63" s="1">
        <v>37</v>
      </c>
      <c r="B63" s="1">
        <v>1.6959685793543955E-2</v>
      </c>
      <c r="C63" s="1">
        <v>3.7084304077862631E-2</v>
      </c>
      <c r="D63" s="1">
        <v>0.36837492786938453</v>
      </c>
      <c r="F63" s="1">
        <v>17.804878048780488</v>
      </c>
      <c r="G63" s="1">
        <v>5.1635966436621814E-2</v>
      </c>
    </row>
    <row r="64" spans="1:7" x14ac:dyDescent="0.25">
      <c r="A64" s="1">
        <v>38</v>
      </c>
      <c r="B64" s="1">
        <v>0.10786496866732094</v>
      </c>
      <c r="C64" s="1">
        <v>-3.8925988477658061E-2</v>
      </c>
      <c r="D64" s="1">
        <v>-0.38666920019841006</v>
      </c>
      <c r="F64" s="1">
        <v>18.292682926829265</v>
      </c>
      <c r="G64" s="1">
        <v>5.4043989871406586E-2</v>
      </c>
    </row>
    <row r="65" spans="1:7" x14ac:dyDescent="0.25">
      <c r="A65" s="1">
        <v>39</v>
      </c>
      <c r="B65" s="1">
        <v>0.10786496866732094</v>
      </c>
      <c r="C65" s="1">
        <v>-9.1360078411454743E-3</v>
      </c>
      <c r="D65" s="1">
        <v>-9.0752039526747028E-2</v>
      </c>
      <c r="F65" s="1">
        <v>18.780487804878046</v>
      </c>
      <c r="G65" s="1">
        <v>5.4043989871406586E-2</v>
      </c>
    </row>
    <row r="66" spans="1:7" x14ac:dyDescent="0.25">
      <c r="A66" s="1">
        <v>40</v>
      </c>
      <c r="B66" s="1">
        <v>0.10786496866732094</v>
      </c>
      <c r="C66" s="1">
        <v>-1.5342253807085593E-2</v>
      </c>
      <c r="D66" s="1">
        <v>-0.15240144800001013</v>
      </c>
      <c r="F66" s="1">
        <v>19.268292682926827</v>
      </c>
      <c r="G66" s="1">
        <v>5.4143289806861623E-2</v>
      </c>
    </row>
    <row r="67" spans="1:7" x14ac:dyDescent="0.25">
      <c r="A67" s="1">
        <v>41</v>
      </c>
      <c r="B67" s="1">
        <v>0.17369585784473945</v>
      </c>
      <c r="C67" s="1">
        <v>-4.5176916382051402E-2</v>
      </c>
      <c r="D67" s="1">
        <v>-0.44876245428949069</v>
      </c>
      <c r="F67" s="1">
        <v>19.756097560975608</v>
      </c>
      <c r="G67" s="1">
        <v>5.5384539000049651E-2</v>
      </c>
    </row>
    <row r="68" spans="1:7" x14ac:dyDescent="0.25">
      <c r="A68" s="1">
        <v>42</v>
      </c>
      <c r="B68" s="1">
        <v>0.21130744838927715</v>
      </c>
      <c r="C68" s="1">
        <v>-1.700229968762379E-2</v>
      </c>
      <c r="D68" s="1">
        <v>-0.16889142392673034</v>
      </c>
      <c r="F68" s="1">
        <v>20.243902439024389</v>
      </c>
      <c r="G68" s="1">
        <v>5.6526488257782635E-2</v>
      </c>
    </row>
    <row r="69" spans="1:7" x14ac:dyDescent="0.25">
      <c r="A69" s="1">
        <v>43</v>
      </c>
      <c r="B69" s="1">
        <v>0.2088000090196413</v>
      </c>
      <c r="C69" s="1">
        <v>-7.9039818363765224E-2</v>
      </c>
      <c r="D69" s="1">
        <v>-0.78513775875174507</v>
      </c>
      <c r="F69" s="1">
        <v>20.73170731707317</v>
      </c>
      <c r="G69" s="1">
        <v>5.8214587160518347E-2</v>
      </c>
    </row>
    <row r="70" spans="1:7" x14ac:dyDescent="0.25">
      <c r="A70" s="1">
        <v>44</v>
      </c>
      <c r="B70" s="1">
        <v>7.3537674880866086E-2</v>
      </c>
      <c r="C70" s="1">
        <v>-3.2154426779977353E-2</v>
      </c>
      <c r="D70" s="1">
        <v>-0.3194042584939954</v>
      </c>
      <c r="F70" s="1">
        <v>21.219512195121951</v>
      </c>
      <c r="G70" s="1">
        <v>5.9108286579613721E-2</v>
      </c>
    </row>
    <row r="71" spans="1:7" x14ac:dyDescent="0.25">
      <c r="A71" s="1">
        <v>45</v>
      </c>
      <c r="B71" s="1">
        <v>6.7745938753147411E-2</v>
      </c>
      <c r="C71" s="1">
        <v>2.6551762453346811E-2</v>
      </c>
      <c r="D71" s="1">
        <v>0.26375049557409397</v>
      </c>
      <c r="F71" s="1">
        <v>21.707317073170728</v>
      </c>
      <c r="G71" s="1">
        <v>6.1690084901444814E-2</v>
      </c>
    </row>
    <row r="72" spans="1:7" x14ac:dyDescent="0.25">
      <c r="A72" s="1">
        <v>46</v>
      </c>
      <c r="B72" s="1">
        <v>6.7745938753147411E-2</v>
      </c>
      <c r="C72" s="1">
        <v>2.6551762453346811E-2</v>
      </c>
      <c r="D72" s="1">
        <v>0.26375049557409397</v>
      </c>
      <c r="F72" s="1">
        <v>22.195121951219509</v>
      </c>
      <c r="G72" s="1">
        <v>6.183903480462738E-2</v>
      </c>
    </row>
    <row r="73" spans="1:7" x14ac:dyDescent="0.25">
      <c r="A73" s="1">
        <v>47</v>
      </c>
      <c r="B73" s="1">
        <v>0.2352887256713333</v>
      </c>
      <c r="C73" s="1">
        <v>-8.8076571359233607E-2</v>
      </c>
      <c r="D73" s="1">
        <v>-0.87490385563978934</v>
      </c>
      <c r="F73" s="1">
        <v>22.68292682926829</v>
      </c>
      <c r="G73" s="1">
        <v>6.183903480462738E-2</v>
      </c>
    </row>
    <row r="74" spans="1:7" x14ac:dyDescent="0.25">
      <c r="A74" s="1">
        <v>48</v>
      </c>
      <c r="B74" s="1">
        <v>0.51675940063743453</v>
      </c>
      <c r="C74" s="1">
        <v>0.15679206155411507</v>
      </c>
      <c r="D74" s="1">
        <v>1.5574854591910183</v>
      </c>
      <c r="F74" s="1">
        <v>23.170731707317071</v>
      </c>
      <c r="G74" s="1">
        <v>6.3825033513728216E-2</v>
      </c>
    </row>
    <row r="75" spans="1:7" x14ac:dyDescent="0.25">
      <c r="A75" s="1">
        <v>49</v>
      </c>
      <c r="B75" s="1">
        <v>0.51675940063743453</v>
      </c>
      <c r="C75" s="1">
        <v>0.23871450830452468</v>
      </c>
      <c r="D75" s="1">
        <v>2.3712576510380918</v>
      </c>
      <c r="F75" s="1">
        <v>23.658536585365852</v>
      </c>
      <c r="G75" s="1">
        <v>6.5041457723052476E-2</v>
      </c>
    </row>
    <row r="76" spans="1:7" x14ac:dyDescent="0.25">
      <c r="A76" s="1">
        <v>50</v>
      </c>
      <c r="B76" s="1">
        <v>0.53681891559452133</v>
      </c>
      <c r="C76" s="1">
        <v>0.22982623608613006</v>
      </c>
      <c r="D76" s="1">
        <v>2.2829664799145895</v>
      </c>
      <c r="F76" s="1">
        <v>24.146341463414632</v>
      </c>
      <c r="G76" s="1">
        <v>6.5959982126011618E-2</v>
      </c>
    </row>
    <row r="77" spans="1:7" x14ac:dyDescent="0.25">
      <c r="A77" s="1">
        <v>51</v>
      </c>
      <c r="B77" s="1">
        <v>-3.0998291635428166E-3</v>
      </c>
      <c r="C77" s="1">
        <v>5.0113529210523743E-3</v>
      </c>
      <c r="D77" s="1">
        <v>4.9780003069349661E-2</v>
      </c>
      <c r="F77" s="1">
        <v>24.634146341463413</v>
      </c>
      <c r="G77" s="1">
        <v>6.5959982126011618E-2</v>
      </c>
    </row>
    <row r="78" spans="1:7" x14ac:dyDescent="0.25">
      <c r="A78" s="1">
        <v>52</v>
      </c>
      <c r="B78" s="1">
        <v>-3.0998291635428166E-3</v>
      </c>
      <c r="C78" s="1">
        <v>2.7353838398436813E-2</v>
      </c>
      <c r="D78" s="1">
        <v>0.27171787357309696</v>
      </c>
      <c r="F78" s="1">
        <v>25.121951219512194</v>
      </c>
      <c r="G78" s="1">
        <v>6.6282706916240511E-2</v>
      </c>
    </row>
    <row r="79" spans="1:7" x14ac:dyDescent="0.25">
      <c r="A79" s="1">
        <v>53</v>
      </c>
      <c r="B79" s="1">
        <v>-3.0998291635428166E-3</v>
      </c>
      <c r="C79" s="1">
        <v>4.4731327103069159E-2</v>
      </c>
      <c r="D79" s="1">
        <v>0.44433621729823375</v>
      </c>
      <c r="F79" s="1">
        <v>25.609756097560975</v>
      </c>
      <c r="G79" s="1">
        <v>6.6555781738741868E-2</v>
      </c>
    </row>
    <row r="80" spans="1:7" x14ac:dyDescent="0.25">
      <c r="A80" s="1">
        <v>54</v>
      </c>
      <c r="B80" s="1">
        <v>-3.0998291635428166E-3</v>
      </c>
      <c r="C80" s="1">
        <v>4.224882871669311E-2</v>
      </c>
      <c r="D80" s="1">
        <v>0.41967645390892849</v>
      </c>
      <c r="F80" s="1">
        <v>26.097560975609753</v>
      </c>
      <c r="G80" s="1">
        <v>6.893898018966288E-2</v>
      </c>
    </row>
    <row r="81" spans="1:7" x14ac:dyDescent="0.25">
      <c r="A81" s="1">
        <v>55</v>
      </c>
      <c r="B81" s="1">
        <v>-3.0998291635428166E-3</v>
      </c>
      <c r="C81" s="1">
        <v>5.9626317421325452E-2</v>
      </c>
      <c r="D81" s="1">
        <v>0.59229479763406523</v>
      </c>
      <c r="F81" s="1">
        <v>26.585365853658534</v>
      </c>
      <c r="G81" s="1">
        <v>6.9013455141254162E-2</v>
      </c>
    </row>
    <row r="82" spans="1:7" x14ac:dyDescent="0.25">
      <c r="A82" s="1">
        <v>56</v>
      </c>
      <c r="B82" s="1">
        <v>0.26287055873732756</v>
      </c>
      <c r="C82" s="1">
        <v>-0.11821537776319518</v>
      </c>
      <c r="D82" s="1">
        <v>-1.1742860581969143</v>
      </c>
      <c r="F82" s="1">
        <v>27.073170731707314</v>
      </c>
      <c r="G82" s="1">
        <v>6.9013455141254162E-2</v>
      </c>
    </row>
    <row r="83" spans="1:7" x14ac:dyDescent="0.25">
      <c r="A83" s="1">
        <v>57</v>
      </c>
      <c r="B83" s="1">
        <v>0.26287055873732756</v>
      </c>
      <c r="C83" s="1">
        <v>-9.5872892285810751E-2</v>
      </c>
      <c r="D83" s="1">
        <v>-0.9523481876931672</v>
      </c>
      <c r="F83" s="1">
        <v>27.560975609756095</v>
      </c>
      <c r="G83" s="1">
        <v>7.0478129189216032E-2</v>
      </c>
    </row>
    <row r="84" spans="1:7" x14ac:dyDescent="0.25">
      <c r="A84" s="1">
        <v>58</v>
      </c>
      <c r="B84" s="1">
        <v>0.26287055873732756</v>
      </c>
      <c r="C84" s="1">
        <v>-5.1187921331041886E-2</v>
      </c>
      <c r="D84" s="1">
        <v>-0.50847244668567282</v>
      </c>
      <c r="F84" s="1">
        <v>28.048780487804876</v>
      </c>
      <c r="G84" s="1">
        <v>7.0478129189216032E-2</v>
      </c>
    </row>
    <row r="85" spans="1:7" x14ac:dyDescent="0.25">
      <c r="A85" s="1">
        <v>59</v>
      </c>
      <c r="B85" s="1">
        <v>0.34812349730494635</v>
      </c>
      <c r="C85" s="1">
        <v>-8.6790892171139666E-2</v>
      </c>
      <c r="D85" s="1">
        <v>-0.86213263099491333</v>
      </c>
      <c r="F85" s="1">
        <v>28.536585365853657</v>
      </c>
      <c r="G85" s="1">
        <v>7.0924978898763716E-2</v>
      </c>
    </row>
    <row r="86" spans="1:7" x14ac:dyDescent="0.25">
      <c r="A86" s="1">
        <v>60</v>
      </c>
      <c r="B86" s="1">
        <v>0.10285008992804924</v>
      </c>
      <c r="C86" s="1">
        <v>-1.0327375067813893E-2</v>
      </c>
      <c r="D86" s="1">
        <v>-0.10258642140616618</v>
      </c>
      <c r="F86" s="1">
        <v>29.024390243902438</v>
      </c>
      <c r="G86" s="1">
        <v>7.1421478576038921E-2</v>
      </c>
    </row>
    <row r="87" spans="1:7" x14ac:dyDescent="0.25">
      <c r="A87" s="1">
        <v>61</v>
      </c>
      <c r="B87" s="1">
        <v>0.10285008992804924</v>
      </c>
      <c r="C87" s="1">
        <v>-1.9016119420130068E-2</v>
      </c>
      <c r="D87" s="1">
        <v>-0.18889559326873462</v>
      </c>
      <c r="F87" s="1">
        <v>29.512195121951216</v>
      </c>
      <c r="G87" s="1">
        <v>7.1520778511493965E-2</v>
      </c>
    </row>
    <row r="88" spans="1:7" x14ac:dyDescent="0.25">
      <c r="A88" s="1">
        <v>62</v>
      </c>
      <c r="B88" s="1">
        <v>0.16868097910546775</v>
      </c>
      <c r="C88" s="1">
        <v>-3.2714542483651549E-2</v>
      </c>
      <c r="D88" s="1">
        <v>-0.3249681375277309</v>
      </c>
      <c r="F88" s="1">
        <v>29.999999999999996</v>
      </c>
      <c r="G88" s="1">
        <v>7.1868328285586619E-2</v>
      </c>
    </row>
    <row r="89" spans="1:7" x14ac:dyDescent="0.25">
      <c r="A89" s="1">
        <v>63</v>
      </c>
      <c r="B89" s="1">
        <v>0.10285008992804924</v>
      </c>
      <c r="C89" s="1">
        <v>2.4427602341450791E-2</v>
      </c>
      <c r="D89" s="1">
        <v>0.24265026604410739</v>
      </c>
      <c r="F89" s="1">
        <v>30.487804878048777</v>
      </c>
      <c r="G89" s="1">
        <v>7.2985452559455835E-2</v>
      </c>
    </row>
    <row r="90" spans="1:7" x14ac:dyDescent="0.25">
      <c r="A90" s="1">
        <v>64</v>
      </c>
      <c r="B90" s="1">
        <v>0.11853219171275087</v>
      </c>
      <c r="C90" s="1">
        <v>2.2399241681817422E-2</v>
      </c>
      <c r="D90" s="1">
        <v>0.22250165518931783</v>
      </c>
      <c r="F90" s="1">
        <v>30.975609756097558</v>
      </c>
      <c r="G90" s="1">
        <v>7.6237525445608467E-2</v>
      </c>
    </row>
    <row r="91" spans="1:7" x14ac:dyDescent="0.25">
      <c r="A91" s="1">
        <v>65</v>
      </c>
      <c r="B91" s="1">
        <v>0.16868097910546775</v>
      </c>
      <c r="C91" s="1">
        <v>-1.6578302972207248E-2</v>
      </c>
      <c r="D91" s="1">
        <v>-0.16467967549724691</v>
      </c>
      <c r="F91" s="1">
        <v>31.463414634146339</v>
      </c>
      <c r="G91" s="1">
        <v>7.6386475348791019E-2</v>
      </c>
    </row>
    <row r="92" spans="1:7" x14ac:dyDescent="0.25">
      <c r="A92" s="1">
        <v>66</v>
      </c>
      <c r="B92" s="1">
        <v>0.37634279593782716</v>
      </c>
      <c r="C92" s="1">
        <v>-4.9596358323011625E-2</v>
      </c>
      <c r="D92" s="1">
        <v>-0.49266274166729779</v>
      </c>
      <c r="F92" s="1">
        <v>31.95121951219512</v>
      </c>
      <c r="G92" s="1">
        <v>7.7453949654932727E-2</v>
      </c>
    </row>
    <row r="93" spans="1:7" x14ac:dyDescent="0.25">
      <c r="A93" s="1">
        <v>67</v>
      </c>
      <c r="B93" s="1">
        <v>0.25598570619530658</v>
      </c>
      <c r="C93" s="1">
        <v>7.2349530386789651E-2</v>
      </c>
      <c r="D93" s="1">
        <v>0.71868014515411038</v>
      </c>
      <c r="F93" s="1">
        <v>32.439024390243901</v>
      </c>
      <c r="G93" s="1">
        <v>7.7727024477434084E-2</v>
      </c>
    </row>
    <row r="94" spans="1:7" x14ac:dyDescent="0.25">
      <c r="A94" s="1">
        <v>68</v>
      </c>
      <c r="B94" s="1">
        <v>0.38386511404673473</v>
      </c>
      <c r="C94" s="1">
        <v>0.12340860622534711</v>
      </c>
      <c r="D94" s="1">
        <v>1.2258727121122144</v>
      </c>
      <c r="F94" s="1">
        <v>32.926829268292678</v>
      </c>
      <c r="G94" s="1">
        <v>8.0432947718583989E-2</v>
      </c>
    </row>
    <row r="95" spans="1:7" x14ac:dyDescent="0.25">
      <c r="A95" s="1">
        <v>69</v>
      </c>
      <c r="B95" s="1">
        <v>0.38386511404673473</v>
      </c>
      <c r="C95" s="1">
        <v>0.19033676272204536</v>
      </c>
      <c r="D95" s="1">
        <v>1.890699933087884</v>
      </c>
      <c r="F95" s="1">
        <v>33.414634146341463</v>
      </c>
      <c r="G95" s="1">
        <v>8.2692021250186182E-2</v>
      </c>
    </row>
    <row r="96" spans="1:7" x14ac:dyDescent="0.25">
      <c r="A96" s="1">
        <v>70</v>
      </c>
      <c r="B96" s="1">
        <v>0.38386511404673473</v>
      </c>
      <c r="C96" s="1">
        <v>0.18854936388385457</v>
      </c>
      <c r="D96" s="1">
        <v>1.8729449034475838</v>
      </c>
      <c r="F96" s="1">
        <v>33.90243902439024</v>
      </c>
      <c r="G96" s="1">
        <v>8.3833970507919173E-2</v>
      </c>
    </row>
    <row r="97" spans="1:7" x14ac:dyDescent="0.25">
      <c r="A97" s="1">
        <v>71</v>
      </c>
      <c r="B97" s="1">
        <v>0.38386511404673473</v>
      </c>
      <c r="C97" s="1">
        <v>0.27355010863337048</v>
      </c>
      <c r="D97" s="1">
        <v>2.7172952018973957</v>
      </c>
      <c r="F97" s="1">
        <v>34.390243902439025</v>
      </c>
      <c r="G97" s="1">
        <v>8.3833970507919173E-2</v>
      </c>
    </row>
    <row r="98" spans="1:7" x14ac:dyDescent="0.25">
      <c r="A98" s="1">
        <v>72</v>
      </c>
      <c r="B98" s="1">
        <v>0.46410317387508182</v>
      </c>
      <c r="C98" s="1">
        <v>0.25745980710898053</v>
      </c>
      <c r="D98" s="1">
        <v>2.5574630623755419</v>
      </c>
      <c r="F98" s="1">
        <v>34.878048780487802</v>
      </c>
      <c r="G98" s="1">
        <v>8.3933270443374217E-2</v>
      </c>
    </row>
    <row r="99" spans="1:7" x14ac:dyDescent="0.25">
      <c r="A99" s="1">
        <v>73</v>
      </c>
      <c r="B99" s="1">
        <v>0.46410317387508182</v>
      </c>
      <c r="C99" s="1">
        <v>0.27910719303817966</v>
      </c>
      <c r="D99" s="1">
        <v>2.7724961991302832</v>
      </c>
      <c r="F99" s="1">
        <v>35.365853658536587</v>
      </c>
      <c r="G99" s="1">
        <v>8.5397944491336086E-2</v>
      </c>
    </row>
    <row r="100" spans="1:7" x14ac:dyDescent="0.25">
      <c r="A100" s="1">
        <v>74</v>
      </c>
      <c r="B100" s="1">
        <v>0.53681891559452133</v>
      </c>
      <c r="C100" s="1">
        <v>0.35295815605038205</v>
      </c>
      <c r="D100" s="1">
        <v>3.5060907440241298</v>
      </c>
      <c r="F100" s="1">
        <v>35.853658536585364</v>
      </c>
      <c r="G100" s="1">
        <v>9.085944094136339E-2</v>
      </c>
    </row>
    <row r="101" spans="1:7" x14ac:dyDescent="0.25">
      <c r="A101" s="1">
        <v>75</v>
      </c>
      <c r="B101" s="1">
        <v>0.53681891559452133</v>
      </c>
      <c r="C101" s="1">
        <v>0.46318108440547867</v>
      </c>
      <c r="D101" s="1">
        <v>4.600984238509283</v>
      </c>
      <c r="F101" s="1">
        <v>36.341463414634141</v>
      </c>
      <c r="G101" s="1">
        <v>9.2522714860235347E-2</v>
      </c>
    </row>
    <row r="102" spans="1:7" x14ac:dyDescent="0.25">
      <c r="A102" s="1">
        <v>76</v>
      </c>
      <c r="B102" s="1">
        <v>0.51425196126779871</v>
      </c>
      <c r="C102" s="1">
        <v>-0.23161951997888552</v>
      </c>
      <c r="D102" s="1">
        <v>-2.3007799684259584</v>
      </c>
      <c r="F102" s="1">
        <v>36.829268292682926</v>
      </c>
      <c r="G102" s="1">
        <v>9.2522714860235347E-2</v>
      </c>
    </row>
    <row r="103" spans="1:7" x14ac:dyDescent="0.25">
      <c r="A103" s="1">
        <v>77</v>
      </c>
      <c r="B103" s="1">
        <v>-3.0998291635428166E-3</v>
      </c>
      <c r="C103" s="1">
        <v>9.8273997906219088E-3</v>
      </c>
      <c r="D103" s="1">
        <v>9.761994404460185E-2</v>
      </c>
      <c r="F103" s="1">
        <v>37.317073170731703</v>
      </c>
      <c r="G103" s="1">
        <v>9.4297701206494222E-2</v>
      </c>
    </row>
    <row r="104" spans="1:7" x14ac:dyDescent="0.25">
      <c r="A104" s="1">
        <v>78</v>
      </c>
      <c r="B104" s="1">
        <v>-3.0998291635428166E-3</v>
      </c>
      <c r="C104" s="1">
        <v>2.96873868816303E-2</v>
      </c>
      <c r="D104" s="1">
        <v>0.29489805115904388</v>
      </c>
      <c r="F104" s="1">
        <v>37.804878048780488</v>
      </c>
      <c r="G104" s="1">
        <v>9.4297701206494222E-2</v>
      </c>
    </row>
    <row r="105" spans="1:7" x14ac:dyDescent="0.25">
      <c r="A105" s="1">
        <v>79</v>
      </c>
      <c r="B105" s="1">
        <v>-3.0998291635428166E-3</v>
      </c>
      <c r="C105" s="1">
        <v>4.1603379136235331E-2</v>
      </c>
      <c r="D105" s="1">
        <v>0.4132649154277091</v>
      </c>
      <c r="F105" s="1">
        <v>38.292682926829265</v>
      </c>
      <c r="G105" s="1">
        <v>9.440941363388114E-2</v>
      </c>
    </row>
    <row r="106" spans="1:7" x14ac:dyDescent="0.25">
      <c r="A106" s="1">
        <v>80</v>
      </c>
      <c r="B106" s="1">
        <v>8.2153109404075941E-2</v>
      </c>
      <c r="C106" s="1">
        <v>-1.8328075890347725E-2</v>
      </c>
      <c r="D106" s="1">
        <v>-0.18206095009672296</v>
      </c>
      <c r="F106" s="1">
        <v>38.780487804878049</v>
      </c>
      <c r="G106" s="1">
        <v>9.440941363388114E-2</v>
      </c>
    </row>
    <row r="107" spans="1:7" x14ac:dyDescent="0.25">
      <c r="A107" s="1">
        <v>81</v>
      </c>
      <c r="B107" s="1">
        <v>0.18308814975639631</v>
      </c>
      <c r="C107" s="1">
        <v>-6.2910402871931781E-2</v>
      </c>
      <c r="D107" s="1">
        <v>-0.62491708275080748</v>
      </c>
      <c r="F107" s="1">
        <v>39.268292682926827</v>
      </c>
      <c r="G107" s="1">
        <v>9.5079688198202672E-2</v>
      </c>
    </row>
    <row r="108" spans="1:7" x14ac:dyDescent="0.25">
      <c r="A108" s="1">
        <v>82</v>
      </c>
      <c r="B108" s="1">
        <v>0.11287984740659263</v>
      </c>
      <c r="C108" s="1">
        <v>-2.8946576963218409E-2</v>
      </c>
      <c r="D108" s="1">
        <v>-0.28753925592085011</v>
      </c>
      <c r="F108" s="1">
        <v>39.756097560975604</v>
      </c>
      <c r="G108" s="1">
        <v>9.5104513182066433E-2</v>
      </c>
    </row>
    <row r="109" spans="1:7" x14ac:dyDescent="0.25">
      <c r="A109" s="1">
        <v>83</v>
      </c>
      <c r="B109" s="1">
        <v>0.32163478065325435</v>
      </c>
      <c r="C109" s="1">
        <v>-0.13517432685254932</v>
      </c>
      <c r="D109" s="1">
        <v>-1.3427468613014999</v>
      </c>
      <c r="F109" s="1">
        <v>40.243902439024389</v>
      </c>
      <c r="G109" s="1">
        <v>9.8728960826175466E-2</v>
      </c>
    </row>
    <row r="110" spans="1:7" x14ac:dyDescent="0.25">
      <c r="A110" s="1">
        <v>84</v>
      </c>
      <c r="B110" s="1">
        <v>0.32163478065325435</v>
      </c>
      <c r="C110" s="1">
        <v>-7.956636299772582E-2</v>
      </c>
      <c r="D110" s="1">
        <v>-0.79036816138106214</v>
      </c>
      <c r="F110" s="1">
        <v>40.731707317073166</v>
      </c>
      <c r="G110" s="1">
        <v>0.10215480859937441</v>
      </c>
    </row>
    <row r="111" spans="1:7" x14ac:dyDescent="0.25">
      <c r="A111" s="1">
        <v>85</v>
      </c>
      <c r="B111" s="1">
        <v>0.32163478065325435</v>
      </c>
      <c r="C111" s="1">
        <v>-8.8999856865954824E-2</v>
      </c>
      <c r="D111" s="1">
        <v>-0.88407526226042232</v>
      </c>
      <c r="F111" s="1">
        <v>41.219512195121951</v>
      </c>
      <c r="G111" s="1">
        <v>0.10277543319596842</v>
      </c>
    </row>
    <row r="112" spans="1:7" x14ac:dyDescent="0.25">
      <c r="A112" s="1">
        <v>86</v>
      </c>
      <c r="B112" s="1">
        <v>4.7048958229174098E-2</v>
      </c>
      <c r="C112" s="1">
        <v>-6.0141342007822424E-4</v>
      </c>
      <c r="D112" s="1">
        <v>-5.9741076649526973E-3</v>
      </c>
      <c r="F112" s="1">
        <v>41.707317073170728</v>
      </c>
      <c r="G112" s="1">
        <v>0.10329675785710739</v>
      </c>
    </row>
    <row r="113" spans="1:7" x14ac:dyDescent="0.25">
      <c r="A113" s="1">
        <v>87</v>
      </c>
      <c r="B113" s="1">
        <v>0.11287984740659263</v>
      </c>
      <c r="C113" s="1">
        <v>-3.6642321960984159E-2</v>
      </c>
      <c r="D113" s="1">
        <v>-0.36398452242769641</v>
      </c>
      <c r="F113" s="1">
        <v>42.195121951219512</v>
      </c>
      <c r="G113" s="1">
        <v>0.10329675785710739</v>
      </c>
    </row>
    <row r="114" spans="1:7" x14ac:dyDescent="0.25">
      <c r="A114" s="1">
        <v>88</v>
      </c>
      <c r="B114" s="1">
        <v>0.18308814975639631</v>
      </c>
      <c r="C114" s="1">
        <v>-7.9791391899288924E-2</v>
      </c>
      <c r="D114" s="1">
        <v>-0.79260347379808338</v>
      </c>
      <c r="F114" s="1">
        <v>42.68292682926829</v>
      </c>
      <c r="G114" s="1">
        <v>0.10369395759892756</v>
      </c>
    </row>
    <row r="115" spans="1:7" x14ac:dyDescent="0.25">
      <c r="A115" s="1">
        <v>89</v>
      </c>
      <c r="B115" s="1">
        <v>0.18308814975639631</v>
      </c>
      <c r="C115" s="1">
        <v>-7.9791391899288924E-2</v>
      </c>
      <c r="D115" s="1">
        <v>-0.79260347379808338</v>
      </c>
      <c r="F115" s="1">
        <v>43.170731707317067</v>
      </c>
      <c r="G115" s="1">
        <v>0.10376843255051885</v>
      </c>
    </row>
    <row r="116" spans="1:7" x14ac:dyDescent="0.25">
      <c r="A116" s="1">
        <v>90</v>
      </c>
      <c r="B116" s="1">
        <v>-5.9238979390696667E-4</v>
      </c>
      <c r="C116" s="1">
        <v>1.0050708645999712E-2</v>
      </c>
      <c r="D116" s="1">
        <v>9.9838170475915658E-2</v>
      </c>
      <c r="F116" s="1">
        <v>43.658536585365852</v>
      </c>
      <c r="G116" s="1">
        <v>0.10865895437167966</v>
      </c>
    </row>
    <row r="117" spans="1:7" x14ac:dyDescent="0.25">
      <c r="A117" s="1">
        <v>91</v>
      </c>
      <c r="B117" s="1">
        <v>-3.569654096880881E-2</v>
      </c>
      <c r="C117" s="1">
        <v>8.4874834002918342E-2</v>
      </c>
      <c r="D117" s="1">
        <v>0.84309957086170684</v>
      </c>
      <c r="F117" s="1">
        <v>44.146341463414629</v>
      </c>
      <c r="G117" s="1">
        <v>0.10972642867782136</v>
      </c>
    </row>
    <row r="118" spans="1:7" x14ac:dyDescent="0.25">
      <c r="A118" s="1">
        <v>92</v>
      </c>
      <c r="B118" s="1">
        <v>-5.9238979390696667E-4</v>
      </c>
      <c r="C118" s="1">
        <v>3.8599440089324276E-2</v>
      </c>
      <c r="D118" s="1">
        <v>0.38342544945292611</v>
      </c>
      <c r="F118" s="1">
        <v>44.634146341463413</v>
      </c>
      <c r="G118" s="1">
        <v>0.10999950350032273</v>
      </c>
    </row>
    <row r="119" spans="1:7" x14ac:dyDescent="0.25">
      <c r="A119" s="1">
        <v>93</v>
      </c>
      <c r="B119" s="1">
        <v>-5.9238979390696667E-4</v>
      </c>
      <c r="C119" s="1">
        <v>4.3564436862076374E-2</v>
      </c>
      <c r="D119" s="1">
        <v>0.43274497623153663</v>
      </c>
      <c r="F119" s="1">
        <v>45.121951219512191</v>
      </c>
      <c r="G119" s="1">
        <v>0.11223375204806117</v>
      </c>
    </row>
    <row r="120" spans="1:7" x14ac:dyDescent="0.25">
      <c r="A120" s="1">
        <v>94</v>
      </c>
      <c r="B120" s="1">
        <v>-5.9238979390696667E-4</v>
      </c>
      <c r="C120" s="1">
        <v>5.5976928793956618E-2</v>
      </c>
      <c r="D120" s="1">
        <v>0.55604379317806285</v>
      </c>
      <c r="F120" s="1">
        <v>45.609756097560975</v>
      </c>
      <c r="G120" s="1">
        <v>0.11858894791718386</v>
      </c>
    </row>
    <row r="121" spans="1:7" x14ac:dyDescent="0.25">
      <c r="A121" s="1">
        <v>95</v>
      </c>
      <c r="B121" s="1">
        <v>-5.9238979390696667E-4</v>
      </c>
      <c r="C121" s="1">
        <v>5.473567960076859E-2</v>
      </c>
      <c r="D121" s="1">
        <v>0.54371391148341019</v>
      </c>
      <c r="F121" s="1">
        <v>46.097560975609753</v>
      </c>
      <c r="G121" s="1">
        <v>0.12017774688446453</v>
      </c>
    </row>
    <row r="122" spans="1:7" x14ac:dyDescent="0.25">
      <c r="A122" s="1">
        <v>96</v>
      </c>
      <c r="B122" s="1">
        <v>6.5238499383511561E-2</v>
      </c>
      <c r="C122" s="1">
        <v>1.3172823552303065E-3</v>
      </c>
      <c r="D122" s="1">
        <v>1.3085152995529663E-2</v>
      </c>
      <c r="F122" s="1">
        <v>46.585365853658537</v>
      </c>
      <c r="G122" s="1">
        <v>0.12020257186832829</v>
      </c>
    </row>
    <row r="123" spans="1:7" x14ac:dyDescent="0.25">
      <c r="A123" s="1">
        <v>97</v>
      </c>
      <c r="B123" s="1">
        <v>-5.9238979390696667E-4</v>
      </c>
      <c r="C123" s="1">
        <v>5.9700676373520688E-2</v>
      </c>
      <c r="D123" s="1">
        <v>0.59303343826202071</v>
      </c>
      <c r="F123" s="1">
        <v>47.073170731707314</v>
      </c>
      <c r="G123" s="1">
        <v>0.1206990715456035</v>
      </c>
    </row>
    <row r="124" spans="1:7" x14ac:dyDescent="0.25">
      <c r="A124" s="1">
        <v>98</v>
      </c>
      <c r="B124" s="1">
        <v>6.5238499383511561E-2</v>
      </c>
      <c r="C124" s="1">
        <v>6.2822791279824042E-3</v>
      </c>
      <c r="D124" s="1">
        <v>6.2404679774140173E-2</v>
      </c>
      <c r="F124" s="1">
        <v>47.560975609756092</v>
      </c>
      <c r="G124" s="1">
        <v>0.12089767141651359</v>
      </c>
    </row>
    <row r="125" spans="1:7" x14ac:dyDescent="0.25">
      <c r="A125" s="1">
        <v>99</v>
      </c>
      <c r="B125" s="1">
        <v>6.5238499383511561E-2</v>
      </c>
      <c r="C125" s="1">
        <v>1.2488525093922523E-2</v>
      </c>
      <c r="D125" s="1">
        <v>0.12405408824740327</v>
      </c>
      <c r="F125" s="1">
        <v>48.048780487804876</v>
      </c>
      <c r="G125" s="1">
        <v>0.12092249640037733</v>
      </c>
    </row>
    <row r="126" spans="1:7" x14ac:dyDescent="0.25">
      <c r="A126" s="1">
        <v>100</v>
      </c>
      <c r="B126" s="1">
        <v>0.13544680173331525</v>
      </c>
      <c r="C126" s="1">
        <v>-4.0342288551248814E-2</v>
      </c>
      <c r="D126" s="1">
        <v>-0.40073794034127397</v>
      </c>
      <c r="F126" s="1">
        <v>48.536585365853654</v>
      </c>
      <c r="G126" s="1">
        <v>0.1210714463035599</v>
      </c>
    </row>
    <row r="127" spans="1:7" x14ac:dyDescent="0.25">
      <c r="A127" s="1">
        <v>101</v>
      </c>
      <c r="B127" s="1">
        <v>0.13544680173331525</v>
      </c>
      <c r="C127" s="1">
        <v>-2.5447298232992521E-2</v>
      </c>
      <c r="D127" s="1">
        <v>-0.25277936000544249</v>
      </c>
      <c r="F127" s="1">
        <v>49.024390243902438</v>
      </c>
      <c r="G127" s="1">
        <v>0.12611091802790328</v>
      </c>
    </row>
    <row r="128" spans="1:7" x14ac:dyDescent="0.25">
      <c r="A128" s="1">
        <v>102</v>
      </c>
      <c r="B128" s="1">
        <v>0.33918685624070527</v>
      </c>
      <c r="C128" s="1">
        <v>-0.13112866647852861</v>
      </c>
      <c r="D128" s="1">
        <v>-1.3025595128929977</v>
      </c>
      <c r="F128" s="1">
        <v>49.512195121951216</v>
      </c>
      <c r="G128" s="1">
        <v>0.12727769226950003</v>
      </c>
    </row>
    <row r="129" spans="1:7" x14ac:dyDescent="0.25">
      <c r="A129" s="1">
        <v>103</v>
      </c>
      <c r="B129" s="1">
        <v>0.33918685624070527</v>
      </c>
      <c r="C129" s="1">
        <v>-0.10878618100114418</v>
      </c>
      <c r="D129" s="1">
        <v>-1.0806216423892505</v>
      </c>
      <c r="F129" s="1">
        <v>50</v>
      </c>
      <c r="G129" s="1">
        <v>0.12851894146268805</v>
      </c>
    </row>
    <row r="130" spans="1:7" x14ac:dyDescent="0.25">
      <c r="A130" s="1">
        <v>104</v>
      </c>
      <c r="B130" s="1">
        <v>0.33918685624070527</v>
      </c>
      <c r="C130" s="1">
        <v>-0.13112866647852861</v>
      </c>
      <c r="D130" s="1">
        <v>-1.3025595128929977</v>
      </c>
      <c r="F130" s="1">
        <v>50.487804878048777</v>
      </c>
      <c r="G130" s="1">
        <v>0.12976019065587607</v>
      </c>
    </row>
    <row r="131" spans="1:7" x14ac:dyDescent="0.25">
      <c r="A131" s="1">
        <v>105</v>
      </c>
      <c r="B131" s="1">
        <v>0.47664037072326104</v>
      </c>
      <c r="C131" s="1">
        <v>-0.17672974066517055</v>
      </c>
      <c r="D131" s="1">
        <v>-1.7555353157825651</v>
      </c>
      <c r="F131" s="1">
        <v>50.975609756097562</v>
      </c>
      <c r="G131" s="1">
        <v>0.13596643662181621</v>
      </c>
    </row>
    <row r="132" spans="1:7" x14ac:dyDescent="0.25">
      <c r="A132" s="1">
        <v>106</v>
      </c>
      <c r="B132" s="1">
        <v>0.53681891559452133</v>
      </c>
      <c r="C132" s="1">
        <v>-0.17484582587702963</v>
      </c>
      <c r="D132" s="1">
        <v>-1.73682155017606</v>
      </c>
      <c r="F132" s="1">
        <v>51.463414634146339</v>
      </c>
      <c r="G132" s="1">
        <v>0.13852340995978352</v>
      </c>
    </row>
    <row r="133" spans="1:7" x14ac:dyDescent="0.25">
      <c r="A133" s="1">
        <v>107</v>
      </c>
      <c r="B133" s="1">
        <v>0.47664037072326104</v>
      </c>
      <c r="C133" s="1">
        <v>-0.146939760028658</v>
      </c>
      <c r="D133" s="1">
        <v>-1.4596181551109022</v>
      </c>
      <c r="F133" s="1">
        <v>51.951219512195117</v>
      </c>
      <c r="G133" s="1">
        <v>0.14093143339456829</v>
      </c>
    </row>
    <row r="134" spans="1:7" x14ac:dyDescent="0.25">
      <c r="A134" s="1">
        <v>108</v>
      </c>
      <c r="B134" s="1">
        <v>0.25284080125878422</v>
      </c>
      <c r="C134" s="1">
        <v>-8.4477760694760595E-2</v>
      </c>
      <c r="D134" s="1">
        <v>-0.83915526464136214</v>
      </c>
      <c r="F134" s="1">
        <v>52.439024390243901</v>
      </c>
      <c r="G134" s="1">
        <v>0.14348840673253563</v>
      </c>
    </row>
    <row r="135" spans="1:7" x14ac:dyDescent="0.25">
      <c r="A135" s="1">
        <v>109</v>
      </c>
      <c r="B135" s="1">
        <v>0.24782592251951252</v>
      </c>
      <c r="C135" s="1">
        <v>-4.7190402932600239E-2</v>
      </c>
      <c r="D135" s="1">
        <v>-0.46876331398654969</v>
      </c>
      <c r="F135" s="1">
        <v>52.926829268292678</v>
      </c>
      <c r="G135" s="1">
        <v>0.14465518097413238</v>
      </c>
    </row>
    <row r="136" spans="1:7" x14ac:dyDescent="0.25">
      <c r="A136" s="1">
        <v>110</v>
      </c>
      <c r="B136" s="1">
        <v>0.25284080125878422</v>
      </c>
      <c r="C136" s="1">
        <v>-7.1072269408329919E-2</v>
      </c>
      <c r="D136" s="1">
        <v>-0.70599254233911368</v>
      </c>
      <c r="F136" s="1">
        <v>53.414634146341463</v>
      </c>
      <c r="G136" s="1">
        <v>0.14721215431209969</v>
      </c>
    </row>
    <row r="137" spans="1:7" x14ac:dyDescent="0.25">
      <c r="A137" s="1">
        <v>111</v>
      </c>
      <c r="B137" s="1">
        <v>0.24782592251951252</v>
      </c>
      <c r="C137" s="1">
        <v>-3.0805913582518329E-2</v>
      </c>
      <c r="D137" s="1">
        <v>-0.30600887561713513</v>
      </c>
      <c r="F137" s="1">
        <v>53.90243902439024</v>
      </c>
      <c r="G137" s="1">
        <v>0.15096072687552753</v>
      </c>
    </row>
    <row r="138" spans="1:7" x14ac:dyDescent="0.25">
      <c r="A138" s="1">
        <v>112</v>
      </c>
      <c r="B138" s="1">
        <v>0.24782592251951252</v>
      </c>
      <c r="C138" s="1">
        <v>1.1893058663149714E-2</v>
      </c>
      <c r="D138" s="1">
        <v>0.11813905467891529</v>
      </c>
      <c r="F138" s="1">
        <v>54.390243902439025</v>
      </c>
      <c r="G138" s="1">
        <v>0.15210267613326051</v>
      </c>
    </row>
    <row r="139" spans="1:7" x14ac:dyDescent="0.25">
      <c r="A139" s="1">
        <v>113</v>
      </c>
      <c r="B139" s="1">
        <v>0.31365681169693105</v>
      </c>
      <c r="C139" s="1">
        <v>-2.1168851814104994E-2</v>
      </c>
      <c r="D139" s="1">
        <v>-0.21027964401666244</v>
      </c>
      <c r="F139" s="1">
        <v>54.878048780487802</v>
      </c>
      <c r="G139" s="1">
        <v>0.1521771510848518</v>
      </c>
    </row>
    <row r="140" spans="1:7" x14ac:dyDescent="0.25">
      <c r="A140" s="1">
        <v>114</v>
      </c>
      <c r="B140" s="1">
        <v>0.31365681169693105</v>
      </c>
      <c r="C140" s="1">
        <v>-2.6257973506175869E-2</v>
      </c>
      <c r="D140" s="1">
        <v>-0.26083215896473794</v>
      </c>
      <c r="F140" s="1">
        <v>55.365853658536579</v>
      </c>
      <c r="G140" s="1">
        <v>0.15245022590735316</v>
      </c>
    </row>
    <row r="141" spans="1:7" x14ac:dyDescent="0.25">
      <c r="A141" s="1">
        <v>115</v>
      </c>
      <c r="B141" s="1">
        <v>0.31365681169693105</v>
      </c>
      <c r="C141" s="1">
        <v>-1.6824479637946865E-2</v>
      </c>
      <c r="D141" s="1">
        <v>-0.16712505808537781</v>
      </c>
      <c r="F141" s="1">
        <v>55.853658536585364</v>
      </c>
      <c r="G141" s="1">
        <v>0.1596494712278437</v>
      </c>
    </row>
    <row r="142" spans="1:7" x14ac:dyDescent="0.25">
      <c r="A142" s="1">
        <v>116</v>
      </c>
      <c r="B142" s="1">
        <v>0.31867169043620275</v>
      </c>
      <c r="C142" s="1">
        <v>-3.2886476196592018E-2</v>
      </c>
      <c r="D142" s="1">
        <v>-0.32667603176163046</v>
      </c>
      <c r="F142" s="1">
        <v>56.341463414634141</v>
      </c>
      <c r="G142" s="1">
        <v>0.16079142048557668</v>
      </c>
    </row>
    <row r="143" spans="1:7" x14ac:dyDescent="0.25">
      <c r="A143" s="1">
        <v>117</v>
      </c>
      <c r="B143" s="1">
        <v>0.31365681169693105</v>
      </c>
      <c r="C143" s="1">
        <v>4.897381242843557E-3</v>
      </c>
      <c r="D143" s="1">
        <v>4.8647871571043125E-2</v>
      </c>
      <c r="F143" s="1">
        <v>56.829268292682926</v>
      </c>
      <c r="G143" s="1">
        <v>0.16324909388808898</v>
      </c>
    </row>
    <row r="144" spans="1:7" x14ac:dyDescent="0.25">
      <c r="A144" s="1">
        <v>118</v>
      </c>
      <c r="B144" s="1">
        <v>0.4315064620698158</v>
      </c>
      <c r="C144" s="1">
        <v>-0.10798727235728911</v>
      </c>
      <c r="D144" s="1">
        <v>-1.0726857266056773</v>
      </c>
      <c r="F144" s="1">
        <v>57.317073170731703</v>
      </c>
      <c r="G144" s="1">
        <v>0.16699766645151681</v>
      </c>
    </row>
    <row r="145" spans="1:7" x14ac:dyDescent="0.25">
      <c r="A145" s="1">
        <v>119</v>
      </c>
      <c r="B145" s="1">
        <v>-3.0998291635428166E-3</v>
      </c>
      <c r="C145" s="1">
        <v>1.4370371837690079E-2</v>
      </c>
      <c r="D145" s="1">
        <v>0.14274731104703048</v>
      </c>
      <c r="F145" s="1">
        <v>57.804878048780488</v>
      </c>
      <c r="G145" s="1">
        <v>0.1671217913708356</v>
      </c>
    </row>
    <row r="146" spans="1:7" x14ac:dyDescent="0.25">
      <c r="A146" s="1">
        <v>120</v>
      </c>
      <c r="B146" s="1">
        <v>0.14798399858149447</v>
      </c>
      <c r="C146" s="1">
        <v>-7.7505869392278437E-2</v>
      </c>
      <c r="D146" s="1">
        <v>-0.76990035964779169</v>
      </c>
      <c r="F146" s="1">
        <v>58.292682926829265</v>
      </c>
      <c r="G146" s="1">
        <v>0.16836304056402362</v>
      </c>
    </row>
    <row r="147" spans="1:7" x14ac:dyDescent="0.25">
      <c r="A147" s="1">
        <v>121</v>
      </c>
      <c r="B147" s="1">
        <v>-3.0998291635428166E-3</v>
      </c>
      <c r="C147" s="1">
        <v>3.0680386236180718E-2</v>
      </c>
      <c r="D147" s="1">
        <v>0.30476195651476595</v>
      </c>
      <c r="F147" s="1">
        <v>58.780487804878042</v>
      </c>
      <c r="G147" s="1">
        <v>0.17506578620723898</v>
      </c>
    </row>
    <row r="148" spans="1:7" x14ac:dyDescent="0.25">
      <c r="A148" s="1">
        <v>122</v>
      </c>
      <c r="B148" s="1">
        <v>-3.0998291635428166E-3</v>
      </c>
      <c r="C148" s="1">
        <v>4.2174353765101827E-2</v>
      </c>
      <c r="D148" s="1">
        <v>0.41893666100724936</v>
      </c>
      <c r="F148" s="1">
        <v>59.268292682926827</v>
      </c>
      <c r="G148" s="1">
        <v>0.17804478427089021</v>
      </c>
    </row>
    <row r="149" spans="1:7" x14ac:dyDescent="0.25">
      <c r="A149" s="1">
        <v>123</v>
      </c>
      <c r="B149" s="1">
        <v>-3.0998291635428166E-3</v>
      </c>
      <c r="C149" s="1">
        <v>6.4938863968170196E-2</v>
      </c>
      <c r="D149" s="1">
        <v>0.64506669128717853</v>
      </c>
      <c r="F149" s="1">
        <v>59.756097560975604</v>
      </c>
      <c r="G149" s="1">
        <v>0.1817685318504543</v>
      </c>
    </row>
    <row r="150" spans="1:7" x14ac:dyDescent="0.25">
      <c r="A150" s="1">
        <v>124</v>
      </c>
      <c r="B150" s="1">
        <v>0.11287984740659263</v>
      </c>
      <c r="C150" s="1">
        <v>-1.8470433772711486E-2</v>
      </c>
      <c r="D150" s="1">
        <v>-0.18347505441798198</v>
      </c>
      <c r="F150" s="1">
        <v>60.243902439024389</v>
      </c>
      <c r="G150" s="1">
        <v>0.18646045380070503</v>
      </c>
    </row>
    <row r="151" spans="1:7" x14ac:dyDescent="0.25">
      <c r="A151" s="1">
        <v>125</v>
      </c>
      <c r="B151" s="1">
        <v>0.37319789100130485</v>
      </c>
      <c r="C151" s="1">
        <v>-0.18338606437899216</v>
      </c>
      <c r="D151" s="1">
        <v>-1.8216555472100178</v>
      </c>
      <c r="F151" s="1">
        <v>60.731707317073166</v>
      </c>
      <c r="G151" s="1">
        <v>0.18981182662231269</v>
      </c>
    </row>
    <row r="152" spans="1:7" x14ac:dyDescent="0.25">
      <c r="A152" s="1">
        <v>126</v>
      </c>
      <c r="B152" s="1">
        <v>0.43401390143945162</v>
      </c>
      <c r="C152" s="1">
        <v>-1.4471674141899371E-2</v>
      </c>
      <c r="D152" s="1">
        <v>-0.14375359200427182</v>
      </c>
      <c r="F152" s="1">
        <v>61.219512195121951</v>
      </c>
      <c r="G152" s="1">
        <v>0.19418102378233454</v>
      </c>
    </row>
    <row r="153" spans="1:7" x14ac:dyDescent="0.25">
      <c r="A153" s="1">
        <v>127</v>
      </c>
      <c r="B153" s="1">
        <v>0.53681891559452133</v>
      </c>
      <c r="C153" s="1">
        <v>0.14363389211115363</v>
      </c>
      <c r="D153" s="1">
        <v>1.4267794950379107</v>
      </c>
      <c r="F153" s="1">
        <v>61.707317073170728</v>
      </c>
      <c r="G153" s="1">
        <v>0.19430514870165336</v>
      </c>
    </row>
    <row r="154" spans="1:7" x14ac:dyDescent="0.25">
      <c r="A154" s="1">
        <v>128</v>
      </c>
      <c r="B154" s="1">
        <v>0.53681891559452133</v>
      </c>
      <c r="C154" s="1">
        <v>0.18087136790679437</v>
      </c>
      <c r="D154" s="1">
        <v>1.7966759458774895</v>
      </c>
      <c r="F154" s="1">
        <v>62.195121951219512</v>
      </c>
      <c r="G154" s="1">
        <v>0.1947768233950648</v>
      </c>
    </row>
    <row r="155" spans="1:7" x14ac:dyDescent="0.25">
      <c r="A155" s="1">
        <v>129</v>
      </c>
      <c r="B155" s="1">
        <v>0.53681891559452133</v>
      </c>
      <c r="C155" s="1">
        <v>0.25534631949807585</v>
      </c>
      <c r="D155" s="1">
        <v>2.5364688475566473</v>
      </c>
      <c r="F155" s="1">
        <v>62.68292682926829</v>
      </c>
      <c r="G155" s="1">
        <v>0.20063551958691228</v>
      </c>
    </row>
    <row r="156" spans="1:7" x14ac:dyDescent="0.25">
      <c r="A156" s="1">
        <v>130</v>
      </c>
      <c r="B156" s="1">
        <v>0.53681891559452133</v>
      </c>
      <c r="C156" s="1">
        <v>0.11564372280476376</v>
      </c>
      <c r="D156" s="1">
        <v>1.1487406628234949</v>
      </c>
      <c r="F156" s="1">
        <v>63.170731707317067</v>
      </c>
      <c r="G156" s="1">
        <v>0.2029938930539695</v>
      </c>
    </row>
    <row r="157" spans="1:7" x14ac:dyDescent="0.25">
      <c r="A157" s="1">
        <v>131</v>
      </c>
      <c r="B157" s="1">
        <v>0.11789472614586433</v>
      </c>
      <c r="C157" s="1">
        <v>-1.4200768546936762E-2</v>
      </c>
      <c r="D157" s="1">
        <v>-0.14106256593582428</v>
      </c>
      <c r="F157" s="1">
        <v>63.658536585365852</v>
      </c>
      <c r="G157" s="1">
        <v>0.20597289111762077</v>
      </c>
    </row>
    <row r="158" spans="1:7" x14ac:dyDescent="0.25">
      <c r="A158" s="1">
        <v>132</v>
      </c>
      <c r="B158" s="1">
        <v>0.11789472614586433</v>
      </c>
      <c r="C158" s="1">
        <v>6.9422177131953089E-4</v>
      </c>
      <c r="D158" s="1">
        <v>6.8960144000072571E-3</v>
      </c>
      <c r="F158" s="1">
        <v>64.146341463414629</v>
      </c>
      <c r="G158" s="1">
        <v>0.20795888982672162</v>
      </c>
    </row>
    <row r="159" spans="1:7" x14ac:dyDescent="0.25">
      <c r="A159" s="1">
        <v>133</v>
      </c>
      <c r="B159" s="1">
        <v>0.23387440271599977</v>
      </c>
      <c r="C159" s="1">
        <v>-6.6752611345164165E-2</v>
      </c>
      <c r="D159" s="1">
        <v>-0.66308345271192048</v>
      </c>
      <c r="F159" s="1">
        <v>64.634146341463421</v>
      </c>
      <c r="G159" s="1">
        <v>0.20805818976217666</v>
      </c>
    </row>
    <row r="160" spans="1:7" x14ac:dyDescent="0.25">
      <c r="A160" s="1">
        <v>134</v>
      </c>
      <c r="B160" s="1">
        <v>0.23387440271599977</v>
      </c>
      <c r="C160" s="1">
        <v>-5.8808616508760791E-2</v>
      </c>
      <c r="D160" s="1">
        <v>-0.5841722098661436</v>
      </c>
      <c r="F160" s="1">
        <v>65.121951219512198</v>
      </c>
      <c r="G160" s="1">
        <v>0.20805818976217666</v>
      </c>
    </row>
    <row r="161" spans="1:7" x14ac:dyDescent="0.25">
      <c r="A161" s="1">
        <v>135</v>
      </c>
      <c r="B161" s="1">
        <v>0.23387440271599977</v>
      </c>
      <c r="C161" s="1">
        <v>1.2439087180231789E-2</v>
      </c>
      <c r="D161" s="1">
        <v>0.12356299940691703</v>
      </c>
      <c r="F161" s="1">
        <v>65.609756097560975</v>
      </c>
      <c r="G161" s="1">
        <v>0.21168263740628568</v>
      </c>
    </row>
    <row r="162" spans="1:7" x14ac:dyDescent="0.25">
      <c r="A162" s="1">
        <v>136</v>
      </c>
      <c r="B162" s="1">
        <v>0.23387440271599977</v>
      </c>
      <c r="C162" s="1">
        <v>2.4106829596199225E-2</v>
      </c>
      <c r="D162" s="1">
        <v>0.23946388733665178</v>
      </c>
      <c r="F162" s="1">
        <v>66.097560975609767</v>
      </c>
      <c r="G162" s="1">
        <v>0.21664763417903779</v>
      </c>
    </row>
    <row r="163" spans="1:7" x14ac:dyDescent="0.25">
      <c r="A163" s="1">
        <v>137</v>
      </c>
      <c r="B163" s="1">
        <v>0.4250772603752106</v>
      </c>
      <c r="C163" s="1">
        <v>-0.10155807066268391</v>
      </c>
      <c r="D163" s="1">
        <v>-1.0088215994661929</v>
      </c>
      <c r="F163" s="1">
        <v>66.585365853658544</v>
      </c>
      <c r="G163" s="1">
        <v>0.21702000893699419</v>
      </c>
    </row>
    <row r="164" spans="1:7" x14ac:dyDescent="0.25">
      <c r="A164" s="1">
        <v>138</v>
      </c>
      <c r="B164" s="1">
        <v>0.4250772603752106</v>
      </c>
      <c r="C164" s="1">
        <v>-8.98903282467165E-2</v>
      </c>
      <c r="D164" s="1">
        <v>-0.89292071153645847</v>
      </c>
      <c r="F164" s="1">
        <v>67.073170731707322</v>
      </c>
      <c r="G164" s="1">
        <v>0.21925425748473262</v>
      </c>
    </row>
    <row r="165" spans="1:7" x14ac:dyDescent="0.25">
      <c r="A165" s="1">
        <v>139</v>
      </c>
      <c r="B165" s="1">
        <v>-5.9238979390696667E-4</v>
      </c>
      <c r="C165" s="1">
        <v>5.9238979390696667E-4</v>
      </c>
      <c r="D165" s="1">
        <v>5.8844719626626385E-3</v>
      </c>
      <c r="F165" s="1">
        <v>67.560975609756099</v>
      </c>
      <c r="G165" s="1">
        <v>0.23040067523956109</v>
      </c>
    </row>
    <row r="166" spans="1:7" x14ac:dyDescent="0.25">
      <c r="A166" s="1">
        <v>140</v>
      </c>
      <c r="B166" s="1">
        <v>9.4373676846364191E-3</v>
      </c>
      <c r="C166" s="1">
        <v>3.859897609174013E-2</v>
      </c>
      <c r="D166" s="1">
        <v>0.38342084035803159</v>
      </c>
      <c r="F166" s="1">
        <v>68.048780487804876</v>
      </c>
      <c r="G166" s="1">
        <v>0.23263492378729952</v>
      </c>
    </row>
    <row r="167" spans="1:7" x14ac:dyDescent="0.25">
      <c r="A167" s="1">
        <v>141</v>
      </c>
      <c r="B167" s="1">
        <v>9.4373676846364191E-3</v>
      </c>
      <c r="C167" s="1">
        <v>5.2252717216808395E-2</v>
      </c>
      <c r="D167" s="1">
        <v>0.51904953899921047</v>
      </c>
      <c r="F167" s="1">
        <v>68.536585365853668</v>
      </c>
      <c r="G167" s="1">
        <v>0.24206841765552853</v>
      </c>
    </row>
    <row r="168" spans="1:7" x14ac:dyDescent="0.25">
      <c r="A168" s="1">
        <v>142</v>
      </c>
      <c r="B168" s="1">
        <v>3.2004322011359027E-2</v>
      </c>
      <c r="C168" s="1">
        <v>1.7844245587072032E-2</v>
      </c>
      <c r="D168" s="1">
        <v>0.17725484795992702</v>
      </c>
      <c r="F168" s="1">
        <v>69.024390243902445</v>
      </c>
      <c r="G168" s="1">
        <v>0.24631348989623156</v>
      </c>
    </row>
    <row r="169" spans="1:7" x14ac:dyDescent="0.25">
      <c r="A169" s="1">
        <v>143</v>
      </c>
      <c r="B169" s="1">
        <v>3.2004322011359027E-2</v>
      </c>
      <c r="C169" s="1">
        <v>3.3955660114652592E-2</v>
      </c>
      <c r="D169" s="1">
        <v>0.33729671235651815</v>
      </c>
      <c r="F169" s="1">
        <v>69.512195121951223</v>
      </c>
      <c r="G169" s="1">
        <v>0.25152673650762125</v>
      </c>
    </row>
    <row r="170" spans="1:7" x14ac:dyDescent="0.25">
      <c r="A170" s="1">
        <v>144</v>
      </c>
      <c r="B170" s="1">
        <v>0.12792448362440773</v>
      </c>
      <c r="C170" s="1">
        <v>-7.7219117560794331E-3</v>
      </c>
      <c r="D170" s="1">
        <v>-7.6705192584632181E-2</v>
      </c>
      <c r="F170" s="1">
        <v>70</v>
      </c>
      <c r="G170" s="1">
        <v>0.25798123231219899</v>
      </c>
    </row>
    <row r="171" spans="1:7" x14ac:dyDescent="0.25">
      <c r="A171" s="1">
        <v>145</v>
      </c>
      <c r="B171" s="1">
        <v>9.7835211188777554E-2</v>
      </c>
      <c r="C171" s="1">
        <v>4.3195974105968565E-3</v>
      </c>
      <c r="D171" s="1">
        <v>4.2908487138181954E-2</v>
      </c>
      <c r="F171" s="1">
        <v>70.487804878048792</v>
      </c>
      <c r="G171" s="1">
        <v>0.25971898118266223</v>
      </c>
    </row>
    <row r="172" spans="1:7" x14ac:dyDescent="0.25">
      <c r="A172" s="1">
        <v>146</v>
      </c>
      <c r="B172" s="1">
        <v>0.23638184208563562</v>
      </c>
      <c r="C172" s="1">
        <v>-8.3931616178282459E-2</v>
      </c>
      <c r="D172" s="1">
        <v>-0.83373016763963648</v>
      </c>
      <c r="F172" s="1">
        <v>70.975609756097569</v>
      </c>
      <c r="G172" s="1">
        <v>0.26133260513380668</v>
      </c>
    </row>
    <row r="173" spans="1:7" x14ac:dyDescent="0.25">
      <c r="A173" s="1">
        <v>147</v>
      </c>
      <c r="B173" s="1">
        <v>3.2004322011359027E-2</v>
      </c>
      <c r="C173" s="1">
        <v>2.621026514915932E-2</v>
      </c>
      <c r="D173" s="1">
        <v>0.26035825058188578</v>
      </c>
      <c r="F173" s="1">
        <v>71.463414634146346</v>
      </c>
      <c r="G173" s="1">
        <v>0.26244972940767586</v>
      </c>
    </row>
    <row r="174" spans="1:7" x14ac:dyDescent="0.25">
      <c r="A174" s="1">
        <v>148</v>
      </c>
      <c r="B174" s="1">
        <v>0.12792448362440773</v>
      </c>
      <c r="C174" s="1">
        <v>-1.8135655965044462E-3</v>
      </c>
      <c r="D174" s="1">
        <v>-1.8014955718085764E-2</v>
      </c>
      <c r="F174" s="1">
        <v>71.951219512195124</v>
      </c>
      <c r="G174" s="1">
        <v>0.26393922843950152</v>
      </c>
    </row>
    <row r="175" spans="1:7" x14ac:dyDescent="0.25">
      <c r="A175" s="1">
        <v>149</v>
      </c>
      <c r="B175" s="1">
        <v>9.7835211188777554E-2</v>
      </c>
      <c r="C175" s="1">
        <v>-2.5966882903190935E-2</v>
      </c>
      <c r="D175" s="1">
        <v>-0.25794062621134212</v>
      </c>
      <c r="F175" s="1">
        <v>72.439024390243901</v>
      </c>
      <c r="G175" s="1">
        <v>0.26977309964748525</v>
      </c>
    </row>
    <row r="176" spans="1:7" x14ac:dyDescent="0.25">
      <c r="A176" s="1">
        <v>150</v>
      </c>
      <c r="B176" s="1">
        <v>0.23638184208563562</v>
      </c>
      <c r="C176" s="1">
        <v>-7.3132748197546643E-2</v>
      </c>
      <c r="D176" s="1">
        <v>-0.72646019689615859</v>
      </c>
      <c r="F176" s="1">
        <v>72.926829268292693</v>
      </c>
      <c r="G176" s="1">
        <v>0.27009582443771413</v>
      </c>
    </row>
    <row r="177" spans="1:7" x14ac:dyDescent="0.25">
      <c r="A177" s="1">
        <v>151</v>
      </c>
      <c r="B177" s="1">
        <v>-1.8144465381357888E-2</v>
      </c>
      <c r="C177" s="1">
        <v>2.3854211670022801E-2</v>
      </c>
      <c r="D177" s="1">
        <v>0.23695452083651827</v>
      </c>
      <c r="F177" s="1">
        <v>73.41463414634147</v>
      </c>
      <c r="G177" s="1">
        <v>0.28082021746685865</v>
      </c>
    </row>
    <row r="178" spans="1:7" x14ac:dyDescent="0.25">
      <c r="A178" s="1">
        <v>152</v>
      </c>
      <c r="B178" s="1">
        <v>-1.8144465381357888E-2</v>
      </c>
      <c r="C178" s="1">
        <v>4.843094569514568E-2</v>
      </c>
      <c r="D178" s="1">
        <v>0.48108617839064022</v>
      </c>
      <c r="F178" s="1">
        <v>73.902439024390247</v>
      </c>
      <c r="G178" s="1">
        <v>0.28255796633732189</v>
      </c>
    </row>
    <row r="179" spans="1:7" x14ac:dyDescent="0.25">
      <c r="A179" s="1">
        <v>153</v>
      </c>
      <c r="B179" s="1">
        <v>-1.8144465381357888E-2</v>
      </c>
      <c r="C179" s="1">
        <v>5.2154693274709757E-2</v>
      </c>
      <c r="D179" s="1">
        <v>0.51807582347459813</v>
      </c>
      <c r="F179" s="1">
        <v>74.390243902439025</v>
      </c>
      <c r="G179" s="1">
        <v>0.28255796633732189</v>
      </c>
    </row>
    <row r="180" spans="1:7" x14ac:dyDescent="0.25">
      <c r="A180" s="1">
        <v>154</v>
      </c>
      <c r="B180" s="1">
        <v>-1.8144465381357888E-2</v>
      </c>
      <c r="C180" s="1">
        <v>6.2829436336126768E-2</v>
      </c>
      <c r="D180" s="1">
        <v>0.62411280604861075</v>
      </c>
      <c r="F180" s="1">
        <v>74.878048780487802</v>
      </c>
      <c r="G180" s="1">
        <v>0.28263244128891318</v>
      </c>
    </row>
    <row r="181" spans="1:7" x14ac:dyDescent="0.25">
      <c r="A181" s="1">
        <v>155</v>
      </c>
      <c r="B181" s="1">
        <v>4.768642379606064E-2</v>
      </c>
      <c r="C181" s="1">
        <v>2.1327031345193523E-2</v>
      </c>
      <c r="D181" s="1">
        <v>0.21185091182939547</v>
      </c>
      <c r="F181" s="1">
        <v>75.365853658536594</v>
      </c>
      <c r="G181" s="1">
        <v>0.28293034109527831</v>
      </c>
    </row>
    <row r="182" spans="1:7" x14ac:dyDescent="0.25">
      <c r="A182" s="1">
        <v>156</v>
      </c>
      <c r="B182" s="1">
        <v>4.768642379606064E-2</v>
      </c>
      <c r="C182" s="1">
        <v>4.317301714530275E-2</v>
      </c>
      <c r="D182" s="1">
        <v>0.42885682965528166</v>
      </c>
      <c r="F182" s="1">
        <v>75.853658536585371</v>
      </c>
      <c r="G182" s="1">
        <v>0.28399781540142</v>
      </c>
    </row>
    <row r="183" spans="1:7" x14ac:dyDescent="0.25">
      <c r="A183" s="1">
        <v>157</v>
      </c>
      <c r="B183" s="1">
        <v>1.9150495757288763E-3</v>
      </c>
      <c r="C183" s="1">
        <v>4.3266421056315216E-2</v>
      </c>
      <c r="D183" s="1">
        <v>0.42978465235109642</v>
      </c>
      <c r="F183" s="1">
        <v>76.341463414634148</v>
      </c>
      <c r="G183" s="1">
        <v>0.28578521423961073</v>
      </c>
    </row>
    <row r="184" spans="1:7" x14ac:dyDescent="0.25">
      <c r="A184" s="1">
        <v>158</v>
      </c>
      <c r="B184" s="1">
        <v>1.9150495757288763E-3</v>
      </c>
      <c r="C184" s="1">
        <v>4.9720916860892937E-2</v>
      </c>
      <c r="D184" s="1">
        <v>0.49390003716329001</v>
      </c>
      <c r="F184" s="1">
        <v>76.829268292682926</v>
      </c>
      <c r="G184" s="1">
        <v>0.28739883819075518</v>
      </c>
    </row>
    <row r="185" spans="1:7" x14ac:dyDescent="0.25">
      <c r="A185" s="1">
        <v>159</v>
      </c>
      <c r="B185" s="1">
        <v>3.2641787578245568E-2</v>
      </c>
      <c r="C185" s="1">
        <v>3.6371667563008594E-2</v>
      </c>
      <c r="D185" s="1">
        <v>0.36129599161092701</v>
      </c>
      <c r="F185" s="1">
        <v>77.317073170731717</v>
      </c>
      <c r="G185" s="1">
        <v>0.29112258577031924</v>
      </c>
    </row>
    <row r="186" spans="1:7" x14ac:dyDescent="0.25">
      <c r="A186" s="1">
        <v>160</v>
      </c>
      <c r="B186" s="1">
        <v>3.2641787578245568E-2</v>
      </c>
      <c r="C186" s="1">
        <v>3.3640919337994943E-2</v>
      </c>
      <c r="D186" s="1">
        <v>0.33417025188269128</v>
      </c>
      <c r="F186" s="1">
        <v>77.804878048780495</v>
      </c>
      <c r="G186" s="1">
        <v>0.29248795988282605</v>
      </c>
    </row>
    <row r="187" spans="1:7" x14ac:dyDescent="0.25">
      <c r="A187" s="1">
        <v>161</v>
      </c>
      <c r="B187" s="1">
        <v>1.9150495757288763E-3</v>
      </c>
      <c r="C187" s="1">
        <v>6.3126408147323593E-2</v>
      </c>
      <c r="D187" s="1">
        <v>0.62706275946553824</v>
      </c>
      <c r="F187" s="1">
        <v>78.292682926829272</v>
      </c>
      <c r="G187" s="1">
        <v>0.29310858447942006</v>
      </c>
    </row>
    <row r="188" spans="1:7" x14ac:dyDescent="0.25">
      <c r="A188" s="1">
        <v>162</v>
      </c>
      <c r="B188" s="1">
        <v>6.7745938753147411E-2</v>
      </c>
      <c r="C188" s="1">
        <v>1.2687008965436578E-2</v>
      </c>
      <c r="D188" s="1">
        <v>0.12602571704482415</v>
      </c>
      <c r="F188" s="1">
        <v>78.780487804878049</v>
      </c>
      <c r="G188" s="1">
        <v>0.29683233205898418</v>
      </c>
    </row>
    <row r="189" spans="1:7" x14ac:dyDescent="0.25">
      <c r="A189" s="1">
        <v>163</v>
      </c>
      <c r="B189" s="1">
        <v>6.7745938753147411E-2</v>
      </c>
      <c r="C189" s="1">
        <v>3.502949444282101E-2</v>
      </c>
      <c r="D189" s="1">
        <v>0.34796358754857137</v>
      </c>
      <c r="F189" s="1">
        <v>79.268292682926827</v>
      </c>
      <c r="G189" s="1">
        <v>0.29991063005809049</v>
      </c>
    </row>
    <row r="190" spans="1:7" x14ac:dyDescent="0.25">
      <c r="A190" s="1">
        <v>164</v>
      </c>
      <c r="B190" s="1">
        <v>0.11930904910119786</v>
      </c>
      <c r="C190" s="1">
        <v>-4.6323596541742021E-2</v>
      </c>
      <c r="D190" s="1">
        <v>-0.46015293960717096</v>
      </c>
      <c r="F190" s="1">
        <v>79.756097560975618</v>
      </c>
      <c r="G190" s="1">
        <v>0.30614170100789434</v>
      </c>
    </row>
    <row r="191" spans="1:7" x14ac:dyDescent="0.25">
      <c r="A191" s="1">
        <v>165</v>
      </c>
      <c r="B191" s="1">
        <v>0.11930904910119786</v>
      </c>
      <c r="C191" s="1">
        <v>-4.1855099446265129E-2</v>
      </c>
      <c r="D191" s="1">
        <v>-0.41576536550642146</v>
      </c>
      <c r="F191" s="1">
        <v>80.243902439024396</v>
      </c>
      <c r="G191" s="1">
        <v>0.3115783724740579</v>
      </c>
    </row>
    <row r="192" spans="1:7" x14ac:dyDescent="0.25">
      <c r="A192" s="1">
        <v>166</v>
      </c>
      <c r="B192" s="1">
        <v>0.22462150262590339</v>
      </c>
      <c r="C192" s="1">
        <v>-0.12085307007538454</v>
      </c>
      <c r="D192" s="1">
        <v>-1.200487432050507</v>
      </c>
      <c r="F192" s="1">
        <v>80.731707317073173</v>
      </c>
      <c r="G192" s="1">
        <v>0.31259619681247208</v>
      </c>
    </row>
    <row r="193" spans="1:7" x14ac:dyDescent="0.25">
      <c r="A193" s="1">
        <v>167</v>
      </c>
      <c r="B193" s="1">
        <v>0.22462150262590339</v>
      </c>
      <c r="C193" s="1">
        <v>-0.11489507394808203</v>
      </c>
      <c r="D193" s="1">
        <v>-1.1413039999161745</v>
      </c>
      <c r="F193" s="1">
        <v>81.219512195121951</v>
      </c>
      <c r="G193" s="1">
        <v>0.31629926518047768</v>
      </c>
    </row>
    <row r="194" spans="1:7" x14ac:dyDescent="0.25">
      <c r="A194" s="1">
        <v>168</v>
      </c>
      <c r="B194" s="1">
        <v>0.23465126010444676</v>
      </c>
      <c r="C194" s="1">
        <v>-0.15195923885426058</v>
      </c>
      <c r="D194" s="1">
        <v>-1.5094788764133962</v>
      </c>
      <c r="F194" s="1">
        <v>81.707317073170742</v>
      </c>
      <c r="G194" s="1">
        <v>0.31855419293977461</v>
      </c>
    </row>
    <row r="195" spans="1:7" x14ac:dyDescent="0.25">
      <c r="A195" s="1">
        <v>169</v>
      </c>
      <c r="B195" s="1">
        <v>0.23465126010444676</v>
      </c>
      <c r="C195" s="1">
        <v>-0.12241750805638558</v>
      </c>
      <c r="D195" s="1">
        <v>-1.2160276920806636</v>
      </c>
      <c r="F195" s="1">
        <v>82.195121951219519</v>
      </c>
      <c r="G195" s="1">
        <v>0.32351918971252669</v>
      </c>
    </row>
    <row r="196" spans="1:7" x14ac:dyDescent="0.25">
      <c r="A196" s="1">
        <v>170</v>
      </c>
      <c r="B196" s="1">
        <v>0.23465126010444676</v>
      </c>
      <c r="C196" s="1">
        <v>-0.11372876370406942</v>
      </c>
      <c r="D196" s="1">
        <v>-1.1297185202180953</v>
      </c>
      <c r="F196" s="1">
        <v>82.682926829268297</v>
      </c>
      <c r="G196" s="1">
        <v>0.32351918971252669</v>
      </c>
    </row>
    <row r="197" spans="1:7" x14ac:dyDescent="0.25">
      <c r="A197" s="1">
        <v>171</v>
      </c>
      <c r="B197" s="1">
        <v>0.30048214928186529</v>
      </c>
      <c r="C197" s="1">
        <v>-0.14952142240633776</v>
      </c>
      <c r="D197" s="1">
        <v>-1.4852629586419086</v>
      </c>
      <c r="F197" s="1">
        <v>83.170731707317074</v>
      </c>
      <c r="G197" s="1">
        <v>0.32674643761481553</v>
      </c>
    </row>
    <row r="198" spans="1:7" x14ac:dyDescent="0.25">
      <c r="A198" s="1">
        <v>172</v>
      </c>
      <c r="B198" s="1">
        <v>0.30048214928186529</v>
      </c>
      <c r="C198" s="1">
        <v>-0.14083267805402158</v>
      </c>
      <c r="D198" s="1">
        <v>-1.39895378677934</v>
      </c>
      <c r="F198" s="1">
        <v>83.658536585365852</v>
      </c>
      <c r="G198" s="1">
        <v>0.32833523658209623</v>
      </c>
    </row>
    <row r="199" spans="1:7" x14ac:dyDescent="0.25">
      <c r="A199" s="1">
        <v>173</v>
      </c>
      <c r="B199" s="1">
        <v>0.36631303845928381</v>
      </c>
      <c r="C199" s="1">
        <v>-5.4734665985225917E-2</v>
      </c>
      <c r="D199" s="1">
        <v>-0.54370384278826533</v>
      </c>
      <c r="F199" s="1">
        <v>84.146341463414643</v>
      </c>
      <c r="G199" s="1">
        <v>0.32970061069460305</v>
      </c>
    </row>
    <row r="200" spans="1:7" x14ac:dyDescent="0.25">
      <c r="A200" s="1">
        <v>174</v>
      </c>
      <c r="B200" s="1">
        <v>0.12290960488513601</v>
      </c>
      <c r="C200" s="1">
        <v>-2.782991668693334E-2</v>
      </c>
      <c r="D200" s="1">
        <v>-0.2764469714905573</v>
      </c>
      <c r="F200" s="1">
        <v>84.634146341463421</v>
      </c>
      <c r="G200" s="1">
        <v>0.33022193535574201</v>
      </c>
    </row>
    <row r="201" spans="1:7" x14ac:dyDescent="0.25">
      <c r="A201" s="1">
        <v>175</v>
      </c>
      <c r="B201" s="1">
        <v>0.14109914603947349</v>
      </c>
      <c r="C201" s="1">
        <v>-2.575736079689972E-3</v>
      </c>
      <c r="D201" s="1">
        <v>-2.5585934970605798E-2</v>
      </c>
      <c r="F201" s="1">
        <v>85.121951219512198</v>
      </c>
      <c r="G201" s="1">
        <v>0.3351869321284941</v>
      </c>
    </row>
    <row r="202" spans="1:7" x14ac:dyDescent="0.25">
      <c r="A202" s="1">
        <v>176</v>
      </c>
      <c r="B202" s="1">
        <v>0.12290960488513601</v>
      </c>
      <c r="C202" s="1">
        <v>-2.0119334686224261E-3</v>
      </c>
      <c r="D202" s="1">
        <v>-1.9985432241782626E-2</v>
      </c>
      <c r="F202" s="1">
        <v>85.609756097560975</v>
      </c>
      <c r="G202" s="1">
        <v>0.34263442728762228</v>
      </c>
    </row>
    <row r="203" spans="1:7" x14ac:dyDescent="0.25">
      <c r="A203" s="1">
        <v>177</v>
      </c>
      <c r="B203" s="1">
        <v>0.18874049406255455</v>
      </c>
      <c r="C203" s="1">
        <v>-4.5252087330018925E-2</v>
      </c>
      <c r="D203" s="1">
        <v>-0.44950916083351178</v>
      </c>
      <c r="F203" s="1">
        <v>86.097560975609753</v>
      </c>
      <c r="G203" s="1">
        <v>0.34337917680353508</v>
      </c>
    </row>
    <row r="204" spans="1:7" x14ac:dyDescent="0.25">
      <c r="A204" s="1">
        <v>178</v>
      </c>
      <c r="B204" s="1">
        <v>0.18874049406255455</v>
      </c>
      <c r="C204" s="1">
        <v>-3.6563342977702751E-2</v>
      </c>
      <c r="D204" s="1">
        <v>-0.36319998897094335</v>
      </c>
      <c r="F204" s="1">
        <v>86.585365853658544</v>
      </c>
      <c r="G204" s="1">
        <v>0.34573755027059233</v>
      </c>
    </row>
    <row r="205" spans="1:7" x14ac:dyDescent="0.25">
      <c r="A205" s="1">
        <v>179</v>
      </c>
      <c r="B205" s="1">
        <v>0.47914781009289686</v>
      </c>
      <c r="C205" s="1">
        <v>-0.19514999469147687</v>
      </c>
      <c r="D205" s="1">
        <v>-1.9385119124049335</v>
      </c>
      <c r="F205" s="1">
        <v>87.073170731707322</v>
      </c>
      <c r="G205" s="1">
        <v>0.3619730897174917</v>
      </c>
    </row>
    <row r="206" spans="1:7" x14ac:dyDescent="0.25">
      <c r="A206" s="1">
        <v>180</v>
      </c>
      <c r="B206" s="1">
        <v>0.41331692091547834</v>
      </c>
      <c r="C206" s="1">
        <v>-0.14322109647776421</v>
      </c>
      <c r="D206" s="1">
        <v>-1.4226790119506361</v>
      </c>
      <c r="F206" s="1">
        <v>87.560975609756099</v>
      </c>
      <c r="G206" s="1">
        <v>0.39352564420833125</v>
      </c>
    </row>
    <row r="207" spans="1:7" x14ac:dyDescent="0.25">
      <c r="A207" s="1">
        <v>181</v>
      </c>
      <c r="B207" s="1">
        <v>0.40077972406729911</v>
      </c>
      <c r="C207" s="1">
        <v>-0.13832999465962326</v>
      </c>
      <c r="D207" s="1">
        <v>-1.3740935167050869</v>
      </c>
      <c r="F207" s="1">
        <v>88.048780487804876</v>
      </c>
      <c r="G207" s="1">
        <v>0.39687701702993894</v>
      </c>
    </row>
    <row r="208" spans="1:7" x14ac:dyDescent="0.25">
      <c r="A208" s="1">
        <v>182</v>
      </c>
      <c r="B208" s="1">
        <v>0.40077972406729911</v>
      </c>
      <c r="C208" s="1">
        <v>-0.1368404956277976</v>
      </c>
      <c r="D208" s="1">
        <v>-1.3592976586715035</v>
      </c>
      <c r="F208" s="1">
        <v>88.536585365853668</v>
      </c>
      <c r="G208" s="1">
        <v>0.40631051089816794</v>
      </c>
    </row>
    <row r="209" spans="1:7" x14ac:dyDescent="0.25">
      <c r="A209" s="1">
        <v>183</v>
      </c>
      <c r="B209" s="1">
        <v>-4.3218859077716346E-2</v>
      </c>
      <c r="C209" s="1">
        <v>0.10917884120372796</v>
      </c>
      <c r="D209" s="1">
        <v>1.0845221112641761</v>
      </c>
      <c r="F209" s="1">
        <v>89.024390243902445</v>
      </c>
      <c r="G209" s="1">
        <v>0.41954222729755225</v>
      </c>
    </row>
    <row r="210" spans="1:7" x14ac:dyDescent="0.25">
      <c r="A210" s="1">
        <v>184</v>
      </c>
      <c r="B210" s="1">
        <v>0.10535752929768509</v>
      </c>
      <c r="C210" s="1">
        <v>-3.4432550398921374E-2</v>
      </c>
      <c r="D210" s="1">
        <v>-0.34203387619004394</v>
      </c>
      <c r="F210" s="1">
        <v>89.512195121951223</v>
      </c>
      <c r="G210" s="1">
        <v>0.43076312000397199</v>
      </c>
    </row>
    <row r="211" spans="1:7" x14ac:dyDescent="0.25">
      <c r="A211" s="1">
        <v>185</v>
      </c>
      <c r="B211" s="1">
        <v>2.2612030099702182E-2</v>
      </c>
      <c r="C211" s="1">
        <v>4.8809448476336739E-2</v>
      </c>
      <c r="D211" s="1">
        <v>0.48484601528624077</v>
      </c>
      <c r="F211" s="1">
        <v>90</v>
      </c>
      <c r="G211" s="1">
        <v>0.4346109925028549</v>
      </c>
    </row>
    <row r="212" spans="1:7" x14ac:dyDescent="0.25">
      <c r="A212" s="1">
        <v>186</v>
      </c>
      <c r="B212" s="1">
        <v>0.10535752929768509</v>
      </c>
      <c r="C212" s="1">
        <v>-2.8971053948894071E-2</v>
      </c>
      <c r="D212" s="1">
        <v>-0.28778239673357242</v>
      </c>
      <c r="F212" s="1">
        <v>90.487804878048777</v>
      </c>
      <c r="G212" s="1">
        <v>0.46564222233255548</v>
      </c>
    </row>
    <row r="213" spans="1:7" x14ac:dyDescent="0.25">
      <c r="A213" s="1">
        <v>187</v>
      </c>
      <c r="B213" s="1">
        <v>0.10535752929768509</v>
      </c>
      <c r="C213" s="1">
        <v>-2.1523558789765918E-2</v>
      </c>
      <c r="D213" s="1">
        <v>-0.21380310656565657</v>
      </c>
      <c r="F213" s="1">
        <v>90.975609756097569</v>
      </c>
      <c r="G213" s="1">
        <v>0.48277146119855024</v>
      </c>
    </row>
    <row r="214" spans="1:7" x14ac:dyDescent="0.25">
      <c r="A214" s="1">
        <v>188</v>
      </c>
      <c r="B214" s="1">
        <v>6.2731060013875711E-2</v>
      </c>
      <c r="C214" s="1">
        <v>4.592789435780395E-2</v>
      </c>
      <c r="D214" s="1">
        <v>0.45622225337506878</v>
      </c>
      <c r="F214" s="1">
        <v>91.463414634146346</v>
      </c>
      <c r="G214" s="1">
        <v>0.50727372027208184</v>
      </c>
    </row>
    <row r="215" spans="1:7" x14ac:dyDescent="0.25">
      <c r="A215" s="1">
        <v>189</v>
      </c>
      <c r="B215" s="1">
        <v>0.14296911984222277</v>
      </c>
      <c r="C215" s="1">
        <v>-2.1897673538662871E-2</v>
      </c>
      <c r="D215" s="1">
        <v>-0.21751935517990673</v>
      </c>
      <c r="F215" s="1">
        <v>91.951219512195124</v>
      </c>
      <c r="G215" s="1">
        <v>0.5724144779305893</v>
      </c>
    </row>
    <row r="216" spans="1:7" x14ac:dyDescent="0.25">
      <c r="A216" s="1">
        <v>190</v>
      </c>
      <c r="B216" s="1">
        <v>0.18372561532328285</v>
      </c>
      <c r="C216" s="1">
        <v>-2.2934194837706173E-2</v>
      </c>
      <c r="D216" s="1">
        <v>-0.2278155834162103</v>
      </c>
      <c r="F216" s="1">
        <v>92.439024390243901</v>
      </c>
      <c r="G216" s="1">
        <v>0.5742018767687801</v>
      </c>
    </row>
    <row r="217" spans="1:7" x14ac:dyDescent="0.25">
      <c r="A217" s="1">
        <v>191</v>
      </c>
      <c r="B217" s="1">
        <v>0.11789472614586433</v>
      </c>
      <c r="C217" s="1">
        <v>2.8043453997391721E-3</v>
      </c>
      <c r="D217" s="1">
        <v>2.7856813280916722E-2</v>
      </c>
      <c r="F217" s="1">
        <v>92.926829268292693</v>
      </c>
      <c r="G217" s="1">
        <v>0.63656223623454644</v>
      </c>
    </row>
    <row r="218" spans="1:7" x14ac:dyDescent="0.25">
      <c r="A218" s="1">
        <v>192</v>
      </c>
      <c r="B218" s="1">
        <v>0.23387440271599977</v>
      </c>
      <c r="C218" s="1">
        <v>-3.0880509662030264E-2</v>
      </c>
      <c r="D218" s="1">
        <v>-0.30674987173645968</v>
      </c>
      <c r="F218" s="1">
        <v>93.41463414634147</v>
      </c>
      <c r="G218" s="1">
        <v>0.65246263839928509</v>
      </c>
    </row>
    <row r="219" spans="1:7" x14ac:dyDescent="0.25">
      <c r="A219" s="1">
        <v>193</v>
      </c>
      <c r="B219" s="1">
        <v>0.12856194919129424</v>
      </c>
      <c r="C219" s="1">
        <v>8.8085684987743551E-2</v>
      </c>
      <c r="D219" s="1">
        <v>0.87499438537544061</v>
      </c>
      <c r="F219" s="1">
        <v>93.902439024390247</v>
      </c>
      <c r="G219" s="1">
        <v>0.65741522268010522</v>
      </c>
    </row>
    <row r="220" spans="1:7" x14ac:dyDescent="0.25">
      <c r="A220" s="1">
        <v>194</v>
      </c>
      <c r="B220" s="1">
        <v>0.17871073658401115</v>
      </c>
      <c r="C220" s="1">
        <v>-6.6595231312094327E-4</v>
      </c>
      <c r="D220" s="1">
        <v>-6.6152012666949415E-3</v>
      </c>
      <c r="F220" s="1">
        <v>94.390243902439025</v>
      </c>
      <c r="G220" s="1">
        <v>0.6735514621915496</v>
      </c>
    </row>
    <row r="221" spans="1:7" x14ac:dyDescent="0.25">
      <c r="A221" s="1">
        <v>195</v>
      </c>
      <c r="B221" s="1">
        <v>0.29546727054259359</v>
      </c>
      <c r="C221" s="1">
        <v>-0.10128624676025905</v>
      </c>
      <c r="D221" s="1">
        <v>-1.0061214514402601</v>
      </c>
      <c r="F221" s="1">
        <v>94.878048780487802</v>
      </c>
      <c r="G221" s="1">
        <v>0.68045280770567496</v>
      </c>
    </row>
    <row r="222" spans="1:7" x14ac:dyDescent="0.25">
      <c r="A222" s="1">
        <v>196</v>
      </c>
      <c r="B222" s="1">
        <v>0.29546727054259359</v>
      </c>
      <c r="C222" s="1">
        <v>-8.949437942497282E-2</v>
      </c>
      <c r="D222" s="1">
        <v>-0.88898757534106021</v>
      </c>
      <c r="F222" s="1">
        <v>95.365853658536594</v>
      </c>
      <c r="G222" s="1">
        <v>0.7176902835013157</v>
      </c>
    </row>
    <row r="223" spans="1:7" x14ac:dyDescent="0.25">
      <c r="A223" s="1">
        <v>197</v>
      </c>
      <c r="B223" s="1">
        <v>0.29546727054259359</v>
      </c>
      <c r="C223" s="1">
        <v>-2.5694170895108337E-2</v>
      </c>
      <c r="D223" s="1">
        <v>-0.25523165623591493</v>
      </c>
      <c r="F223" s="1">
        <v>95.853658536585371</v>
      </c>
      <c r="G223" s="1">
        <v>0.72156298098406235</v>
      </c>
    </row>
    <row r="224" spans="1:7" x14ac:dyDescent="0.25">
      <c r="A224" s="1">
        <v>198</v>
      </c>
      <c r="B224" s="1">
        <v>0.36129815972001211</v>
      </c>
      <c r="C224" s="1">
        <v>-7.8367818624733798E-2</v>
      </c>
      <c r="D224" s="1">
        <v>-0.77846248570700383</v>
      </c>
      <c r="F224" s="1">
        <v>96.341463414634148</v>
      </c>
      <c r="G224" s="1">
        <v>0.74321036691326148</v>
      </c>
    </row>
    <row r="225" spans="1:7" x14ac:dyDescent="0.25">
      <c r="A225" s="1">
        <v>199</v>
      </c>
      <c r="B225" s="1">
        <v>0.48165524946253274</v>
      </c>
      <c r="C225" s="1">
        <v>-0.15143331410679073</v>
      </c>
      <c r="D225" s="1">
        <v>-1.5042546313929921</v>
      </c>
      <c r="F225" s="1">
        <v>96.829268292682926</v>
      </c>
      <c r="G225" s="1">
        <v>0.7554739089419592</v>
      </c>
    </row>
    <row r="226" spans="1:7" x14ac:dyDescent="0.25">
      <c r="A226" s="1">
        <v>200</v>
      </c>
      <c r="B226" s="1">
        <v>0.48165524946253274</v>
      </c>
      <c r="C226" s="1">
        <v>-0.13827607265899766</v>
      </c>
      <c r="D226" s="1">
        <v>-1.3735578854296742</v>
      </c>
      <c r="F226" s="1">
        <v>97.317073170731717</v>
      </c>
      <c r="G226" s="1">
        <v>0.76664515168065139</v>
      </c>
    </row>
    <row r="227" spans="1:7" x14ac:dyDescent="0.25">
      <c r="A227" s="1">
        <v>201</v>
      </c>
      <c r="B227" s="1">
        <v>0.36129815972001211</v>
      </c>
      <c r="C227" s="1">
        <v>-7.0175573949692871E-2</v>
      </c>
      <c r="D227" s="1">
        <v>-0.69708526652229685</v>
      </c>
      <c r="F227" s="1">
        <v>97.804878048780495</v>
      </c>
      <c r="G227" s="1">
        <v>0.78849113748076061</v>
      </c>
    </row>
    <row r="228" spans="1:7" x14ac:dyDescent="0.25">
      <c r="A228" s="1">
        <v>202</v>
      </c>
      <c r="B228" s="1">
        <v>0.47664037072326104</v>
      </c>
      <c r="C228" s="1">
        <v>-0.13090282045266871</v>
      </c>
      <c r="D228" s="1">
        <v>-1.3003160836159902</v>
      </c>
      <c r="F228" s="1">
        <v>98.292682926829272</v>
      </c>
      <c r="G228" s="1">
        <v>0.79216523509259718</v>
      </c>
    </row>
    <row r="229" spans="1:7" x14ac:dyDescent="0.25">
      <c r="A229" s="1">
        <v>203</v>
      </c>
      <c r="B229" s="1">
        <v>0.411446947112729</v>
      </c>
      <c r="C229" s="1">
        <v>-5.1364362145610576E-3</v>
      </c>
      <c r="D229" s="1">
        <v>-5.1022511196971015E-2</v>
      </c>
      <c r="F229" s="1">
        <v>98.780487804878049</v>
      </c>
      <c r="G229" s="1">
        <v>0.88977707164490338</v>
      </c>
    </row>
    <row r="230" spans="1:7" x14ac:dyDescent="0.25">
      <c r="A230" s="1">
        <v>204</v>
      </c>
      <c r="B230" s="1">
        <v>0.34123864476292531</v>
      </c>
      <c r="C230" s="1">
        <v>8.9524475241046675E-2</v>
      </c>
      <c r="D230" s="1">
        <v>0.88928653050149953</v>
      </c>
      <c r="F230" s="1">
        <v>99.268292682926827</v>
      </c>
      <c r="G230" s="1">
        <v>0.89858994091653843</v>
      </c>
    </row>
    <row r="231" spans="1:7" ht="15.75" thickBot="1" x14ac:dyDescent="0.3">
      <c r="A231" s="2">
        <v>205</v>
      </c>
      <c r="B231" s="2">
        <v>0.36129815972001211</v>
      </c>
      <c r="C231" s="2">
        <v>7.3312832782842785E-2</v>
      </c>
      <c r="D231" s="2">
        <v>0.72824905737954726</v>
      </c>
      <c r="F231" s="2">
        <v>99.756097560975618</v>
      </c>
      <c r="G231" s="2">
        <v>1</v>
      </c>
    </row>
  </sheetData>
  <sortState ref="G27:G231">
    <sortCondition ref="G27"/>
  </sortState>
  <conditionalFormatting sqref="E17:E20">
    <cfRule type="cellIs" dxfId="0" priority="1" operator="greaterThan">
      <formula>0.05</formula>
    </cfRule>
  </conditionalFormatting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Z206"/>
  <sheetViews>
    <sheetView workbookViewId="0">
      <selection activeCell="F20" sqref="F20"/>
    </sheetView>
  </sheetViews>
  <sheetFormatPr defaultRowHeight="15" x14ac:dyDescent="0.25"/>
  <cols>
    <col min="3" max="3" width="29" bestFit="1" customWidth="1"/>
    <col min="6" max="6" width="12.140625" bestFit="1" customWidth="1"/>
    <col min="7" max="7" width="11.140625" bestFit="1" customWidth="1"/>
    <col min="9" max="9" width="14.42578125" bestFit="1" customWidth="1"/>
    <col min="15" max="15" width="11.14062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5">
      <c r="A2">
        <v>1</v>
      </c>
      <c r="B2">
        <v>3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33</v>
      </c>
      <c r="P2" t="s">
        <v>34</v>
      </c>
      <c r="Q2">
        <v>130</v>
      </c>
      <c r="R2" t="s">
        <v>35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</row>
    <row r="3" spans="1:26" x14ac:dyDescent="0.25">
      <c r="A3">
        <v>2</v>
      </c>
      <c r="B3">
        <v>3</v>
      </c>
      <c r="C3" t="s">
        <v>36</v>
      </c>
      <c r="D3" t="s">
        <v>27</v>
      </c>
      <c r="E3" t="s">
        <v>28</v>
      </c>
      <c r="F3" t="s">
        <v>29</v>
      </c>
      <c r="G3" t="s">
        <v>30</v>
      </c>
      <c r="H3" t="s">
        <v>31</v>
      </c>
      <c r="I3" t="s">
        <v>32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33</v>
      </c>
      <c r="P3" t="s">
        <v>34</v>
      </c>
      <c r="Q3">
        <v>130</v>
      </c>
      <c r="R3" t="s">
        <v>35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</row>
    <row r="4" spans="1:26" x14ac:dyDescent="0.25">
      <c r="A4">
        <v>3</v>
      </c>
      <c r="B4">
        <v>1</v>
      </c>
      <c r="C4" t="s">
        <v>37</v>
      </c>
      <c r="D4" t="s">
        <v>27</v>
      </c>
      <c r="E4" t="s">
        <v>28</v>
      </c>
      <c r="F4" t="s">
        <v>29</v>
      </c>
      <c r="G4" t="s">
        <v>38</v>
      </c>
      <c r="H4" t="s">
        <v>31</v>
      </c>
      <c r="I4" t="s">
        <v>32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39</v>
      </c>
      <c r="P4" t="s">
        <v>40</v>
      </c>
      <c r="Q4">
        <v>152</v>
      </c>
      <c r="R4" t="s">
        <v>35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</row>
    <row r="5" spans="1:26" x14ac:dyDescent="0.25">
      <c r="A5">
        <v>4</v>
      </c>
      <c r="B5">
        <v>2</v>
      </c>
      <c r="C5" t="s">
        <v>41</v>
      </c>
      <c r="D5" t="s">
        <v>27</v>
      </c>
      <c r="E5" t="s">
        <v>28</v>
      </c>
      <c r="F5" t="s">
        <v>34</v>
      </c>
      <c r="G5" t="s">
        <v>42</v>
      </c>
      <c r="H5" t="s">
        <v>43</v>
      </c>
      <c r="I5" t="s">
        <v>32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44</v>
      </c>
      <c r="P5" t="s">
        <v>34</v>
      </c>
      <c r="Q5">
        <v>109</v>
      </c>
      <c r="R5" t="s">
        <v>35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</row>
    <row r="6" spans="1:26" x14ac:dyDescent="0.25">
      <c r="A6">
        <v>5</v>
      </c>
      <c r="B6">
        <v>2</v>
      </c>
      <c r="C6" t="s">
        <v>45</v>
      </c>
      <c r="D6" t="s">
        <v>27</v>
      </c>
      <c r="E6" t="s">
        <v>28</v>
      </c>
      <c r="F6" t="s">
        <v>34</v>
      </c>
      <c r="G6" t="s">
        <v>42</v>
      </c>
      <c r="H6" t="s">
        <v>46</v>
      </c>
      <c r="I6" t="s">
        <v>32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44</v>
      </c>
      <c r="P6" t="s">
        <v>47</v>
      </c>
      <c r="Q6">
        <v>136</v>
      </c>
      <c r="R6" t="s">
        <v>35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</row>
    <row r="7" spans="1:26" x14ac:dyDescent="0.25">
      <c r="A7">
        <v>6</v>
      </c>
      <c r="B7">
        <v>2</v>
      </c>
      <c r="C7" t="s">
        <v>48</v>
      </c>
      <c r="D7" t="s">
        <v>27</v>
      </c>
      <c r="E7" t="s">
        <v>28</v>
      </c>
      <c r="F7" t="s">
        <v>29</v>
      </c>
      <c r="G7" t="s">
        <v>42</v>
      </c>
      <c r="H7" t="s">
        <v>43</v>
      </c>
      <c r="I7" t="s">
        <v>32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44</v>
      </c>
      <c r="P7" t="s">
        <v>47</v>
      </c>
      <c r="Q7">
        <v>136</v>
      </c>
      <c r="R7" t="s">
        <v>35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</row>
    <row r="8" spans="1:26" x14ac:dyDescent="0.25">
      <c r="A8">
        <v>7</v>
      </c>
      <c r="B8">
        <v>1</v>
      </c>
      <c r="C8" t="s">
        <v>45</v>
      </c>
      <c r="D8" t="s">
        <v>27</v>
      </c>
      <c r="E8" t="s">
        <v>28</v>
      </c>
      <c r="F8" t="s">
        <v>34</v>
      </c>
      <c r="G8" t="s">
        <v>42</v>
      </c>
      <c r="H8" t="s">
        <v>43</v>
      </c>
      <c r="I8" t="s">
        <v>32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44</v>
      </c>
      <c r="P8" t="s">
        <v>47</v>
      </c>
      <c r="Q8">
        <v>136</v>
      </c>
      <c r="R8" t="s">
        <v>35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</row>
    <row r="9" spans="1:26" x14ac:dyDescent="0.25">
      <c r="A9">
        <v>8</v>
      </c>
      <c r="B9">
        <v>1</v>
      </c>
      <c r="C9" t="s">
        <v>49</v>
      </c>
      <c r="D9" t="s">
        <v>27</v>
      </c>
      <c r="E9" t="s">
        <v>28</v>
      </c>
      <c r="F9" t="s">
        <v>34</v>
      </c>
      <c r="G9" t="s">
        <v>50</v>
      </c>
      <c r="H9" t="s">
        <v>43</v>
      </c>
      <c r="I9" t="s">
        <v>32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44</v>
      </c>
      <c r="P9" t="s">
        <v>47</v>
      </c>
      <c r="Q9">
        <v>136</v>
      </c>
      <c r="R9" t="s">
        <v>35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</row>
    <row r="10" spans="1:26" x14ac:dyDescent="0.25">
      <c r="A10">
        <v>9</v>
      </c>
      <c r="B10">
        <v>1</v>
      </c>
      <c r="C10" t="s">
        <v>51</v>
      </c>
      <c r="D10" t="s">
        <v>27</v>
      </c>
      <c r="E10" t="s">
        <v>52</v>
      </c>
      <c r="F10" t="s">
        <v>34</v>
      </c>
      <c r="G10" t="s">
        <v>42</v>
      </c>
      <c r="H10" t="s">
        <v>43</v>
      </c>
      <c r="I10" t="s">
        <v>32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44</v>
      </c>
      <c r="P10" t="s">
        <v>47</v>
      </c>
      <c r="Q10">
        <v>131</v>
      </c>
      <c r="R10" t="s">
        <v>35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</row>
    <row r="11" spans="1:26" x14ac:dyDescent="0.25">
      <c r="A11">
        <v>10</v>
      </c>
      <c r="B11">
        <v>0</v>
      </c>
      <c r="C11" t="s">
        <v>53</v>
      </c>
      <c r="D11" t="s">
        <v>27</v>
      </c>
      <c r="E11" t="s">
        <v>52</v>
      </c>
      <c r="F11" t="s">
        <v>29</v>
      </c>
      <c r="G11" t="s">
        <v>38</v>
      </c>
      <c r="H11" t="s">
        <v>46</v>
      </c>
      <c r="I11" t="s">
        <v>32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44</v>
      </c>
      <c r="P11" t="s">
        <v>47</v>
      </c>
      <c r="Q11">
        <v>131</v>
      </c>
      <c r="R11" t="s">
        <v>35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</row>
    <row r="12" spans="1:26" x14ac:dyDescent="0.25">
      <c r="A12">
        <v>11</v>
      </c>
      <c r="B12">
        <v>2</v>
      </c>
      <c r="C12" t="s">
        <v>54</v>
      </c>
      <c r="D12" t="s">
        <v>27</v>
      </c>
      <c r="E12" t="s">
        <v>28</v>
      </c>
      <c r="F12" t="s">
        <v>29</v>
      </c>
      <c r="G12" t="s">
        <v>42</v>
      </c>
      <c r="H12" t="s">
        <v>31</v>
      </c>
      <c r="I12" t="s">
        <v>32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44</v>
      </c>
      <c r="P12" t="s">
        <v>34</v>
      </c>
      <c r="Q12">
        <v>108</v>
      </c>
      <c r="R12" t="s">
        <v>35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</row>
    <row r="13" spans="1:26" x14ac:dyDescent="0.25">
      <c r="A13">
        <v>12</v>
      </c>
      <c r="B13">
        <v>0</v>
      </c>
      <c r="C13" t="s">
        <v>54</v>
      </c>
      <c r="D13" t="s">
        <v>27</v>
      </c>
      <c r="E13" t="s">
        <v>28</v>
      </c>
      <c r="F13" t="s">
        <v>34</v>
      </c>
      <c r="G13" t="s">
        <v>42</v>
      </c>
      <c r="H13" t="s">
        <v>31</v>
      </c>
      <c r="I13" t="s">
        <v>32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44</v>
      </c>
      <c r="P13" t="s">
        <v>34</v>
      </c>
      <c r="Q13">
        <v>108</v>
      </c>
      <c r="R13" t="s">
        <v>35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</row>
    <row r="14" spans="1:26" x14ac:dyDescent="0.25">
      <c r="A14">
        <v>13</v>
      </c>
      <c r="B14">
        <v>0</v>
      </c>
      <c r="C14" t="s">
        <v>55</v>
      </c>
      <c r="D14" t="s">
        <v>27</v>
      </c>
      <c r="E14" t="s">
        <v>28</v>
      </c>
      <c r="F14" t="s">
        <v>29</v>
      </c>
      <c r="G14" t="s">
        <v>42</v>
      </c>
      <c r="H14" t="s">
        <v>31</v>
      </c>
      <c r="I14" t="s">
        <v>32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44</v>
      </c>
      <c r="P14" t="s">
        <v>40</v>
      </c>
      <c r="Q14">
        <v>164</v>
      </c>
      <c r="R14" t="s">
        <v>35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</row>
    <row r="15" spans="1:26" x14ac:dyDescent="0.25">
      <c r="A15">
        <v>14</v>
      </c>
      <c r="B15">
        <v>0</v>
      </c>
      <c r="C15" t="s">
        <v>56</v>
      </c>
      <c r="D15" t="s">
        <v>27</v>
      </c>
      <c r="E15" t="s">
        <v>28</v>
      </c>
      <c r="F15" t="s">
        <v>34</v>
      </c>
      <c r="G15" t="s">
        <v>42</v>
      </c>
      <c r="H15" t="s">
        <v>31</v>
      </c>
      <c r="I15" t="s">
        <v>32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44</v>
      </c>
      <c r="P15" t="s">
        <v>40</v>
      </c>
      <c r="Q15">
        <v>164</v>
      </c>
      <c r="R15" t="s">
        <v>35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</row>
    <row r="16" spans="1:26" x14ac:dyDescent="0.25">
      <c r="A16">
        <v>15</v>
      </c>
      <c r="B16">
        <v>1</v>
      </c>
      <c r="C16" t="s">
        <v>57</v>
      </c>
      <c r="D16" t="s">
        <v>27</v>
      </c>
      <c r="E16" t="s">
        <v>28</v>
      </c>
      <c r="F16" t="s">
        <v>34</v>
      </c>
      <c r="G16" t="s">
        <v>42</v>
      </c>
      <c r="H16" t="s">
        <v>31</v>
      </c>
      <c r="I16" t="s">
        <v>32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44</v>
      </c>
      <c r="P16" t="s">
        <v>40</v>
      </c>
      <c r="Q16">
        <v>164</v>
      </c>
      <c r="R16" t="s">
        <v>35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</row>
    <row r="17" spans="1:26" x14ac:dyDescent="0.25">
      <c r="A17">
        <v>16</v>
      </c>
      <c r="B17">
        <v>0</v>
      </c>
      <c r="C17" t="s">
        <v>58</v>
      </c>
      <c r="D17" t="s">
        <v>27</v>
      </c>
      <c r="E17" t="s">
        <v>28</v>
      </c>
      <c r="F17" t="s">
        <v>34</v>
      </c>
      <c r="G17" t="s">
        <v>42</v>
      </c>
      <c r="H17" t="s">
        <v>31</v>
      </c>
      <c r="I17" t="s">
        <v>32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44</v>
      </c>
      <c r="P17" t="s">
        <v>40</v>
      </c>
      <c r="Q17">
        <v>209</v>
      </c>
      <c r="R17" t="s">
        <v>35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</row>
    <row r="18" spans="1:26" x14ac:dyDescent="0.25">
      <c r="A18">
        <v>17</v>
      </c>
      <c r="B18">
        <v>0</v>
      </c>
      <c r="C18" t="s">
        <v>59</v>
      </c>
      <c r="D18" t="s">
        <v>27</v>
      </c>
      <c r="E18" t="s">
        <v>28</v>
      </c>
      <c r="F18" t="s">
        <v>29</v>
      </c>
      <c r="G18" t="s">
        <v>42</v>
      </c>
      <c r="H18" t="s">
        <v>31</v>
      </c>
      <c r="I18" t="s">
        <v>32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44</v>
      </c>
      <c r="P18" t="s">
        <v>40</v>
      </c>
      <c r="Q18">
        <v>209</v>
      </c>
      <c r="R18" t="s">
        <v>35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</row>
    <row r="19" spans="1:26" x14ac:dyDescent="0.25">
      <c r="A19">
        <v>18</v>
      </c>
      <c r="B19">
        <v>0</v>
      </c>
      <c r="C19" t="s">
        <v>56</v>
      </c>
      <c r="D19" t="s">
        <v>27</v>
      </c>
      <c r="E19" t="s">
        <v>28</v>
      </c>
      <c r="F19" t="s">
        <v>34</v>
      </c>
      <c r="G19" t="s">
        <v>42</v>
      </c>
      <c r="H19" t="s">
        <v>31</v>
      </c>
      <c r="I19" t="s">
        <v>32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44</v>
      </c>
      <c r="P19" t="s">
        <v>40</v>
      </c>
      <c r="Q19">
        <v>209</v>
      </c>
      <c r="R19" t="s">
        <v>35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</row>
    <row r="20" spans="1:26" x14ac:dyDescent="0.25">
      <c r="A20">
        <v>19</v>
      </c>
      <c r="B20">
        <v>2</v>
      </c>
      <c r="C20" t="s">
        <v>60</v>
      </c>
      <c r="D20" t="s">
        <v>27</v>
      </c>
      <c r="E20" t="s">
        <v>28</v>
      </c>
      <c r="F20" t="s">
        <v>29</v>
      </c>
      <c r="G20" t="s">
        <v>38</v>
      </c>
      <c r="H20" t="s">
        <v>43</v>
      </c>
      <c r="I20" t="s">
        <v>32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61</v>
      </c>
      <c r="P20" t="s">
        <v>62</v>
      </c>
      <c r="Q20">
        <v>61</v>
      </c>
      <c r="R20" t="s">
        <v>63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</row>
    <row r="21" spans="1:26" x14ac:dyDescent="0.25">
      <c r="A21">
        <v>20</v>
      </c>
      <c r="B21">
        <v>1</v>
      </c>
      <c r="C21" t="s">
        <v>64</v>
      </c>
      <c r="D21" t="s">
        <v>27</v>
      </c>
      <c r="E21" t="s">
        <v>28</v>
      </c>
      <c r="F21" t="s">
        <v>29</v>
      </c>
      <c r="G21" t="s">
        <v>38</v>
      </c>
      <c r="H21" t="s">
        <v>43</v>
      </c>
      <c r="I21" t="s">
        <v>32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44</v>
      </c>
      <c r="P21" t="s">
        <v>34</v>
      </c>
      <c r="Q21">
        <v>90</v>
      </c>
      <c r="R21" t="s">
        <v>63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</row>
    <row r="22" spans="1:26" x14ac:dyDescent="0.25">
      <c r="A22">
        <v>21</v>
      </c>
      <c r="B22">
        <v>0</v>
      </c>
      <c r="C22" t="s">
        <v>65</v>
      </c>
      <c r="D22" t="s">
        <v>27</v>
      </c>
      <c r="E22" t="s">
        <v>28</v>
      </c>
      <c r="F22" t="s">
        <v>34</v>
      </c>
      <c r="G22" t="s">
        <v>42</v>
      </c>
      <c r="H22" t="s">
        <v>43</v>
      </c>
      <c r="I22" t="s">
        <v>32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44</v>
      </c>
      <c r="P22" t="s">
        <v>34</v>
      </c>
      <c r="Q22">
        <v>90</v>
      </c>
      <c r="R22" t="s">
        <v>63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</row>
    <row r="23" spans="1:26" x14ac:dyDescent="0.25">
      <c r="A23">
        <v>22</v>
      </c>
      <c r="B23">
        <v>1</v>
      </c>
      <c r="C23" t="s">
        <v>66</v>
      </c>
      <c r="D23" t="s">
        <v>27</v>
      </c>
      <c r="E23" t="s">
        <v>28</v>
      </c>
      <c r="F23" t="s">
        <v>29</v>
      </c>
      <c r="G23" t="s">
        <v>38</v>
      </c>
      <c r="H23" t="s">
        <v>43</v>
      </c>
      <c r="I23" t="s">
        <v>32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44</v>
      </c>
      <c r="P23" t="s">
        <v>34</v>
      </c>
      <c r="Q23">
        <v>90</v>
      </c>
      <c r="R23" t="s">
        <v>63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</row>
    <row r="24" spans="1:26" x14ac:dyDescent="0.25">
      <c r="A24">
        <v>23</v>
      </c>
      <c r="B24">
        <v>1</v>
      </c>
      <c r="C24" t="s">
        <v>67</v>
      </c>
      <c r="D24" t="s">
        <v>27</v>
      </c>
      <c r="E24" t="s">
        <v>28</v>
      </c>
      <c r="F24" t="s">
        <v>29</v>
      </c>
      <c r="G24" t="s">
        <v>38</v>
      </c>
      <c r="H24" t="s">
        <v>43</v>
      </c>
      <c r="I24" t="s">
        <v>32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44</v>
      </c>
      <c r="P24" t="s">
        <v>34</v>
      </c>
      <c r="Q24">
        <v>90</v>
      </c>
      <c r="R24" t="s">
        <v>63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</row>
    <row r="25" spans="1:26" x14ac:dyDescent="0.25">
      <c r="A25">
        <v>24</v>
      </c>
      <c r="B25">
        <v>1</v>
      </c>
      <c r="C25" t="s">
        <v>68</v>
      </c>
      <c r="D25" t="s">
        <v>27</v>
      </c>
      <c r="E25" t="s">
        <v>52</v>
      </c>
      <c r="F25" t="s">
        <v>29</v>
      </c>
      <c r="G25" t="s">
        <v>38</v>
      </c>
      <c r="H25" t="s">
        <v>43</v>
      </c>
      <c r="I25" t="s">
        <v>32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44</v>
      </c>
      <c r="P25" t="s">
        <v>34</v>
      </c>
      <c r="Q25">
        <v>98</v>
      </c>
      <c r="R25" t="s">
        <v>35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</row>
    <row r="26" spans="1:26" x14ac:dyDescent="0.25">
      <c r="A26">
        <v>25</v>
      </c>
      <c r="B26">
        <v>1</v>
      </c>
      <c r="C26" t="s">
        <v>69</v>
      </c>
      <c r="D26" t="s">
        <v>27</v>
      </c>
      <c r="E26" t="s">
        <v>28</v>
      </c>
      <c r="F26" t="s">
        <v>34</v>
      </c>
      <c r="G26" t="s">
        <v>38</v>
      </c>
      <c r="H26" t="s">
        <v>43</v>
      </c>
      <c r="I26" t="s">
        <v>32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44</v>
      </c>
      <c r="P26" t="s">
        <v>34</v>
      </c>
      <c r="Q26">
        <v>90</v>
      </c>
      <c r="R26" t="s">
        <v>63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</row>
    <row r="27" spans="1:26" x14ac:dyDescent="0.25">
      <c r="A27">
        <v>26</v>
      </c>
      <c r="B27">
        <v>1</v>
      </c>
      <c r="C27" t="s">
        <v>70</v>
      </c>
      <c r="D27" t="s">
        <v>27</v>
      </c>
      <c r="E27" t="s">
        <v>28</v>
      </c>
      <c r="F27" t="s">
        <v>34</v>
      </c>
      <c r="G27" t="s">
        <v>42</v>
      </c>
      <c r="H27" t="s">
        <v>43</v>
      </c>
      <c r="I27" t="s">
        <v>32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44</v>
      </c>
      <c r="P27" t="s">
        <v>34</v>
      </c>
      <c r="Q27">
        <v>90</v>
      </c>
      <c r="R27" t="s">
        <v>63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</row>
    <row r="28" spans="1:26" x14ac:dyDescent="0.25">
      <c r="A28">
        <v>27</v>
      </c>
      <c r="B28">
        <v>1</v>
      </c>
      <c r="C28" t="s">
        <v>71</v>
      </c>
      <c r="D28" t="s">
        <v>27</v>
      </c>
      <c r="E28" t="s">
        <v>28</v>
      </c>
      <c r="F28" t="s">
        <v>34</v>
      </c>
      <c r="G28" t="s">
        <v>42</v>
      </c>
      <c r="H28" t="s">
        <v>43</v>
      </c>
      <c r="I28" t="s">
        <v>32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44</v>
      </c>
      <c r="P28" t="s">
        <v>34</v>
      </c>
      <c r="Q28">
        <v>90</v>
      </c>
      <c r="R28" t="s">
        <v>63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</row>
    <row r="29" spans="1:26" x14ac:dyDescent="0.25">
      <c r="A29">
        <v>28</v>
      </c>
      <c r="B29">
        <v>1</v>
      </c>
      <c r="C29" t="s">
        <v>72</v>
      </c>
      <c r="D29" t="s">
        <v>27</v>
      </c>
      <c r="E29" t="s">
        <v>52</v>
      </c>
      <c r="F29" t="s">
        <v>29</v>
      </c>
      <c r="G29" t="s">
        <v>42</v>
      </c>
      <c r="H29" t="s">
        <v>43</v>
      </c>
      <c r="I29" t="s">
        <v>32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44</v>
      </c>
      <c r="P29" t="s">
        <v>34</v>
      </c>
      <c r="Q29">
        <v>98</v>
      </c>
      <c r="R29" t="s">
        <v>35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</row>
    <row r="30" spans="1:26" x14ac:dyDescent="0.25">
      <c r="A30">
        <v>29</v>
      </c>
      <c r="B30">
        <v>-1</v>
      </c>
      <c r="C30" t="s">
        <v>73</v>
      </c>
      <c r="D30" t="s">
        <v>27</v>
      </c>
      <c r="E30" t="s">
        <v>28</v>
      </c>
      <c r="F30" t="s">
        <v>34</v>
      </c>
      <c r="G30" t="s">
        <v>50</v>
      </c>
      <c r="H30" t="s">
        <v>43</v>
      </c>
      <c r="I30" t="s">
        <v>32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44</v>
      </c>
      <c r="P30" t="s">
        <v>34</v>
      </c>
      <c r="Q30">
        <v>122</v>
      </c>
      <c r="R30" t="s">
        <v>63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</row>
    <row r="31" spans="1:26" x14ac:dyDescent="0.25">
      <c r="A31">
        <v>30</v>
      </c>
      <c r="B31">
        <v>3</v>
      </c>
      <c r="C31" t="s">
        <v>74</v>
      </c>
      <c r="D31" t="s">
        <v>27</v>
      </c>
      <c r="E31" t="s">
        <v>52</v>
      </c>
      <c r="F31" t="s">
        <v>29</v>
      </c>
      <c r="G31" t="s">
        <v>38</v>
      </c>
      <c r="H31" t="s">
        <v>43</v>
      </c>
      <c r="I31" t="s">
        <v>32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44</v>
      </c>
      <c r="P31" t="s">
        <v>34</v>
      </c>
      <c r="Q31">
        <v>156</v>
      </c>
      <c r="R31" t="s">
        <v>75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</row>
    <row r="32" spans="1:26" x14ac:dyDescent="0.25">
      <c r="A32">
        <v>31</v>
      </c>
      <c r="B32">
        <v>2</v>
      </c>
      <c r="C32" t="s">
        <v>76</v>
      </c>
      <c r="D32" t="s">
        <v>27</v>
      </c>
      <c r="E32" t="s">
        <v>28</v>
      </c>
      <c r="F32" t="s">
        <v>29</v>
      </c>
      <c r="G32" t="s">
        <v>38</v>
      </c>
      <c r="H32" t="s">
        <v>43</v>
      </c>
      <c r="I32" t="s">
        <v>32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44</v>
      </c>
      <c r="P32" t="s">
        <v>34</v>
      </c>
      <c r="Q32">
        <v>92</v>
      </c>
      <c r="R32" t="s">
        <v>77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</row>
    <row r="33" spans="1:26" x14ac:dyDescent="0.25">
      <c r="A33">
        <v>32</v>
      </c>
      <c r="B33">
        <v>2</v>
      </c>
      <c r="C33" t="s">
        <v>78</v>
      </c>
      <c r="D33" t="s">
        <v>27</v>
      </c>
      <c r="E33" t="s">
        <v>28</v>
      </c>
      <c r="F33" t="s">
        <v>29</v>
      </c>
      <c r="G33" t="s">
        <v>38</v>
      </c>
      <c r="H33" t="s">
        <v>43</v>
      </c>
      <c r="I33" t="s">
        <v>32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44</v>
      </c>
      <c r="P33" t="s">
        <v>34</v>
      </c>
      <c r="Q33">
        <v>92</v>
      </c>
      <c r="R33" t="s">
        <v>77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</row>
    <row r="34" spans="1:26" x14ac:dyDescent="0.25">
      <c r="A34">
        <v>33</v>
      </c>
      <c r="B34">
        <v>1</v>
      </c>
      <c r="C34" t="s">
        <v>76</v>
      </c>
      <c r="D34" t="s">
        <v>27</v>
      </c>
      <c r="E34" t="s">
        <v>28</v>
      </c>
      <c r="F34" t="s">
        <v>29</v>
      </c>
      <c r="G34" t="s">
        <v>38</v>
      </c>
      <c r="H34" t="s">
        <v>43</v>
      </c>
      <c r="I34" t="s">
        <v>32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44</v>
      </c>
      <c r="P34" t="s">
        <v>34</v>
      </c>
      <c r="Q34">
        <v>79</v>
      </c>
      <c r="R34" t="s">
        <v>77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</row>
    <row r="35" spans="1:26" x14ac:dyDescent="0.25">
      <c r="A35">
        <v>34</v>
      </c>
      <c r="B35">
        <v>1</v>
      </c>
      <c r="C35" t="s">
        <v>79</v>
      </c>
      <c r="D35" t="s">
        <v>27</v>
      </c>
      <c r="E35" t="s">
        <v>28</v>
      </c>
      <c r="F35" t="s">
        <v>29</v>
      </c>
      <c r="G35" t="s">
        <v>38</v>
      </c>
      <c r="H35" t="s">
        <v>43</v>
      </c>
      <c r="I35" t="s">
        <v>32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44</v>
      </c>
      <c r="P35" t="s">
        <v>34</v>
      </c>
      <c r="Q35">
        <v>92</v>
      </c>
      <c r="R35" t="s">
        <v>77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</row>
    <row r="36" spans="1:26" x14ac:dyDescent="0.25">
      <c r="A36">
        <v>35</v>
      </c>
      <c r="B36">
        <v>1</v>
      </c>
      <c r="C36" t="s">
        <v>78</v>
      </c>
      <c r="D36" t="s">
        <v>27</v>
      </c>
      <c r="E36" t="s">
        <v>28</v>
      </c>
      <c r="F36" t="s">
        <v>29</v>
      </c>
      <c r="G36" t="s">
        <v>38</v>
      </c>
      <c r="H36" t="s">
        <v>43</v>
      </c>
      <c r="I36" t="s">
        <v>32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44</v>
      </c>
      <c r="P36" t="s">
        <v>34</v>
      </c>
      <c r="Q36">
        <v>92</v>
      </c>
      <c r="R36" t="s">
        <v>77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</row>
    <row r="37" spans="1:26" x14ac:dyDescent="0.25">
      <c r="A37">
        <v>36</v>
      </c>
      <c r="B37">
        <v>0</v>
      </c>
      <c r="C37" t="s">
        <v>80</v>
      </c>
      <c r="D37" t="s">
        <v>27</v>
      </c>
      <c r="E37" t="s">
        <v>28</v>
      </c>
      <c r="F37" t="s">
        <v>34</v>
      </c>
      <c r="G37" t="s">
        <v>42</v>
      </c>
      <c r="H37" t="s">
        <v>43</v>
      </c>
      <c r="I37" t="s">
        <v>32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44</v>
      </c>
      <c r="P37" t="s">
        <v>34</v>
      </c>
      <c r="Q37">
        <v>92</v>
      </c>
      <c r="R37" t="s">
        <v>77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</row>
    <row r="38" spans="1:26" x14ac:dyDescent="0.25">
      <c r="A38">
        <v>37</v>
      </c>
      <c r="B38">
        <v>0</v>
      </c>
      <c r="C38" t="s">
        <v>81</v>
      </c>
      <c r="D38" t="s">
        <v>27</v>
      </c>
      <c r="E38" t="s">
        <v>28</v>
      </c>
      <c r="F38" t="s">
        <v>34</v>
      </c>
      <c r="G38" t="s">
        <v>50</v>
      </c>
      <c r="H38" t="s">
        <v>43</v>
      </c>
      <c r="I38" t="s">
        <v>32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44</v>
      </c>
      <c r="P38" t="s">
        <v>34</v>
      </c>
      <c r="Q38">
        <v>92</v>
      </c>
      <c r="R38" t="s">
        <v>77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</row>
    <row r="39" spans="1:26" x14ac:dyDescent="0.25">
      <c r="A39">
        <v>38</v>
      </c>
      <c r="B39">
        <v>0</v>
      </c>
      <c r="C39" t="s">
        <v>82</v>
      </c>
      <c r="D39" t="s">
        <v>27</v>
      </c>
      <c r="E39" t="s">
        <v>28</v>
      </c>
      <c r="F39" t="s">
        <v>29</v>
      </c>
      <c r="G39" t="s">
        <v>38</v>
      </c>
      <c r="H39" t="s">
        <v>43</v>
      </c>
      <c r="I39" t="s">
        <v>32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44</v>
      </c>
      <c r="P39" t="s">
        <v>34</v>
      </c>
      <c r="Q39">
        <v>110</v>
      </c>
      <c r="R39" t="s">
        <v>77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</row>
    <row r="40" spans="1:26" x14ac:dyDescent="0.25">
      <c r="A40">
        <v>39</v>
      </c>
      <c r="B40">
        <v>0</v>
      </c>
      <c r="C40" t="s">
        <v>83</v>
      </c>
      <c r="D40" t="s">
        <v>27</v>
      </c>
      <c r="E40" t="s">
        <v>28</v>
      </c>
      <c r="F40" t="s">
        <v>29</v>
      </c>
      <c r="G40" t="s">
        <v>38</v>
      </c>
      <c r="H40" t="s">
        <v>43</v>
      </c>
      <c r="I40" t="s">
        <v>32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44</v>
      </c>
      <c r="P40" t="s">
        <v>34</v>
      </c>
      <c r="Q40">
        <v>110</v>
      </c>
      <c r="R40" t="s">
        <v>77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</row>
    <row r="41" spans="1:26" x14ac:dyDescent="0.25">
      <c r="A41">
        <v>40</v>
      </c>
      <c r="B41">
        <v>0</v>
      </c>
      <c r="C41" t="s">
        <v>84</v>
      </c>
      <c r="D41" t="s">
        <v>27</v>
      </c>
      <c r="E41" t="s">
        <v>28</v>
      </c>
      <c r="F41" t="s">
        <v>34</v>
      </c>
      <c r="G41" t="s">
        <v>42</v>
      </c>
      <c r="H41" t="s">
        <v>43</v>
      </c>
      <c r="I41" t="s">
        <v>32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44</v>
      </c>
      <c r="P41" t="s">
        <v>34</v>
      </c>
      <c r="Q41">
        <v>110</v>
      </c>
      <c r="R41" t="s">
        <v>77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</row>
    <row r="42" spans="1:26" x14ac:dyDescent="0.25">
      <c r="A42">
        <v>41</v>
      </c>
      <c r="B42">
        <v>0</v>
      </c>
      <c r="C42" t="s">
        <v>82</v>
      </c>
      <c r="D42" t="s">
        <v>27</v>
      </c>
      <c r="E42" t="s">
        <v>28</v>
      </c>
      <c r="F42" t="s">
        <v>34</v>
      </c>
      <c r="G42" t="s">
        <v>42</v>
      </c>
      <c r="H42" t="s">
        <v>43</v>
      </c>
      <c r="I42" t="s">
        <v>32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44</v>
      </c>
      <c r="P42" t="s">
        <v>34</v>
      </c>
      <c r="Q42">
        <v>110</v>
      </c>
      <c r="R42" t="s">
        <v>77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</row>
    <row r="43" spans="1:26" x14ac:dyDescent="0.25">
      <c r="A43">
        <v>42</v>
      </c>
      <c r="B43">
        <v>0</v>
      </c>
      <c r="C43" t="s">
        <v>76</v>
      </c>
      <c r="D43" t="s">
        <v>27</v>
      </c>
      <c r="E43" t="s">
        <v>28</v>
      </c>
      <c r="F43" t="s">
        <v>34</v>
      </c>
      <c r="G43" t="s">
        <v>42</v>
      </c>
      <c r="H43" t="s">
        <v>43</v>
      </c>
      <c r="I43" t="s">
        <v>32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44</v>
      </c>
      <c r="P43" t="s">
        <v>34</v>
      </c>
      <c r="Q43">
        <v>110</v>
      </c>
      <c r="R43" t="s">
        <v>35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</row>
    <row r="44" spans="1:26" x14ac:dyDescent="0.25">
      <c r="A44">
        <v>43</v>
      </c>
      <c r="B44">
        <v>1</v>
      </c>
      <c r="C44" t="s">
        <v>85</v>
      </c>
      <c r="D44" t="s">
        <v>27</v>
      </c>
      <c r="E44" t="s">
        <v>28</v>
      </c>
      <c r="F44" t="s">
        <v>29</v>
      </c>
      <c r="G44" t="s">
        <v>42</v>
      </c>
      <c r="H44" t="s">
        <v>43</v>
      </c>
      <c r="I44" t="s">
        <v>32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44</v>
      </c>
      <c r="P44" t="s">
        <v>34</v>
      </c>
      <c r="Q44">
        <v>110</v>
      </c>
      <c r="R44" t="s">
        <v>63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</row>
    <row r="45" spans="1:26" x14ac:dyDescent="0.25">
      <c r="A45">
        <v>44</v>
      </c>
      <c r="B45">
        <v>0</v>
      </c>
      <c r="C45" t="s">
        <v>86</v>
      </c>
      <c r="D45" t="s">
        <v>27</v>
      </c>
      <c r="E45" t="s">
        <v>28</v>
      </c>
      <c r="F45" t="s">
        <v>34</v>
      </c>
      <c r="G45" t="s">
        <v>42</v>
      </c>
      <c r="H45" t="s">
        <v>31</v>
      </c>
      <c r="I45" t="s">
        <v>32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44</v>
      </c>
      <c r="P45" t="s">
        <v>34</v>
      </c>
      <c r="Q45">
        <v>111</v>
      </c>
      <c r="R45" t="s">
        <v>63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</row>
    <row r="46" spans="1:26" x14ac:dyDescent="0.25">
      <c r="A46">
        <v>45</v>
      </c>
      <c r="B46">
        <v>1</v>
      </c>
      <c r="C46" t="s">
        <v>87</v>
      </c>
      <c r="D46" t="s">
        <v>27</v>
      </c>
      <c r="E46" t="s">
        <v>28</v>
      </c>
      <c r="F46" t="s">
        <v>29</v>
      </c>
      <c r="G46" t="s">
        <v>42</v>
      </c>
      <c r="H46" t="s">
        <v>43</v>
      </c>
      <c r="I46" t="s">
        <v>32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44</v>
      </c>
      <c r="P46" t="s">
        <v>34</v>
      </c>
      <c r="Q46">
        <v>90</v>
      </c>
      <c r="R46" t="s">
        <v>63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</row>
    <row r="47" spans="1:26" x14ac:dyDescent="0.25">
      <c r="A47">
        <v>46</v>
      </c>
      <c r="B47">
        <v>0</v>
      </c>
      <c r="C47" t="s">
        <v>88</v>
      </c>
      <c r="D47" t="s">
        <v>27</v>
      </c>
      <c r="E47" t="s">
        <v>28</v>
      </c>
      <c r="F47" t="s">
        <v>34</v>
      </c>
      <c r="G47" t="s">
        <v>42</v>
      </c>
      <c r="H47" t="s">
        <v>43</v>
      </c>
      <c r="I47" t="s">
        <v>32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44</v>
      </c>
      <c r="P47" t="s">
        <v>34</v>
      </c>
      <c r="Q47">
        <v>90</v>
      </c>
      <c r="R47" t="s">
        <v>63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</row>
    <row r="48" spans="1:26" x14ac:dyDescent="0.25">
      <c r="A48">
        <v>47</v>
      </c>
      <c r="B48">
        <v>2</v>
      </c>
      <c r="C48" t="s">
        <v>87</v>
      </c>
      <c r="D48" t="s">
        <v>27</v>
      </c>
      <c r="E48" t="s">
        <v>28</v>
      </c>
      <c r="F48" t="s">
        <v>29</v>
      </c>
      <c r="G48" t="s">
        <v>38</v>
      </c>
      <c r="H48" t="s">
        <v>31</v>
      </c>
      <c r="I48" t="s">
        <v>32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44</v>
      </c>
      <c r="P48" t="s">
        <v>34</v>
      </c>
      <c r="Q48">
        <v>119</v>
      </c>
      <c r="R48" t="s">
        <v>89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</row>
    <row r="49" spans="1:26" x14ac:dyDescent="0.25">
      <c r="A49">
        <v>48</v>
      </c>
      <c r="B49">
        <v>0</v>
      </c>
      <c r="C49" t="s">
        <v>90</v>
      </c>
      <c r="D49" t="s">
        <v>27</v>
      </c>
      <c r="E49" t="s">
        <v>28</v>
      </c>
      <c r="F49" t="s">
        <v>34</v>
      </c>
      <c r="G49" t="s">
        <v>42</v>
      </c>
      <c r="H49" t="s">
        <v>31</v>
      </c>
      <c r="I49" t="s">
        <v>32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33</v>
      </c>
      <c r="P49" t="s">
        <v>40</v>
      </c>
      <c r="Q49">
        <v>258</v>
      </c>
      <c r="R49" t="s">
        <v>35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</row>
    <row r="50" spans="1:26" x14ac:dyDescent="0.25">
      <c r="A50">
        <v>49</v>
      </c>
      <c r="B50">
        <v>0</v>
      </c>
      <c r="C50" t="s">
        <v>91</v>
      </c>
      <c r="D50" t="s">
        <v>27</v>
      </c>
      <c r="E50" t="s">
        <v>28</v>
      </c>
      <c r="F50" t="s">
        <v>34</v>
      </c>
      <c r="G50" t="s">
        <v>42</v>
      </c>
      <c r="H50" t="s">
        <v>31</v>
      </c>
      <c r="I50" t="s">
        <v>32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33</v>
      </c>
      <c r="P50" t="s">
        <v>40</v>
      </c>
      <c r="Q50">
        <v>258</v>
      </c>
      <c r="R50" t="s">
        <v>35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</row>
    <row r="51" spans="1:26" x14ac:dyDescent="0.25">
      <c r="A51">
        <v>50</v>
      </c>
      <c r="B51">
        <v>0</v>
      </c>
      <c r="C51" t="s">
        <v>92</v>
      </c>
      <c r="D51" t="s">
        <v>27</v>
      </c>
      <c r="E51" t="s">
        <v>28</v>
      </c>
      <c r="F51" t="s">
        <v>29</v>
      </c>
      <c r="G51" t="s">
        <v>42</v>
      </c>
      <c r="H51" t="s">
        <v>31</v>
      </c>
      <c r="I51" t="s">
        <v>32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39</v>
      </c>
      <c r="P51" t="s">
        <v>93</v>
      </c>
      <c r="Q51">
        <v>326</v>
      </c>
      <c r="R51" t="s">
        <v>35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</row>
    <row r="52" spans="1:26" x14ac:dyDescent="0.25">
      <c r="A52">
        <v>51</v>
      </c>
      <c r="B52">
        <v>1</v>
      </c>
      <c r="C52" t="s">
        <v>94</v>
      </c>
      <c r="D52" t="s">
        <v>27</v>
      </c>
      <c r="E52" t="s">
        <v>28</v>
      </c>
      <c r="F52" t="s">
        <v>29</v>
      </c>
      <c r="G52" t="s">
        <v>38</v>
      </c>
      <c r="H52" t="s">
        <v>43</v>
      </c>
      <c r="I52" t="s">
        <v>32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44</v>
      </c>
      <c r="P52" t="s">
        <v>34</v>
      </c>
      <c r="Q52">
        <v>91</v>
      </c>
      <c r="R52" t="s">
        <v>63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</row>
    <row r="53" spans="1:26" x14ac:dyDescent="0.25">
      <c r="A53">
        <v>52</v>
      </c>
      <c r="B53">
        <v>1</v>
      </c>
      <c r="C53" t="s">
        <v>95</v>
      </c>
      <c r="D53" t="s">
        <v>27</v>
      </c>
      <c r="E53" t="s">
        <v>28</v>
      </c>
      <c r="F53" t="s">
        <v>29</v>
      </c>
      <c r="G53" t="s">
        <v>38</v>
      </c>
      <c r="H53" t="s">
        <v>43</v>
      </c>
      <c r="I53" t="s">
        <v>32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44</v>
      </c>
      <c r="P53" t="s">
        <v>34</v>
      </c>
      <c r="Q53">
        <v>91</v>
      </c>
      <c r="R53" t="s">
        <v>63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</row>
    <row r="54" spans="1:26" x14ac:dyDescent="0.25">
      <c r="A54">
        <v>53</v>
      </c>
      <c r="B54">
        <v>1</v>
      </c>
      <c r="C54" t="s">
        <v>96</v>
      </c>
      <c r="D54" t="s">
        <v>27</v>
      </c>
      <c r="E54" t="s">
        <v>28</v>
      </c>
      <c r="F54" t="s">
        <v>29</v>
      </c>
      <c r="G54" t="s">
        <v>38</v>
      </c>
      <c r="H54" t="s">
        <v>43</v>
      </c>
      <c r="I54" t="s">
        <v>32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44</v>
      </c>
      <c r="P54" t="s">
        <v>34</v>
      </c>
      <c r="Q54">
        <v>91</v>
      </c>
      <c r="R54" t="s">
        <v>63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</row>
    <row r="55" spans="1:26" x14ac:dyDescent="0.25">
      <c r="A55">
        <v>54</v>
      </c>
      <c r="B55">
        <v>1</v>
      </c>
      <c r="C55" t="s">
        <v>97</v>
      </c>
      <c r="D55" t="s">
        <v>27</v>
      </c>
      <c r="E55" t="s">
        <v>28</v>
      </c>
      <c r="F55" t="s">
        <v>34</v>
      </c>
      <c r="G55" t="s">
        <v>42</v>
      </c>
      <c r="H55" t="s">
        <v>43</v>
      </c>
      <c r="I55" t="s">
        <v>32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44</v>
      </c>
      <c r="P55" t="s">
        <v>34</v>
      </c>
      <c r="Q55">
        <v>91</v>
      </c>
      <c r="R55" t="s">
        <v>63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</row>
    <row r="56" spans="1:26" x14ac:dyDescent="0.25">
      <c r="A56">
        <v>55</v>
      </c>
      <c r="B56">
        <v>1</v>
      </c>
      <c r="C56" t="s">
        <v>98</v>
      </c>
      <c r="D56" t="s">
        <v>27</v>
      </c>
      <c r="E56" t="s">
        <v>28</v>
      </c>
      <c r="F56" t="s">
        <v>34</v>
      </c>
      <c r="G56" t="s">
        <v>42</v>
      </c>
      <c r="H56" t="s">
        <v>43</v>
      </c>
      <c r="I56" t="s">
        <v>32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44</v>
      </c>
      <c r="P56" t="s">
        <v>34</v>
      </c>
      <c r="Q56">
        <v>91</v>
      </c>
      <c r="R56" t="s">
        <v>63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</row>
    <row r="57" spans="1:26" x14ac:dyDescent="0.25">
      <c r="A57">
        <v>56</v>
      </c>
      <c r="B57">
        <v>3</v>
      </c>
      <c r="C57" t="s">
        <v>99</v>
      </c>
      <c r="D57" t="s">
        <v>27</v>
      </c>
      <c r="E57" t="s">
        <v>28</v>
      </c>
      <c r="F57" t="s">
        <v>29</v>
      </c>
      <c r="G57" t="s">
        <v>38</v>
      </c>
      <c r="H57" t="s">
        <v>31</v>
      </c>
      <c r="I57" t="s">
        <v>32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100</v>
      </c>
      <c r="P57" t="s">
        <v>29</v>
      </c>
      <c r="Q57">
        <v>70</v>
      </c>
      <c r="R57" t="s">
        <v>101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</row>
    <row r="58" spans="1:26" x14ac:dyDescent="0.25">
      <c r="A58">
        <v>57</v>
      </c>
      <c r="B58">
        <v>3</v>
      </c>
      <c r="C58" t="s">
        <v>102</v>
      </c>
      <c r="D58" t="s">
        <v>27</v>
      </c>
      <c r="E58" t="s">
        <v>28</v>
      </c>
      <c r="F58" t="s">
        <v>29</v>
      </c>
      <c r="G58" t="s">
        <v>38</v>
      </c>
      <c r="H58" t="s">
        <v>31</v>
      </c>
      <c r="I58" t="s">
        <v>32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100</v>
      </c>
      <c r="P58" t="s">
        <v>29</v>
      </c>
      <c r="Q58">
        <v>70</v>
      </c>
      <c r="R58" t="s">
        <v>101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</row>
    <row r="59" spans="1:26" x14ac:dyDescent="0.25">
      <c r="A59">
        <v>58</v>
      </c>
      <c r="B59">
        <v>3</v>
      </c>
      <c r="C59" t="s">
        <v>103</v>
      </c>
      <c r="D59" t="s">
        <v>27</v>
      </c>
      <c r="E59" t="s">
        <v>28</v>
      </c>
      <c r="F59" t="s">
        <v>29</v>
      </c>
      <c r="G59" t="s">
        <v>38</v>
      </c>
      <c r="H59" t="s">
        <v>31</v>
      </c>
      <c r="I59" t="s">
        <v>32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100</v>
      </c>
      <c r="P59" t="s">
        <v>29</v>
      </c>
      <c r="Q59">
        <v>70</v>
      </c>
      <c r="R59" t="s">
        <v>101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</row>
    <row r="60" spans="1:26" x14ac:dyDescent="0.25">
      <c r="A60">
        <v>59</v>
      </c>
      <c r="B60">
        <v>3</v>
      </c>
      <c r="C60" t="s">
        <v>104</v>
      </c>
      <c r="D60" t="s">
        <v>27</v>
      </c>
      <c r="E60" t="s">
        <v>28</v>
      </c>
      <c r="F60" t="s">
        <v>29</v>
      </c>
      <c r="G60" t="s">
        <v>38</v>
      </c>
      <c r="H60" t="s">
        <v>31</v>
      </c>
      <c r="I60" t="s">
        <v>32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100</v>
      </c>
      <c r="P60" t="s">
        <v>29</v>
      </c>
      <c r="Q60">
        <v>80</v>
      </c>
      <c r="R60" t="s">
        <v>35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</row>
    <row r="61" spans="1:26" x14ac:dyDescent="0.25">
      <c r="A61">
        <v>60</v>
      </c>
      <c r="B61">
        <v>1</v>
      </c>
      <c r="C61" t="s">
        <v>99</v>
      </c>
      <c r="D61" t="s">
        <v>27</v>
      </c>
      <c r="E61" t="s">
        <v>28</v>
      </c>
      <c r="F61" t="s">
        <v>29</v>
      </c>
      <c r="G61" t="s">
        <v>38</v>
      </c>
      <c r="H61" t="s">
        <v>43</v>
      </c>
      <c r="I61" t="s">
        <v>32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44</v>
      </c>
      <c r="P61" t="s">
        <v>34</v>
      </c>
      <c r="Q61">
        <v>122</v>
      </c>
      <c r="R61" t="s">
        <v>63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</row>
    <row r="62" spans="1:26" x14ac:dyDescent="0.25">
      <c r="A62">
        <v>61</v>
      </c>
      <c r="B62">
        <v>0</v>
      </c>
      <c r="C62" t="s">
        <v>105</v>
      </c>
      <c r="D62" t="s">
        <v>27</v>
      </c>
      <c r="E62" t="s">
        <v>28</v>
      </c>
      <c r="F62" t="s">
        <v>34</v>
      </c>
      <c r="G62" t="s">
        <v>42</v>
      </c>
      <c r="H62" t="s">
        <v>43</v>
      </c>
      <c r="I62" t="s">
        <v>32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44</v>
      </c>
      <c r="P62" t="s">
        <v>34</v>
      </c>
      <c r="Q62">
        <v>122</v>
      </c>
      <c r="R62" t="s">
        <v>63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</row>
    <row r="63" spans="1:26" x14ac:dyDescent="0.25">
      <c r="A63">
        <v>62</v>
      </c>
      <c r="B63">
        <v>1</v>
      </c>
      <c r="C63" t="s">
        <v>106</v>
      </c>
      <c r="D63" t="s">
        <v>27</v>
      </c>
      <c r="E63" t="s">
        <v>28</v>
      </c>
      <c r="F63" t="s">
        <v>29</v>
      </c>
      <c r="G63" t="s">
        <v>38</v>
      </c>
      <c r="H63" t="s">
        <v>43</v>
      </c>
      <c r="I63" t="s">
        <v>32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44</v>
      </c>
      <c r="P63" t="s">
        <v>34</v>
      </c>
      <c r="Q63">
        <v>122</v>
      </c>
      <c r="R63" t="s">
        <v>63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</row>
    <row r="64" spans="1:26" x14ac:dyDescent="0.25">
      <c r="A64">
        <v>63</v>
      </c>
      <c r="B64">
        <v>0</v>
      </c>
      <c r="C64" t="s">
        <v>97</v>
      </c>
      <c r="D64" t="s">
        <v>27</v>
      </c>
      <c r="E64" t="s">
        <v>28</v>
      </c>
      <c r="F64" t="s">
        <v>34</v>
      </c>
      <c r="G64" t="s">
        <v>42</v>
      </c>
      <c r="H64" t="s">
        <v>43</v>
      </c>
      <c r="I64" t="s">
        <v>32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44</v>
      </c>
      <c r="P64" t="s">
        <v>34</v>
      </c>
      <c r="Q64">
        <v>122</v>
      </c>
      <c r="R64" t="s">
        <v>63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</row>
    <row r="65" spans="1:26" x14ac:dyDescent="0.25">
      <c r="A65">
        <v>64</v>
      </c>
      <c r="B65">
        <v>0</v>
      </c>
      <c r="C65" t="s">
        <v>98</v>
      </c>
      <c r="D65" t="s">
        <v>107</v>
      </c>
      <c r="E65" t="s">
        <v>28</v>
      </c>
      <c r="F65" t="s">
        <v>34</v>
      </c>
      <c r="G65" t="s">
        <v>42</v>
      </c>
      <c r="H65" t="s">
        <v>43</v>
      </c>
      <c r="I65" t="s">
        <v>32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44</v>
      </c>
      <c r="P65" t="s">
        <v>34</v>
      </c>
      <c r="Q65">
        <v>122</v>
      </c>
      <c r="R65" t="s">
        <v>108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</row>
    <row r="66" spans="1:26" x14ac:dyDescent="0.25">
      <c r="A66">
        <v>65</v>
      </c>
      <c r="B66">
        <v>0</v>
      </c>
      <c r="C66" t="s">
        <v>99</v>
      </c>
      <c r="D66" t="s">
        <v>27</v>
      </c>
      <c r="E66" t="s">
        <v>28</v>
      </c>
      <c r="F66" t="s">
        <v>34</v>
      </c>
      <c r="G66" t="s">
        <v>38</v>
      </c>
      <c r="H66" t="s">
        <v>43</v>
      </c>
      <c r="I66" t="s">
        <v>32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44</v>
      </c>
      <c r="P66" t="s">
        <v>34</v>
      </c>
      <c r="Q66">
        <v>122</v>
      </c>
      <c r="R66" t="s">
        <v>63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</row>
    <row r="67" spans="1:26" x14ac:dyDescent="0.25">
      <c r="A67">
        <v>66</v>
      </c>
      <c r="B67">
        <v>0</v>
      </c>
      <c r="C67" t="s">
        <v>102</v>
      </c>
      <c r="D67" t="s">
        <v>27</v>
      </c>
      <c r="E67" t="s">
        <v>28</v>
      </c>
      <c r="F67" t="s">
        <v>34</v>
      </c>
      <c r="G67" t="s">
        <v>42</v>
      </c>
      <c r="H67" t="s">
        <v>31</v>
      </c>
      <c r="I67" t="s">
        <v>32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44</v>
      </c>
      <c r="P67" t="s">
        <v>34</v>
      </c>
      <c r="Q67">
        <v>140</v>
      </c>
      <c r="R67" t="s">
        <v>35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</row>
    <row r="68" spans="1:26" x14ac:dyDescent="0.25">
      <c r="A68">
        <v>67</v>
      </c>
      <c r="B68">
        <v>0</v>
      </c>
      <c r="C68" t="s">
        <v>103</v>
      </c>
      <c r="D68" t="s">
        <v>107</v>
      </c>
      <c r="E68" t="s">
        <v>28</v>
      </c>
      <c r="F68" t="s">
        <v>34</v>
      </c>
      <c r="G68" t="s">
        <v>42</v>
      </c>
      <c r="H68" t="s">
        <v>31</v>
      </c>
      <c r="I68" t="s">
        <v>32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44</v>
      </c>
      <c r="P68" t="s">
        <v>34</v>
      </c>
      <c r="Q68">
        <v>134</v>
      </c>
      <c r="R68" t="s">
        <v>108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</row>
    <row r="69" spans="1:26" x14ac:dyDescent="0.25">
      <c r="A69">
        <v>68</v>
      </c>
      <c r="B69">
        <v>-1</v>
      </c>
      <c r="C69" t="s">
        <v>109</v>
      </c>
      <c r="D69" t="s">
        <v>107</v>
      </c>
      <c r="E69" t="s">
        <v>52</v>
      </c>
      <c r="F69" t="s">
        <v>34</v>
      </c>
      <c r="G69" t="s">
        <v>42</v>
      </c>
      <c r="H69" t="s">
        <v>31</v>
      </c>
      <c r="I69" t="s">
        <v>32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44</v>
      </c>
      <c r="P69" t="s">
        <v>47</v>
      </c>
      <c r="Q69">
        <v>183</v>
      </c>
      <c r="R69" t="s">
        <v>108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</row>
    <row r="70" spans="1:26" x14ac:dyDescent="0.25">
      <c r="A70">
        <v>69</v>
      </c>
      <c r="B70">
        <v>-1</v>
      </c>
      <c r="C70" t="s">
        <v>110</v>
      </c>
      <c r="D70" t="s">
        <v>107</v>
      </c>
      <c r="E70" t="s">
        <v>52</v>
      </c>
      <c r="F70" t="s">
        <v>34</v>
      </c>
      <c r="G70" t="s">
        <v>50</v>
      </c>
      <c r="H70" t="s">
        <v>31</v>
      </c>
      <c r="I70" t="s">
        <v>32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44</v>
      </c>
      <c r="P70" t="s">
        <v>47</v>
      </c>
      <c r="Q70">
        <v>183</v>
      </c>
      <c r="R70" t="s">
        <v>108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</row>
    <row r="71" spans="1:26" x14ac:dyDescent="0.25">
      <c r="A71">
        <v>70</v>
      </c>
      <c r="B71">
        <v>0</v>
      </c>
      <c r="C71" t="s">
        <v>111</v>
      </c>
      <c r="D71" t="s">
        <v>107</v>
      </c>
      <c r="E71" t="s">
        <v>52</v>
      </c>
      <c r="F71" t="s">
        <v>29</v>
      </c>
      <c r="G71" t="s">
        <v>112</v>
      </c>
      <c r="H71" t="s">
        <v>31</v>
      </c>
      <c r="I71" t="s">
        <v>32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44</v>
      </c>
      <c r="P71" t="s">
        <v>47</v>
      </c>
      <c r="Q71">
        <v>183</v>
      </c>
      <c r="R71" t="s">
        <v>108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</row>
    <row r="72" spans="1:26" x14ac:dyDescent="0.25">
      <c r="A72">
        <v>71</v>
      </c>
      <c r="B72">
        <v>-1</v>
      </c>
      <c r="C72" t="s">
        <v>113</v>
      </c>
      <c r="D72" t="s">
        <v>107</v>
      </c>
      <c r="E72" t="s">
        <v>52</v>
      </c>
      <c r="F72" t="s">
        <v>34</v>
      </c>
      <c r="G72" t="s">
        <v>42</v>
      </c>
      <c r="H72" t="s">
        <v>31</v>
      </c>
      <c r="I72" t="s">
        <v>32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44</v>
      </c>
      <c r="P72" t="s">
        <v>47</v>
      </c>
      <c r="Q72">
        <v>183</v>
      </c>
      <c r="R72" t="s">
        <v>108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</row>
    <row r="73" spans="1:26" x14ac:dyDescent="0.25">
      <c r="A73">
        <v>72</v>
      </c>
      <c r="B73">
        <v>-1</v>
      </c>
      <c r="C73" t="s">
        <v>114</v>
      </c>
      <c r="D73" t="s">
        <v>27</v>
      </c>
      <c r="E73" t="s">
        <v>28</v>
      </c>
      <c r="F73" t="s">
        <v>34</v>
      </c>
      <c r="G73" t="s">
        <v>42</v>
      </c>
      <c r="H73" t="s">
        <v>31</v>
      </c>
      <c r="I73" t="s">
        <v>32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39</v>
      </c>
      <c r="P73" t="s">
        <v>115</v>
      </c>
      <c r="Q73">
        <v>234</v>
      </c>
      <c r="R73" t="s">
        <v>35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</row>
    <row r="74" spans="1:26" x14ac:dyDescent="0.25">
      <c r="A74">
        <v>73</v>
      </c>
      <c r="B74">
        <v>3</v>
      </c>
      <c r="C74" t="s">
        <v>116</v>
      </c>
      <c r="D74" t="s">
        <v>27</v>
      </c>
      <c r="E74" t="s">
        <v>28</v>
      </c>
      <c r="F74" t="s">
        <v>29</v>
      </c>
      <c r="G74" t="s">
        <v>30</v>
      </c>
      <c r="H74" t="s">
        <v>31</v>
      </c>
      <c r="I74" t="s">
        <v>32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39</v>
      </c>
      <c r="P74" t="s">
        <v>115</v>
      </c>
      <c r="Q74">
        <v>234</v>
      </c>
      <c r="R74" t="s">
        <v>35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</row>
    <row r="75" spans="1:26" x14ac:dyDescent="0.25">
      <c r="A75">
        <v>74</v>
      </c>
      <c r="B75">
        <v>0</v>
      </c>
      <c r="C75" t="s">
        <v>117</v>
      </c>
      <c r="D75" t="s">
        <v>27</v>
      </c>
      <c r="E75" t="s">
        <v>28</v>
      </c>
      <c r="F75" t="s">
        <v>34</v>
      </c>
      <c r="G75" t="s">
        <v>42</v>
      </c>
      <c r="H75" t="s">
        <v>31</v>
      </c>
      <c r="I75" t="s">
        <v>32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39</v>
      </c>
      <c r="P75" t="s">
        <v>115</v>
      </c>
      <c r="Q75">
        <v>308</v>
      </c>
      <c r="R75" t="s">
        <v>35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</row>
    <row r="76" spans="1:26" x14ac:dyDescent="0.25">
      <c r="A76">
        <v>75</v>
      </c>
      <c r="B76">
        <v>1</v>
      </c>
      <c r="C76" t="s">
        <v>118</v>
      </c>
      <c r="D76" t="s">
        <v>27</v>
      </c>
      <c r="E76" t="s">
        <v>28</v>
      </c>
      <c r="F76" t="s">
        <v>29</v>
      </c>
      <c r="G76" t="s">
        <v>112</v>
      </c>
      <c r="H76" t="s">
        <v>31</v>
      </c>
      <c r="I76" t="s">
        <v>32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39</v>
      </c>
      <c r="P76" t="s">
        <v>115</v>
      </c>
      <c r="Q76">
        <v>304</v>
      </c>
      <c r="R76" t="s">
        <v>35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</row>
    <row r="77" spans="1:26" x14ac:dyDescent="0.25">
      <c r="A77">
        <v>76</v>
      </c>
      <c r="B77">
        <v>1</v>
      </c>
      <c r="C77" t="s">
        <v>119</v>
      </c>
      <c r="D77" t="s">
        <v>27</v>
      </c>
      <c r="E77" t="s">
        <v>52</v>
      </c>
      <c r="F77" t="s">
        <v>29</v>
      </c>
      <c r="G77" t="s">
        <v>38</v>
      </c>
      <c r="H77" t="s">
        <v>31</v>
      </c>
      <c r="I77" t="s">
        <v>32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44</v>
      </c>
      <c r="P77" t="s">
        <v>34</v>
      </c>
      <c r="Q77">
        <v>140</v>
      </c>
      <c r="R77" t="s">
        <v>35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</row>
    <row r="78" spans="1:26" x14ac:dyDescent="0.25">
      <c r="A78">
        <v>77</v>
      </c>
      <c r="B78">
        <v>2</v>
      </c>
      <c r="C78" t="s">
        <v>120</v>
      </c>
      <c r="D78" t="s">
        <v>27</v>
      </c>
      <c r="E78" t="s">
        <v>28</v>
      </c>
      <c r="F78" t="s">
        <v>29</v>
      </c>
      <c r="G78" t="s">
        <v>38</v>
      </c>
      <c r="H78" t="s">
        <v>43</v>
      </c>
      <c r="I78" t="s">
        <v>32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44</v>
      </c>
      <c r="P78" t="s">
        <v>34</v>
      </c>
      <c r="Q78">
        <v>92</v>
      </c>
      <c r="R78" t="s">
        <v>63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</row>
    <row r="79" spans="1:26" x14ac:dyDescent="0.25">
      <c r="A79">
        <v>78</v>
      </c>
      <c r="B79">
        <v>2</v>
      </c>
      <c r="C79" t="s">
        <v>121</v>
      </c>
      <c r="D79" t="s">
        <v>27</v>
      </c>
      <c r="E79" t="s">
        <v>28</v>
      </c>
      <c r="F79" t="s">
        <v>29</v>
      </c>
      <c r="G79" t="s">
        <v>38</v>
      </c>
      <c r="H79" t="s">
        <v>43</v>
      </c>
      <c r="I79" t="s">
        <v>32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44</v>
      </c>
      <c r="P79" t="s">
        <v>34</v>
      </c>
      <c r="Q79">
        <v>92</v>
      </c>
      <c r="R79" t="s">
        <v>63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</row>
    <row r="80" spans="1:26" x14ac:dyDescent="0.25">
      <c r="A80">
        <v>79</v>
      </c>
      <c r="B80">
        <v>2</v>
      </c>
      <c r="C80" t="s">
        <v>122</v>
      </c>
      <c r="D80" t="s">
        <v>27</v>
      </c>
      <c r="E80" t="s">
        <v>28</v>
      </c>
      <c r="F80" t="s">
        <v>29</v>
      </c>
      <c r="G80" t="s">
        <v>38</v>
      </c>
      <c r="H80" t="s">
        <v>43</v>
      </c>
      <c r="I80" t="s">
        <v>32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44</v>
      </c>
      <c r="P80" t="s">
        <v>34</v>
      </c>
      <c r="Q80">
        <v>92</v>
      </c>
      <c r="R80" t="s">
        <v>63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</row>
    <row r="81" spans="1:26" x14ac:dyDescent="0.25">
      <c r="A81">
        <v>80</v>
      </c>
      <c r="B81">
        <v>1</v>
      </c>
      <c r="C81" t="s">
        <v>123</v>
      </c>
      <c r="D81" t="s">
        <v>27</v>
      </c>
      <c r="E81" t="s">
        <v>52</v>
      </c>
      <c r="F81" t="s">
        <v>29</v>
      </c>
      <c r="G81" t="s">
        <v>38</v>
      </c>
      <c r="H81" t="s">
        <v>43</v>
      </c>
      <c r="I81" t="s">
        <v>32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44</v>
      </c>
      <c r="P81" t="s">
        <v>34</v>
      </c>
      <c r="Q81">
        <v>98</v>
      </c>
      <c r="R81" t="s">
        <v>124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</row>
    <row r="82" spans="1:26" x14ac:dyDescent="0.25">
      <c r="A82">
        <v>81</v>
      </c>
      <c r="B82">
        <v>3</v>
      </c>
      <c r="C82" t="s">
        <v>125</v>
      </c>
      <c r="D82" t="s">
        <v>27</v>
      </c>
      <c r="E82" t="s">
        <v>52</v>
      </c>
      <c r="F82" t="s">
        <v>29</v>
      </c>
      <c r="G82" t="s">
        <v>38</v>
      </c>
      <c r="H82" t="s">
        <v>43</v>
      </c>
      <c r="I82" t="s">
        <v>32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44</v>
      </c>
      <c r="P82" t="s">
        <v>34</v>
      </c>
      <c r="Q82">
        <v>110</v>
      </c>
      <c r="R82" t="s">
        <v>124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</row>
    <row r="83" spans="1:26" x14ac:dyDescent="0.25">
      <c r="A83">
        <v>82</v>
      </c>
      <c r="B83">
        <v>3</v>
      </c>
      <c r="C83" t="s">
        <v>123</v>
      </c>
      <c r="D83" t="s">
        <v>27</v>
      </c>
      <c r="E83" t="s">
        <v>28</v>
      </c>
      <c r="F83" t="s">
        <v>29</v>
      </c>
      <c r="G83" t="s">
        <v>38</v>
      </c>
      <c r="H83" t="s">
        <v>43</v>
      </c>
      <c r="I83" t="s">
        <v>32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44</v>
      </c>
      <c r="P83" t="s">
        <v>34</v>
      </c>
      <c r="Q83">
        <v>122</v>
      </c>
      <c r="R83" t="s">
        <v>63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</row>
    <row r="84" spans="1:26" x14ac:dyDescent="0.25">
      <c r="A84">
        <v>83</v>
      </c>
      <c r="B84">
        <v>3</v>
      </c>
      <c r="C84" t="s">
        <v>122</v>
      </c>
      <c r="D84" t="s">
        <v>27</v>
      </c>
      <c r="E84" t="s">
        <v>52</v>
      </c>
      <c r="F84" t="s">
        <v>29</v>
      </c>
      <c r="G84" t="s">
        <v>38</v>
      </c>
      <c r="H84" t="s">
        <v>43</v>
      </c>
      <c r="I84" t="s">
        <v>32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44</v>
      </c>
      <c r="P84" t="s">
        <v>34</v>
      </c>
      <c r="Q84">
        <v>156</v>
      </c>
      <c r="R84" t="s">
        <v>124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</row>
    <row r="85" spans="1:26" x14ac:dyDescent="0.25">
      <c r="A85">
        <v>84</v>
      </c>
      <c r="B85">
        <v>3</v>
      </c>
      <c r="C85" t="s">
        <v>123</v>
      </c>
      <c r="D85" t="s">
        <v>27</v>
      </c>
      <c r="E85" t="s">
        <v>52</v>
      </c>
      <c r="F85" t="s">
        <v>29</v>
      </c>
      <c r="G85" t="s">
        <v>38</v>
      </c>
      <c r="H85" t="s">
        <v>43</v>
      </c>
      <c r="I85" t="s">
        <v>32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44</v>
      </c>
      <c r="P85" t="s">
        <v>34</v>
      </c>
      <c r="Q85">
        <v>156</v>
      </c>
      <c r="R85" t="s">
        <v>124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</row>
    <row r="86" spans="1:26" x14ac:dyDescent="0.25">
      <c r="A86">
        <v>85</v>
      </c>
      <c r="B86">
        <v>3</v>
      </c>
      <c r="C86" t="s">
        <v>125</v>
      </c>
      <c r="D86" t="s">
        <v>27</v>
      </c>
      <c r="E86" t="s">
        <v>52</v>
      </c>
      <c r="F86" t="s">
        <v>29</v>
      </c>
      <c r="G86" t="s">
        <v>38</v>
      </c>
      <c r="H86" t="s">
        <v>43</v>
      </c>
      <c r="I86" t="s">
        <v>32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44</v>
      </c>
      <c r="P86" t="s">
        <v>34</v>
      </c>
      <c r="Q86">
        <v>156</v>
      </c>
      <c r="R86" t="s">
        <v>124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</row>
    <row r="87" spans="1:26" x14ac:dyDescent="0.25">
      <c r="A87">
        <v>86</v>
      </c>
      <c r="B87">
        <v>1</v>
      </c>
      <c r="C87" t="s">
        <v>126</v>
      </c>
      <c r="D87" t="s">
        <v>27</v>
      </c>
      <c r="E87" t="s">
        <v>28</v>
      </c>
      <c r="F87" t="s">
        <v>34</v>
      </c>
      <c r="G87" t="s">
        <v>42</v>
      </c>
      <c r="H87" t="s">
        <v>43</v>
      </c>
      <c r="I87" t="s">
        <v>32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44</v>
      </c>
      <c r="P87" t="s">
        <v>34</v>
      </c>
      <c r="Q87">
        <v>122</v>
      </c>
      <c r="R87" t="s">
        <v>63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</row>
    <row r="88" spans="1:26" x14ac:dyDescent="0.25">
      <c r="A88">
        <v>87</v>
      </c>
      <c r="B88">
        <v>1</v>
      </c>
      <c r="C88" t="s">
        <v>127</v>
      </c>
      <c r="D88" t="s">
        <v>27</v>
      </c>
      <c r="E88" t="s">
        <v>28</v>
      </c>
      <c r="F88" t="s">
        <v>34</v>
      </c>
      <c r="G88" t="s">
        <v>42</v>
      </c>
      <c r="H88" t="s">
        <v>43</v>
      </c>
      <c r="I88" t="s">
        <v>32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44</v>
      </c>
      <c r="P88" t="s">
        <v>34</v>
      </c>
      <c r="Q88">
        <v>122</v>
      </c>
      <c r="R88" t="s">
        <v>63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</row>
    <row r="89" spans="1:26" x14ac:dyDescent="0.25">
      <c r="A89">
        <v>88</v>
      </c>
      <c r="B89">
        <v>1</v>
      </c>
      <c r="C89" t="s">
        <v>122</v>
      </c>
      <c r="D89" t="s">
        <v>27</v>
      </c>
      <c r="E89" t="s">
        <v>52</v>
      </c>
      <c r="F89" t="s">
        <v>34</v>
      </c>
      <c r="G89" t="s">
        <v>42</v>
      </c>
      <c r="H89" t="s">
        <v>43</v>
      </c>
      <c r="I89" t="s">
        <v>32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44</v>
      </c>
      <c r="P89" t="s">
        <v>34</v>
      </c>
      <c r="Q89">
        <v>110</v>
      </c>
      <c r="R89" t="s">
        <v>124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</row>
    <row r="90" spans="1:26" x14ac:dyDescent="0.25">
      <c r="A90">
        <v>89</v>
      </c>
      <c r="B90">
        <v>-1</v>
      </c>
      <c r="C90" t="s">
        <v>125</v>
      </c>
      <c r="D90" t="s">
        <v>27</v>
      </c>
      <c r="E90" t="s">
        <v>28</v>
      </c>
      <c r="F90" t="s">
        <v>34</v>
      </c>
      <c r="G90" t="s">
        <v>42</v>
      </c>
      <c r="H90" t="s">
        <v>43</v>
      </c>
      <c r="I90" t="s">
        <v>32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44</v>
      </c>
      <c r="P90" t="s">
        <v>34</v>
      </c>
      <c r="Q90">
        <v>110</v>
      </c>
      <c r="R90" t="s">
        <v>124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</row>
    <row r="91" spans="1:26" x14ac:dyDescent="0.25">
      <c r="A91">
        <v>90</v>
      </c>
      <c r="B91">
        <v>1</v>
      </c>
      <c r="C91" t="s">
        <v>128</v>
      </c>
      <c r="D91" t="s">
        <v>27</v>
      </c>
      <c r="E91" t="s">
        <v>28</v>
      </c>
      <c r="F91" t="s">
        <v>29</v>
      </c>
      <c r="G91" t="s">
        <v>42</v>
      </c>
      <c r="H91" t="s">
        <v>43</v>
      </c>
      <c r="I91" t="s">
        <v>32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44</v>
      </c>
      <c r="P91" t="s">
        <v>34</v>
      </c>
      <c r="Q91">
        <v>97</v>
      </c>
      <c r="R91" t="s">
        <v>63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</row>
    <row r="92" spans="1:26" x14ac:dyDescent="0.25">
      <c r="A92">
        <v>91</v>
      </c>
      <c r="B92">
        <v>1</v>
      </c>
      <c r="C92" t="s">
        <v>129</v>
      </c>
      <c r="D92" t="s">
        <v>107</v>
      </c>
      <c r="E92" t="s">
        <v>28</v>
      </c>
      <c r="F92" t="s">
        <v>29</v>
      </c>
      <c r="G92" t="s">
        <v>42</v>
      </c>
      <c r="H92" t="s">
        <v>43</v>
      </c>
      <c r="I92" t="s">
        <v>32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44</v>
      </c>
      <c r="P92" t="s">
        <v>34</v>
      </c>
      <c r="Q92">
        <v>103</v>
      </c>
      <c r="R92" t="s">
        <v>108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</row>
    <row r="93" spans="1:26" x14ac:dyDescent="0.25">
      <c r="A93">
        <v>92</v>
      </c>
      <c r="B93">
        <v>1</v>
      </c>
      <c r="C93" t="s">
        <v>130</v>
      </c>
      <c r="D93" t="s">
        <v>27</v>
      </c>
      <c r="E93" t="s">
        <v>28</v>
      </c>
      <c r="F93" t="s">
        <v>29</v>
      </c>
      <c r="G93" t="s">
        <v>42</v>
      </c>
      <c r="H93" t="s">
        <v>43</v>
      </c>
      <c r="I93" t="s">
        <v>32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44</v>
      </c>
      <c r="P93" t="s">
        <v>34</v>
      </c>
      <c r="Q93">
        <v>97</v>
      </c>
      <c r="R93" t="s">
        <v>63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</row>
    <row r="94" spans="1:26" x14ac:dyDescent="0.25">
      <c r="A94">
        <v>93</v>
      </c>
      <c r="B94">
        <v>1</v>
      </c>
      <c r="C94" t="s">
        <v>131</v>
      </c>
      <c r="D94" t="s">
        <v>27</v>
      </c>
      <c r="E94" t="s">
        <v>28</v>
      </c>
      <c r="F94" t="s">
        <v>34</v>
      </c>
      <c r="G94" t="s">
        <v>42</v>
      </c>
      <c r="H94" t="s">
        <v>43</v>
      </c>
      <c r="I94" t="s">
        <v>32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44</v>
      </c>
      <c r="P94" t="s">
        <v>34</v>
      </c>
      <c r="Q94">
        <v>97</v>
      </c>
      <c r="R94" t="s">
        <v>63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</row>
    <row r="95" spans="1:26" x14ac:dyDescent="0.25">
      <c r="A95">
        <v>94</v>
      </c>
      <c r="B95">
        <v>1</v>
      </c>
      <c r="C95" t="s">
        <v>132</v>
      </c>
      <c r="D95" t="s">
        <v>27</v>
      </c>
      <c r="E95" t="s">
        <v>28</v>
      </c>
      <c r="F95" t="s">
        <v>34</v>
      </c>
      <c r="G95" t="s">
        <v>50</v>
      </c>
      <c r="H95" t="s">
        <v>43</v>
      </c>
      <c r="I95" t="s">
        <v>32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44</v>
      </c>
      <c r="P95" t="s">
        <v>34</v>
      </c>
      <c r="Q95">
        <v>97</v>
      </c>
      <c r="R95" t="s">
        <v>63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</row>
    <row r="96" spans="1:26" x14ac:dyDescent="0.25">
      <c r="A96">
        <v>95</v>
      </c>
      <c r="B96">
        <v>1</v>
      </c>
      <c r="C96" t="s">
        <v>133</v>
      </c>
      <c r="D96" t="s">
        <v>27</v>
      </c>
      <c r="E96" t="s">
        <v>28</v>
      </c>
      <c r="F96" t="s">
        <v>29</v>
      </c>
      <c r="G96" t="s">
        <v>42</v>
      </c>
      <c r="H96" t="s">
        <v>43</v>
      </c>
      <c r="I96" t="s">
        <v>32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44</v>
      </c>
      <c r="P96" t="s">
        <v>34</v>
      </c>
      <c r="Q96">
        <v>97</v>
      </c>
      <c r="R96" t="s">
        <v>63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</row>
    <row r="97" spans="1:26" x14ac:dyDescent="0.25">
      <c r="A97">
        <v>96</v>
      </c>
      <c r="B97">
        <v>1</v>
      </c>
      <c r="C97" t="s">
        <v>134</v>
      </c>
      <c r="D97" t="s">
        <v>27</v>
      </c>
      <c r="E97" t="s">
        <v>28</v>
      </c>
      <c r="F97" t="s">
        <v>29</v>
      </c>
      <c r="G97" t="s">
        <v>38</v>
      </c>
      <c r="H97" t="s">
        <v>43</v>
      </c>
      <c r="I97" t="s">
        <v>32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44</v>
      </c>
      <c r="P97" t="s">
        <v>34</v>
      </c>
      <c r="Q97">
        <v>97</v>
      </c>
      <c r="R97" t="s">
        <v>63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</row>
    <row r="98" spans="1:26" x14ac:dyDescent="0.25">
      <c r="A98">
        <v>97</v>
      </c>
      <c r="B98">
        <v>1</v>
      </c>
      <c r="C98" t="s">
        <v>131</v>
      </c>
      <c r="D98" t="s">
        <v>27</v>
      </c>
      <c r="E98" t="s">
        <v>28</v>
      </c>
      <c r="F98" t="s">
        <v>34</v>
      </c>
      <c r="G98" t="s">
        <v>42</v>
      </c>
      <c r="H98" t="s">
        <v>43</v>
      </c>
      <c r="I98" t="s">
        <v>32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44</v>
      </c>
      <c r="P98" t="s">
        <v>34</v>
      </c>
      <c r="Q98">
        <v>97</v>
      </c>
      <c r="R98" t="s">
        <v>63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</row>
    <row r="99" spans="1:26" x14ac:dyDescent="0.25">
      <c r="A99">
        <v>98</v>
      </c>
      <c r="B99">
        <v>1</v>
      </c>
      <c r="C99" t="s">
        <v>135</v>
      </c>
      <c r="D99" t="s">
        <v>27</v>
      </c>
      <c r="E99" t="s">
        <v>28</v>
      </c>
      <c r="F99" t="s">
        <v>34</v>
      </c>
      <c r="G99" t="s">
        <v>50</v>
      </c>
      <c r="H99" t="s">
        <v>43</v>
      </c>
      <c r="I99" t="s">
        <v>32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44</v>
      </c>
      <c r="P99" t="s">
        <v>34</v>
      </c>
      <c r="Q99">
        <v>97</v>
      </c>
      <c r="R99" t="s">
        <v>63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</row>
    <row r="100" spans="1:26" x14ac:dyDescent="0.25">
      <c r="A100">
        <v>99</v>
      </c>
      <c r="B100">
        <v>2</v>
      </c>
      <c r="C100" t="s">
        <v>136</v>
      </c>
      <c r="D100" t="s">
        <v>27</v>
      </c>
      <c r="E100" t="s">
        <v>28</v>
      </c>
      <c r="F100" t="s">
        <v>29</v>
      </c>
      <c r="G100" t="s">
        <v>112</v>
      </c>
      <c r="H100" t="s">
        <v>43</v>
      </c>
      <c r="I100" t="s">
        <v>32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44</v>
      </c>
      <c r="P100" t="s">
        <v>34</v>
      </c>
      <c r="Q100">
        <v>97</v>
      </c>
      <c r="R100" t="s">
        <v>63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</row>
    <row r="101" spans="1:26" x14ac:dyDescent="0.25">
      <c r="A101">
        <v>100</v>
      </c>
      <c r="B101">
        <v>0</v>
      </c>
      <c r="C101" t="s">
        <v>130</v>
      </c>
      <c r="D101" t="s">
        <v>27</v>
      </c>
      <c r="E101" t="s">
        <v>28</v>
      </c>
      <c r="F101" t="s">
        <v>34</v>
      </c>
      <c r="G101" t="s">
        <v>38</v>
      </c>
      <c r="H101" t="s">
        <v>43</v>
      </c>
      <c r="I101" t="s">
        <v>32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44</v>
      </c>
      <c r="P101" t="s">
        <v>34</v>
      </c>
      <c r="Q101">
        <v>120</v>
      </c>
      <c r="R101" t="s">
        <v>63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</row>
    <row r="102" spans="1:26" x14ac:dyDescent="0.25">
      <c r="A102">
        <v>101</v>
      </c>
      <c r="B102">
        <v>0</v>
      </c>
      <c r="C102" t="s">
        <v>137</v>
      </c>
      <c r="D102" t="s">
        <v>27</v>
      </c>
      <c r="E102" t="s">
        <v>28</v>
      </c>
      <c r="F102" t="s">
        <v>34</v>
      </c>
      <c r="G102" t="s">
        <v>42</v>
      </c>
      <c r="H102" t="s">
        <v>43</v>
      </c>
      <c r="I102" t="s">
        <v>32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44</v>
      </c>
      <c r="P102" t="s">
        <v>34</v>
      </c>
      <c r="Q102">
        <v>120</v>
      </c>
      <c r="R102" t="s">
        <v>63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</row>
    <row r="103" spans="1:26" x14ac:dyDescent="0.25">
      <c r="A103">
        <v>102</v>
      </c>
      <c r="B103">
        <v>0</v>
      </c>
      <c r="C103" t="s">
        <v>138</v>
      </c>
      <c r="D103" t="s">
        <v>27</v>
      </c>
      <c r="E103" t="s">
        <v>28</v>
      </c>
      <c r="F103" t="s">
        <v>34</v>
      </c>
      <c r="G103" t="s">
        <v>42</v>
      </c>
      <c r="H103" t="s">
        <v>43</v>
      </c>
      <c r="I103" t="s">
        <v>32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39</v>
      </c>
      <c r="P103" t="s">
        <v>40</v>
      </c>
      <c r="Q103">
        <v>181</v>
      </c>
      <c r="R103" t="s">
        <v>35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</row>
    <row r="104" spans="1:26" x14ac:dyDescent="0.25">
      <c r="A104">
        <v>103</v>
      </c>
      <c r="B104">
        <v>0</v>
      </c>
      <c r="C104" t="s">
        <v>139</v>
      </c>
      <c r="D104" t="s">
        <v>27</v>
      </c>
      <c r="E104" t="s">
        <v>28</v>
      </c>
      <c r="F104" t="s">
        <v>34</v>
      </c>
      <c r="G104" t="s">
        <v>50</v>
      </c>
      <c r="H104" t="s">
        <v>43</v>
      </c>
      <c r="I104" t="s">
        <v>32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39</v>
      </c>
      <c r="P104" t="s">
        <v>40</v>
      </c>
      <c r="Q104">
        <v>181</v>
      </c>
      <c r="R104" t="s">
        <v>35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</row>
    <row r="105" spans="1:26" x14ac:dyDescent="0.25">
      <c r="A105">
        <v>104</v>
      </c>
      <c r="B105">
        <v>0</v>
      </c>
      <c r="C105" t="s">
        <v>140</v>
      </c>
      <c r="D105" t="s">
        <v>27</v>
      </c>
      <c r="E105" t="s">
        <v>28</v>
      </c>
      <c r="F105" t="s">
        <v>34</v>
      </c>
      <c r="G105" t="s">
        <v>42</v>
      </c>
      <c r="H105" t="s">
        <v>43</v>
      </c>
      <c r="I105" t="s">
        <v>32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39</v>
      </c>
      <c r="P105" t="s">
        <v>40</v>
      </c>
      <c r="Q105">
        <v>181</v>
      </c>
      <c r="R105" t="s">
        <v>35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</row>
    <row r="106" spans="1:26" x14ac:dyDescent="0.25">
      <c r="A106">
        <v>105</v>
      </c>
      <c r="B106">
        <v>3</v>
      </c>
      <c r="C106" t="s">
        <v>141</v>
      </c>
      <c r="D106" t="s">
        <v>27</v>
      </c>
      <c r="E106" t="s">
        <v>28</v>
      </c>
      <c r="F106" t="s">
        <v>29</v>
      </c>
      <c r="G106" t="s">
        <v>38</v>
      </c>
      <c r="H106" t="s">
        <v>31</v>
      </c>
      <c r="I106" t="s">
        <v>32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39</v>
      </c>
      <c r="P106" t="s">
        <v>40</v>
      </c>
      <c r="Q106">
        <v>181</v>
      </c>
      <c r="R106" t="s">
        <v>35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</row>
    <row r="107" spans="1:26" x14ac:dyDescent="0.25">
      <c r="A107">
        <v>106</v>
      </c>
      <c r="B107">
        <v>3</v>
      </c>
      <c r="C107" t="s">
        <v>142</v>
      </c>
      <c r="D107" t="s">
        <v>27</v>
      </c>
      <c r="E107" t="s">
        <v>52</v>
      </c>
      <c r="F107" t="s">
        <v>29</v>
      </c>
      <c r="G107" t="s">
        <v>38</v>
      </c>
      <c r="H107" t="s">
        <v>31</v>
      </c>
      <c r="I107" t="s">
        <v>32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39</v>
      </c>
      <c r="P107" t="s">
        <v>40</v>
      </c>
      <c r="Q107">
        <v>181</v>
      </c>
      <c r="R107" t="s">
        <v>35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</row>
    <row r="108" spans="1:26" x14ac:dyDescent="0.25">
      <c r="A108">
        <v>107</v>
      </c>
      <c r="B108">
        <v>1</v>
      </c>
      <c r="C108" t="s">
        <v>136</v>
      </c>
      <c r="D108" t="s">
        <v>27</v>
      </c>
      <c r="E108" t="s">
        <v>28</v>
      </c>
      <c r="F108" t="s">
        <v>29</v>
      </c>
      <c r="G108" t="s">
        <v>38</v>
      </c>
      <c r="H108" t="s">
        <v>31</v>
      </c>
      <c r="I108" t="s">
        <v>32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39</v>
      </c>
      <c r="P108" t="s">
        <v>40</v>
      </c>
      <c r="Q108">
        <v>181</v>
      </c>
      <c r="R108" t="s">
        <v>35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</row>
    <row r="109" spans="1:26" x14ac:dyDescent="0.25">
      <c r="A109">
        <v>108</v>
      </c>
      <c r="B109">
        <v>0</v>
      </c>
      <c r="C109" t="s">
        <v>143</v>
      </c>
      <c r="D109" t="s">
        <v>27</v>
      </c>
      <c r="E109" t="s">
        <v>28</v>
      </c>
      <c r="F109" t="s">
        <v>34</v>
      </c>
      <c r="G109" t="s">
        <v>42</v>
      </c>
      <c r="H109" t="s">
        <v>31</v>
      </c>
      <c r="I109" t="s">
        <v>32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61</v>
      </c>
      <c r="P109" t="s">
        <v>34</v>
      </c>
      <c r="Q109">
        <v>120</v>
      </c>
      <c r="R109" t="s">
        <v>35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</row>
    <row r="110" spans="1:26" x14ac:dyDescent="0.25">
      <c r="A110">
        <v>109</v>
      </c>
      <c r="B110">
        <v>0</v>
      </c>
      <c r="C110" t="s">
        <v>144</v>
      </c>
      <c r="D110" t="s">
        <v>107</v>
      </c>
      <c r="E110" t="s">
        <v>52</v>
      </c>
      <c r="F110" t="s">
        <v>34</v>
      </c>
      <c r="G110" t="s">
        <v>42</v>
      </c>
      <c r="H110" t="s">
        <v>31</v>
      </c>
      <c r="I110" t="s">
        <v>32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61</v>
      </c>
      <c r="P110" t="s">
        <v>34</v>
      </c>
      <c r="Q110">
        <v>152</v>
      </c>
      <c r="R110" t="s">
        <v>108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</row>
    <row r="111" spans="1:26" x14ac:dyDescent="0.25">
      <c r="A111">
        <v>110</v>
      </c>
      <c r="B111">
        <v>0</v>
      </c>
      <c r="C111" t="s">
        <v>145</v>
      </c>
      <c r="D111" t="s">
        <v>27</v>
      </c>
      <c r="E111" t="s">
        <v>28</v>
      </c>
      <c r="F111" t="s">
        <v>34</v>
      </c>
      <c r="G111" t="s">
        <v>50</v>
      </c>
      <c r="H111" t="s">
        <v>31</v>
      </c>
      <c r="I111" t="s">
        <v>32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61</v>
      </c>
      <c r="P111" t="s">
        <v>34</v>
      </c>
      <c r="Q111">
        <v>120</v>
      </c>
      <c r="R111" t="s">
        <v>35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</row>
    <row r="112" spans="1:26" x14ac:dyDescent="0.25">
      <c r="A112">
        <v>111</v>
      </c>
      <c r="B112">
        <v>0</v>
      </c>
      <c r="C112" t="s">
        <v>143</v>
      </c>
      <c r="D112" t="s">
        <v>107</v>
      </c>
      <c r="E112" t="s">
        <v>52</v>
      </c>
      <c r="F112" t="s">
        <v>34</v>
      </c>
      <c r="G112" t="s">
        <v>50</v>
      </c>
      <c r="H112" t="s">
        <v>31</v>
      </c>
      <c r="I112" t="s">
        <v>32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61</v>
      </c>
      <c r="P112" t="s">
        <v>34</v>
      </c>
      <c r="Q112">
        <v>152</v>
      </c>
      <c r="R112" t="s">
        <v>108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</row>
    <row r="113" spans="1:26" x14ac:dyDescent="0.25">
      <c r="A113">
        <v>112</v>
      </c>
      <c r="B113">
        <v>0</v>
      </c>
      <c r="C113" t="s">
        <v>143</v>
      </c>
      <c r="D113" t="s">
        <v>27</v>
      </c>
      <c r="E113" t="s">
        <v>28</v>
      </c>
      <c r="F113" t="s">
        <v>34</v>
      </c>
      <c r="G113" t="s">
        <v>42</v>
      </c>
      <c r="H113" t="s">
        <v>31</v>
      </c>
      <c r="I113" t="s">
        <v>32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61</v>
      </c>
      <c r="P113" t="s">
        <v>34</v>
      </c>
      <c r="Q113">
        <v>120</v>
      </c>
      <c r="R113" t="s">
        <v>35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</row>
    <row r="114" spans="1:26" x14ac:dyDescent="0.25">
      <c r="A114">
        <v>113</v>
      </c>
      <c r="B114">
        <v>0</v>
      </c>
      <c r="C114" t="s">
        <v>146</v>
      </c>
      <c r="D114" t="s">
        <v>107</v>
      </c>
      <c r="E114" t="s">
        <v>52</v>
      </c>
      <c r="F114" t="s">
        <v>34</v>
      </c>
      <c r="G114" t="s">
        <v>42</v>
      </c>
      <c r="H114" t="s">
        <v>31</v>
      </c>
      <c r="I114" t="s">
        <v>32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61</v>
      </c>
      <c r="P114" t="s">
        <v>34</v>
      </c>
      <c r="Q114">
        <v>152</v>
      </c>
      <c r="R114" t="s">
        <v>108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</row>
    <row r="115" spans="1:26" x14ac:dyDescent="0.25">
      <c r="A115">
        <v>114</v>
      </c>
      <c r="B115">
        <v>0</v>
      </c>
      <c r="C115" t="s">
        <v>143</v>
      </c>
      <c r="D115" t="s">
        <v>27</v>
      </c>
      <c r="E115" t="s">
        <v>28</v>
      </c>
      <c r="F115" t="s">
        <v>34</v>
      </c>
      <c r="G115" t="s">
        <v>50</v>
      </c>
      <c r="H115" t="s">
        <v>31</v>
      </c>
      <c r="I115" t="s">
        <v>32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61</v>
      </c>
      <c r="P115" t="s">
        <v>34</v>
      </c>
      <c r="Q115">
        <v>120</v>
      </c>
      <c r="R115" t="s">
        <v>35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</row>
    <row r="116" spans="1:26" x14ac:dyDescent="0.25">
      <c r="A116">
        <v>115</v>
      </c>
      <c r="B116">
        <v>0</v>
      </c>
      <c r="C116" t="s">
        <v>147</v>
      </c>
      <c r="D116" t="s">
        <v>107</v>
      </c>
      <c r="E116" t="s">
        <v>52</v>
      </c>
      <c r="F116" t="s">
        <v>34</v>
      </c>
      <c r="G116" t="s">
        <v>50</v>
      </c>
      <c r="H116" t="s">
        <v>31</v>
      </c>
      <c r="I116" t="s">
        <v>32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61</v>
      </c>
      <c r="P116" t="s">
        <v>34</v>
      </c>
      <c r="Q116">
        <v>152</v>
      </c>
      <c r="R116" t="s">
        <v>108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</row>
    <row r="117" spans="1:26" x14ac:dyDescent="0.25">
      <c r="A117">
        <v>116</v>
      </c>
      <c r="B117">
        <v>0</v>
      </c>
      <c r="C117" t="s">
        <v>143</v>
      </c>
      <c r="D117" t="s">
        <v>27</v>
      </c>
      <c r="E117" t="s">
        <v>28</v>
      </c>
      <c r="F117" t="s">
        <v>34</v>
      </c>
      <c r="G117" t="s">
        <v>42</v>
      </c>
      <c r="H117" t="s">
        <v>31</v>
      </c>
      <c r="I117" t="s">
        <v>32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61</v>
      </c>
      <c r="P117" t="s">
        <v>34</v>
      </c>
      <c r="Q117">
        <v>120</v>
      </c>
      <c r="R117" t="s">
        <v>35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</row>
    <row r="118" spans="1:26" x14ac:dyDescent="0.25">
      <c r="A118">
        <v>117</v>
      </c>
      <c r="B118">
        <v>0</v>
      </c>
      <c r="C118" t="s">
        <v>143</v>
      </c>
      <c r="D118" t="s">
        <v>107</v>
      </c>
      <c r="E118" t="s">
        <v>52</v>
      </c>
      <c r="F118" t="s">
        <v>34</v>
      </c>
      <c r="G118" t="s">
        <v>42</v>
      </c>
      <c r="H118" t="s">
        <v>31</v>
      </c>
      <c r="I118" t="s">
        <v>32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61</v>
      </c>
      <c r="P118" t="s">
        <v>34</v>
      </c>
      <c r="Q118">
        <v>152</v>
      </c>
      <c r="R118" t="s">
        <v>108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</row>
    <row r="119" spans="1:26" x14ac:dyDescent="0.25">
      <c r="A119">
        <v>118</v>
      </c>
      <c r="B119">
        <v>0</v>
      </c>
      <c r="C119" t="s">
        <v>146</v>
      </c>
      <c r="D119" t="s">
        <v>27</v>
      </c>
      <c r="E119" t="s">
        <v>52</v>
      </c>
      <c r="F119" t="s">
        <v>34</v>
      </c>
      <c r="G119" t="s">
        <v>42</v>
      </c>
      <c r="H119" t="s">
        <v>31</v>
      </c>
      <c r="I119" t="s">
        <v>32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61</v>
      </c>
      <c r="P119" t="s">
        <v>34</v>
      </c>
      <c r="Q119">
        <v>134</v>
      </c>
      <c r="R119" t="s">
        <v>35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</row>
    <row r="120" spans="1:26" x14ac:dyDescent="0.25">
      <c r="A120">
        <v>119</v>
      </c>
      <c r="B120">
        <v>1</v>
      </c>
      <c r="C120" t="s">
        <v>148</v>
      </c>
      <c r="D120" t="s">
        <v>27</v>
      </c>
      <c r="E120" t="s">
        <v>28</v>
      </c>
      <c r="F120" t="s">
        <v>29</v>
      </c>
      <c r="G120" t="s">
        <v>38</v>
      </c>
      <c r="H120" t="s">
        <v>43</v>
      </c>
      <c r="I120" t="s">
        <v>32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44</v>
      </c>
      <c r="P120" t="s">
        <v>34</v>
      </c>
      <c r="Q120">
        <v>90</v>
      </c>
      <c r="R120" t="s">
        <v>63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</row>
    <row r="121" spans="1:26" x14ac:dyDescent="0.25">
      <c r="A121">
        <v>120</v>
      </c>
      <c r="B121">
        <v>1</v>
      </c>
      <c r="C121" t="s">
        <v>149</v>
      </c>
      <c r="D121" t="s">
        <v>27</v>
      </c>
      <c r="E121" t="s">
        <v>52</v>
      </c>
      <c r="F121" t="s">
        <v>29</v>
      </c>
      <c r="G121" t="s">
        <v>38</v>
      </c>
      <c r="H121" t="s">
        <v>43</v>
      </c>
      <c r="I121" t="s">
        <v>32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44</v>
      </c>
      <c r="P121" t="s">
        <v>34</v>
      </c>
      <c r="Q121">
        <v>98</v>
      </c>
      <c r="R121" t="s">
        <v>124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</row>
    <row r="122" spans="1:26" x14ac:dyDescent="0.25">
      <c r="A122">
        <v>121</v>
      </c>
      <c r="B122">
        <v>1</v>
      </c>
      <c r="C122" t="s">
        <v>148</v>
      </c>
      <c r="D122" t="s">
        <v>27</v>
      </c>
      <c r="E122" t="s">
        <v>28</v>
      </c>
      <c r="F122" t="s">
        <v>34</v>
      </c>
      <c r="G122" t="s">
        <v>38</v>
      </c>
      <c r="H122" t="s">
        <v>43</v>
      </c>
      <c r="I122" t="s">
        <v>32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44</v>
      </c>
      <c r="P122" t="s">
        <v>34</v>
      </c>
      <c r="Q122">
        <v>90</v>
      </c>
      <c r="R122" t="s">
        <v>63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</row>
    <row r="123" spans="1:26" x14ac:dyDescent="0.25">
      <c r="A123">
        <v>122</v>
      </c>
      <c r="B123">
        <v>1</v>
      </c>
      <c r="C123" t="s">
        <v>150</v>
      </c>
      <c r="D123" t="s">
        <v>27</v>
      </c>
      <c r="E123" t="s">
        <v>28</v>
      </c>
      <c r="F123" t="s">
        <v>34</v>
      </c>
      <c r="G123" t="s">
        <v>42</v>
      </c>
      <c r="H123" t="s">
        <v>43</v>
      </c>
      <c r="I123" t="s">
        <v>32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44</v>
      </c>
      <c r="P123" t="s">
        <v>34</v>
      </c>
      <c r="Q123">
        <v>90</v>
      </c>
      <c r="R123" t="s">
        <v>63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</row>
    <row r="124" spans="1:26" x14ac:dyDescent="0.25">
      <c r="A124">
        <v>123</v>
      </c>
      <c r="B124">
        <v>1</v>
      </c>
      <c r="C124" t="s">
        <v>151</v>
      </c>
      <c r="D124" t="s">
        <v>27</v>
      </c>
      <c r="E124" t="s">
        <v>28</v>
      </c>
      <c r="F124" t="s">
        <v>34</v>
      </c>
      <c r="G124" t="s">
        <v>42</v>
      </c>
      <c r="H124" t="s">
        <v>43</v>
      </c>
      <c r="I124" t="s">
        <v>32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44</v>
      </c>
      <c r="P124" t="s">
        <v>34</v>
      </c>
      <c r="Q124">
        <v>98</v>
      </c>
      <c r="R124" t="s">
        <v>63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</row>
    <row r="125" spans="1:26" x14ac:dyDescent="0.25">
      <c r="A125">
        <v>124</v>
      </c>
      <c r="B125">
        <v>-1</v>
      </c>
      <c r="C125" t="s">
        <v>152</v>
      </c>
      <c r="D125" t="s">
        <v>27</v>
      </c>
      <c r="E125" t="s">
        <v>28</v>
      </c>
      <c r="F125" t="s">
        <v>34</v>
      </c>
      <c r="G125" t="s">
        <v>50</v>
      </c>
      <c r="H125" t="s">
        <v>43</v>
      </c>
      <c r="I125" t="s">
        <v>32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44</v>
      </c>
      <c r="P125" t="s">
        <v>34</v>
      </c>
      <c r="Q125">
        <v>122</v>
      </c>
      <c r="R125" t="s">
        <v>63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</row>
    <row r="126" spans="1:26" x14ac:dyDescent="0.25">
      <c r="A126">
        <v>125</v>
      </c>
      <c r="B126">
        <v>3</v>
      </c>
      <c r="C126" t="s">
        <v>153</v>
      </c>
      <c r="D126" t="s">
        <v>27</v>
      </c>
      <c r="E126" t="s">
        <v>52</v>
      </c>
      <c r="F126" t="s">
        <v>29</v>
      </c>
      <c r="G126" t="s">
        <v>38</v>
      </c>
      <c r="H126" t="s">
        <v>31</v>
      </c>
      <c r="I126" t="s">
        <v>32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44</v>
      </c>
      <c r="P126" t="s">
        <v>34</v>
      </c>
      <c r="Q126">
        <v>156</v>
      </c>
      <c r="R126" t="s">
        <v>124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</row>
    <row r="127" spans="1:26" x14ac:dyDescent="0.25">
      <c r="A127">
        <v>126</v>
      </c>
      <c r="B127">
        <v>3</v>
      </c>
      <c r="C127" t="s">
        <v>154</v>
      </c>
      <c r="D127" t="s">
        <v>27</v>
      </c>
      <c r="E127" t="s">
        <v>28</v>
      </c>
      <c r="F127" t="s">
        <v>29</v>
      </c>
      <c r="G127" t="s">
        <v>38</v>
      </c>
      <c r="H127" t="s">
        <v>31</v>
      </c>
      <c r="I127" t="s">
        <v>32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44</v>
      </c>
      <c r="P127" t="s">
        <v>34</v>
      </c>
      <c r="Q127">
        <v>151</v>
      </c>
      <c r="R127" t="s">
        <v>35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</row>
    <row r="128" spans="1:26" x14ac:dyDescent="0.25">
      <c r="A128">
        <v>127</v>
      </c>
      <c r="B128">
        <v>3</v>
      </c>
      <c r="C128" t="s">
        <v>155</v>
      </c>
      <c r="D128" t="s">
        <v>27</v>
      </c>
      <c r="E128" t="s">
        <v>28</v>
      </c>
      <c r="F128" t="s">
        <v>29</v>
      </c>
      <c r="G128" t="s">
        <v>112</v>
      </c>
      <c r="H128" t="s">
        <v>31</v>
      </c>
      <c r="I128" t="s">
        <v>156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157</v>
      </c>
      <c r="P128" t="s">
        <v>40</v>
      </c>
      <c r="Q128">
        <v>194</v>
      </c>
      <c r="R128" t="s">
        <v>35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</row>
    <row r="129" spans="1:26" x14ac:dyDescent="0.25">
      <c r="A129">
        <v>128</v>
      </c>
      <c r="B129">
        <v>3</v>
      </c>
      <c r="C129" t="s">
        <v>158</v>
      </c>
      <c r="D129" t="s">
        <v>27</v>
      </c>
      <c r="E129" t="s">
        <v>28</v>
      </c>
      <c r="F129" t="s">
        <v>29</v>
      </c>
      <c r="G129" t="s">
        <v>112</v>
      </c>
      <c r="H129" t="s">
        <v>31</v>
      </c>
      <c r="I129" t="s">
        <v>156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157</v>
      </c>
      <c r="P129" t="s">
        <v>40</v>
      </c>
      <c r="Q129">
        <v>194</v>
      </c>
      <c r="R129" t="s">
        <v>35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</row>
    <row r="130" spans="1:26" x14ac:dyDescent="0.25">
      <c r="A130">
        <v>129</v>
      </c>
      <c r="B130">
        <v>3</v>
      </c>
      <c r="C130" t="s">
        <v>159</v>
      </c>
      <c r="D130" t="s">
        <v>27</v>
      </c>
      <c r="E130" t="s">
        <v>28</v>
      </c>
      <c r="F130" t="s">
        <v>29</v>
      </c>
      <c r="G130" t="s">
        <v>30</v>
      </c>
      <c r="H130" t="s">
        <v>31</v>
      </c>
      <c r="I130" t="s">
        <v>156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157</v>
      </c>
      <c r="P130" t="s">
        <v>40</v>
      </c>
      <c r="Q130">
        <v>194</v>
      </c>
      <c r="R130" t="s">
        <v>35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</row>
    <row r="131" spans="1:26" x14ac:dyDescent="0.25">
      <c r="A131">
        <v>130</v>
      </c>
      <c r="B131">
        <v>1</v>
      </c>
      <c r="C131" t="s">
        <v>158</v>
      </c>
      <c r="D131" t="s">
        <v>27</v>
      </c>
      <c r="E131" t="s">
        <v>28</v>
      </c>
      <c r="F131" t="s">
        <v>29</v>
      </c>
      <c r="G131" t="s">
        <v>38</v>
      </c>
      <c r="H131" t="s">
        <v>31</v>
      </c>
      <c r="I131" t="s">
        <v>32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160</v>
      </c>
      <c r="P131" t="s">
        <v>115</v>
      </c>
      <c r="Q131">
        <v>203</v>
      </c>
      <c r="R131" t="s">
        <v>35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</row>
    <row r="132" spans="1:26" x14ac:dyDescent="0.25">
      <c r="A132">
        <v>131</v>
      </c>
      <c r="B132">
        <v>0</v>
      </c>
      <c r="C132" t="s">
        <v>161</v>
      </c>
      <c r="D132" t="s">
        <v>27</v>
      </c>
      <c r="E132" t="s">
        <v>28</v>
      </c>
      <c r="F132" t="s">
        <v>34</v>
      </c>
      <c r="G132" t="s">
        <v>50</v>
      </c>
      <c r="H132" t="s">
        <v>43</v>
      </c>
      <c r="I132" t="s">
        <v>32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44</v>
      </c>
      <c r="P132" t="s">
        <v>34</v>
      </c>
      <c r="Q132">
        <v>132</v>
      </c>
      <c r="R132" t="s">
        <v>35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</row>
    <row r="133" spans="1:26" x14ac:dyDescent="0.25">
      <c r="A133">
        <v>132</v>
      </c>
      <c r="B133">
        <v>2</v>
      </c>
      <c r="C133" t="s">
        <v>162</v>
      </c>
      <c r="D133" t="s">
        <v>27</v>
      </c>
      <c r="E133" t="s">
        <v>28</v>
      </c>
      <c r="F133" t="s">
        <v>29</v>
      </c>
      <c r="G133" t="s">
        <v>38</v>
      </c>
      <c r="H133" t="s">
        <v>43</v>
      </c>
      <c r="I133" t="s">
        <v>32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44</v>
      </c>
      <c r="P133" t="s">
        <v>34</v>
      </c>
      <c r="Q133">
        <v>132</v>
      </c>
      <c r="R133" t="s">
        <v>35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</row>
    <row r="134" spans="1:26" x14ac:dyDescent="0.25">
      <c r="A134">
        <v>133</v>
      </c>
      <c r="B134">
        <v>3</v>
      </c>
      <c r="C134" t="s">
        <v>163</v>
      </c>
      <c r="D134" t="s">
        <v>27</v>
      </c>
      <c r="E134" t="s">
        <v>28</v>
      </c>
      <c r="F134" t="s">
        <v>29</v>
      </c>
      <c r="G134" t="s">
        <v>38</v>
      </c>
      <c r="H134" t="s">
        <v>43</v>
      </c>
      <c r="I134" t="s">
        <v>32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44</v>
      </c>
      <c r="P134" t="s">
        <v>34</v>
      </c>
      <c r="Q134">
        <v>121</v>
      </c>
      <c r="R134" t="s">
        <v>35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</row>
    <row r="135" spans="1:26" x14ac:dyDescent="0.25">
      <c r="A135">
        <v>134</v>
      </c>
      <c r="B135">
        <v>2</v>
      </c>
      <c r="C135" t="s">
        <v>164</v>
      </c>
      <c r="D135" t="s">
        <v>27</v>
      </c>
      <c r="E135" t="s">
        <v>28</v>
      </c>
      <c r="F135" t="s">
        <v>34</v>
      </c>
      <c r="G135" t="s">
        <v>42</v>
      </c>
      <c r="H135" t="s">
        <v>43</v>
      </c>
      <c r="I135" t="s">
        <v>32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44</v>
      </c>
      <c r="P135" t="s">
        <v>34</v>
      </c>
      <c r="Q135">
        <v>121</v>
      </c>
      <c r="R135" t="s">
        <v>35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</row>
    <row r="136" spans="1:26" x14ac:dyDescent="0.25">
      <c r="A136">
        <v>135</v>
      </c>
      <c r="B136">
        <v>3</v>
      </c>
      <c r="C136" t="s">
        <v>164</v>
      </c>
      <c r="D136" t="s">
        <v>27</v>
      </c>
      <c r="E136" t="s">
        <v>28</v>
      </c>
      <c r="F136" t="s">
        <v>29</v>
      </c>
      <c r="G136" t="s">
        <v>38</v>
      </c>
      <c r="H136" t="s">
        <v>43</v>
      </c>
      <c r="I136" t="s">
        <v>32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44</v>
      </c>
      <c r="P136" t="s">
        <v>34</v>
      </c>
      <c r="Q136">
        <v>121</v>
      </c>
      <c r="R136" t="s">
        <v>35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</row>
    <row r="137" spans="1:26" x14ac:dyDescent="0.25">
      <c r="A137">
        <v>136</v>
      </c>
      <c r="B137">
        <v>2</v>
      </c>
      <c r="C137" t="s">
        <v>165</v>
      </c>
      <c r="D137" t="s">
        <v>27</v>
      </c>
      <c r="E137" t="s">
        <v>28</v>
      </c>
      <c r="F137" t="s">
        <v>34</v>
      </c>
      <c r="G137" t="s">
        <v>42</v>
      </c>
      <c r="H137" t="s">
        <v>43</v>
      </c>
      <c r="I137" t="s">
        <v>32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44</v>
      </c>
      <c r="P137" t="s">
        <v>34</v>
      </c>
      <c r="Q137">
        <v>121</v>
      </c>
      <c r="R137" t="s">
        <v>35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</row>
    <row r="138" spans="1:26" x14ac:dyDescent="0.25">
      <c r="A138">
        <v>137</v>
      </c>
      <c r="B138">
        <v>3</v>
      </c>
      <c r="C138" t="s">
        <v>165</v>
      </c>
      <c r="D138" t="s">
        <v>27</v>
      </c>
      <c r="E138" t="s">
        <v>52</v>
      </c>
      <c r="F138" t="s">
        <v>29</v>
      </c>
      <c r="G138" t="s">
        <v>38</v>
      </c>
      <c r="H138" t="s">
        <v>43</v>
      </c>
      <c r="I138" t="s">
        <v>32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33</v>
      </c>
      <c r="P138" t="s">
        <v>34</v>
      </c>
      <c r="Q138">
        <v>121</v>
      </c>
      <c r="R138" t="s">
        <v>35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</row>
    <row r="139" spans="1:26" x14ac:dyDescent="0.25">
      <c r="A139">
        <v>138</v>
      </c>
      <c r="B139">
        <v>2</v>
      </c>
      <c r="C139" t="s">
        <v>163</v>
      </c>
      <c r="D139" t="s">
        <v>27</v>
      </c>
      <c r="E139" t="s">
        <v>52</v>
      </c>
      <c r="F139" t="s">
        <v>34</v>
      </c>
      <c r="G139" t="s">
        <v>42</v>
      </c>
      <c r="H139" t="s">
        <v>43</v>
      </c>
      <c r="I139" t="s">
        <v>32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33</v>
      </c>
      <c r="P139" t="s">
        <v>34</v>
      </c>
      <c r="Q139">
        <v>121</v>
      </c>
      <c r="R139" t="s">
        <v>35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</row>
    <row r="140" spans="1:26" x14ac:dyDescent="0.25">
      <c r="A140">
        <v>139</v>
      </c>
      <c r="B140">
        <v>2</v>
      </c>
      <c r="C140" t="s">
        <v>166</v>
      </c>
      <c r="D140" t="s">
        <v>27</v>
      </c>
      <c r="E140" t="s">
        <v>28</v>
      </c>
      <c r="F140" t="s">
        <v>29</v>
      </c>
      <c r="G140" t="s">
        <v>38</v>
      </c>
      <c r="H140" t="s">
        <v>43</v>
      </c>
      <c r="I140" t="s">
        <v>32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157</v>
      </c>
      <c r="P140" t="s">
        <v>34</v>
      </c>
      <c r="Q140">
        <v>97</v>
      </c>
      <c r="R140" t="s">
        <v>63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</row>
    <row r="141" spans="1:26" x14ac:dyDescent="0.25">
      <c r="A141">
        <v>140</v>
      </c>
      <c r="B141">
        <v>2</v>
      </c>
      <c r="C141" t="s">
        <v>167</v>
      </c>
      <c r="D141" t="s">
        <v>27</v>
      </c>
      <c r="E141" t="s">
        <v>28</v>
      </c>
      <c r="F141" t="s">
        <v>29</v>
      </c>
      <c r="G141" t="s">
        <v>38</v>
      </c>
      <c r="H141" t="s">
        <v>43</v>
      </c>
      <c r="I141" t="s">
        <v>32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157</v>
      </c>
      <c r="P141" t="s">
        <v>34</v>
      </c>
      <c r="Q141">
        <v>108</v>
      </c>
      <c r="R141" t="s">
        <v>63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</row>
    <row r="142" spans="1:26" x14ac:dyDescent="0.25">
      <c r="A142">
        <v>141</v>
      </c>
      <c r="B142">
        <v>2</v>
      </c>
      <c r="C142" t="s">
        <v>167</v>
      </c>
      <c r="D142" t="s">
        <v>27</v>
      </c>
      <c r="E142" t="s">
        <v>28</v>
      </c>
      <c r="F142" t="s">
        <v>29</v>
      </c>
      <c r="G142" t="s">
        <v>38</v>
      </c>
      <c r="H142" t="s">
        <v>46</v>
      </c>
      <c r="I142" t="s">
        <v>32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157</v>
      </c>
      <c r="P142" t="s">
        <v>34</v>
      </c>
      <c r="Q142">
        <v>108</v>
      </c>
      <c r="R142" t="s">
        <v>63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</row>
    <row r="143" spans="1:26" x14ac:dyDescent="0.25">
      <c r="A143">
        <v>142</v>
      </c>
      <c r="B143">
        <v>0</v>
      </c>
      <c r="C143" t="s">
        <v>166</v>
      </c>
      <c r="D143" t="s">
        <v>27</v>
      </c>
      <c r="E143" t="s">
        <v>28</v>
      </c>
      <c r="F143" t="s">
        <v>34</v>
      </c>
      <c r="G143" t="s">
        <v>42</v>
      </c>
      <c r="H143" t="s">
        <v>43</v>
      </c>
      <c r="I143" t="s">
        <v>32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157</v>
      </c>
      <c r="P143" t="s">
        <v>34</v>
      </c>
      <c r="Q143">
        <v>108</v>
      </c>
      <c r="R143" t="s">
        <v>63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</row>
    <row r="144" spans="1:26" x14ac:dyDescent="0.25">
      <c r="A144">
        <v>143</v>
      </c>
      <c r="B144">
        <v>0</v>
      </c>
      <c r="C144" t="s">
        <v>168</v>
      </c>
      <c r="D144" t="s">
        <v>27</v>
      </c>
      <c r="E144" t="s">
        <v>28</v>
      </c>
      <c r="F144" t="s">
        <v>34</v>
      </c>
      <c r="G144" t="s">
        <v>42</v>
      </c>
      <c r="H144" t="s">
        <v>43</v>
      </c>
      <c r="I144" t="s">
        <v>32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157</v>
      </c>
      <c r="P144" t="s">
        <v>34</v>
      </c>
      <c r="Q144">
        <v>108</v>
      </c>
      <c r="R144" t="s">
        <v>63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</row>
    <row r="145" spans="1:26" x14ac:dyDescent="0.25">
      <c r="A145">
        <v>144</v>
      </c>
      <c r="B145">
        <v>0</v>
      </c>
      <c r="C145" t="s">
        <v>169</v>
      </c>
      <c r="D145" t="s">
        <v>27</v>
      </c>
      <c r="E145" t="s">
        <v>28</v>
      </c>
      <c r="F145" t="s">
        <v>34</v>
      </c>
      <c r="G145" t="s">
        <v>42</v>
      </c>
      <c r="H145" t="s">
        <v>43</v>
      </c>
      <c r="I145" t="s">
        <v>32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157</v>
      </c>
      <c r="P145" t="s">
        <v>34</v>
      </c>
      <c r="Q145">
        <v>108</v>
      </c>
      <c r="R145" t="s">
        <v>35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</row>
    <row r="146" spans="1:26" x14ac:dyDescent="0.25">
      <c r="A146">
        <v>145</v>
      </c>
      <c r="B146">
        <v>0</v>
      </c>
      <c r="C146" t="s">
        <v>170</v>
      </c>
      <c r="D146" t="s">
        <v>27</v>
      </c>
      <c r="E146" t="s">
        <v>28</v>
      </c>
      <c r="F146" t="s">
        <v>34</v>
      </c>
      <c r="G146" t="s">
        <v>42</v>
      </c>
      <c r="H146" t="s">
        <v>46</v>
      </c>
      <c r="I146" t="s">
        <v>32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157</v>
      </c>
      <c r="P146" t="s">
        <v>34</v>
      </c>
      <c r="Q146">
        <v>108</v>
      </c>
      <c r="R146" t="s">
        <v>63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</row>
    <row r="147" spans="1:26" x14ac:dyDescent="0.25">
      <c r="A147">
        <v>146</v>
      </c>
      <c r="B147">
        <v>0</v>
      </c>
      <c r="C147" t="s">
        <v>171</v>
      </c>
      <c r="D147" t="s">
        <v>27</v>
      </c>
      <c r="E147" t="s">
        <v>52</v>
      </c>
      <c r="F147" t="s">
        <v>34</v>
      </c>
      <c r="G147" t="s">
        <v>42</v>
      </c>
      <c r="H147" t="s">
        <v>46</v>
      </c>
      <c r="I147" t="s">
        <v>32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157</v>
      </c>
      <c r="P147" t="s">
        <v>34</v>
      </c>
      <c r="Q147">
        <v>108</v>
      </c>
      <c r="R147" t="s">
        <v>35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</row>
    <row r="148" spans="1:26" x14ac:dyDescent="0.25">
      <c r="A148">
        <v>147</v>
      </c>
      <c r="B148">
        <v>0</v>
      </c>
      <c r="C148" t="s">
        <v>172</v>
      </c>
      <c r="D148" t="s">
        <v>27</v>
      </c>
      <c r="E148" t="s">
        <v>28</v>
      </c>
      <c r="F148" t="s">
        <v>34</v>
      </c>
      <c r="G148" t="s">
        <v>50</v>
      </c>
      <c r="H148" t="s">
        <v>43</v>
      </c>
      <c r="I148" t="s">
        <v>32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157</v>
      </c>
      <c r="P148" t="s">
        <v>34</v>
      </c>
      <c r="Q148">
        <v>108</v>
      </c>
      <c r="R148" t="s">
        <v>63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</row>
    <row r="149" spans="1:26" x14ac:dyDescent="0.25">
      <c r="A149">
        <v>148</v>
      </c>
      <c r="B149">
        <v>0</v>
      </c>
      <c r="C149" t="s">
        <v>173</v>
      </c>
      <c r="D149" t="s">
        <v>27</v>
      </c>
      <c r="E149" t="s">
        <v>28</v>
      </c>
      <c r="F149" t="s">
        <v>34</v>
      </c>
      <c r="G149" t="s">
        <v>50</v>
      </c>
      <c r="H149" t="s">
        <v>43</v>
      </c>
      <c r="I149" t="s">
        <v>32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157</v>
      </c>
      <c r="P149" t="s">
        <v>34</v>
      </c>
      <c r="Q149">
        <v>108</v>
      </c>
      <c r="R149" t="s">
        <v>35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</row>
    <row r="150" spans="1:26" x14ac:dyDescent="0.25">
      <c r="A150">
        <v>149</v>
      </c>
      <c r="B150">
        <v>0</v>
      </c>
      <c r="C150" t="s">
        <v>167</v>
      </c>
      <c r="D150" t="s">
        <v>27</v>
      </c>
      <c r="E150" t="s">
        <v>28</v>
      </c>
      <c r="F150" t="s">
        <v>34</v>
      </c>
      <c r="G150" t="s">
        <v>50</v>
      </c>
      <c r="H150" t="s">
        <v>46</v>
      </c>
      <c r="I150" t="s">
        <v>32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157</v>
      </c>
      <c r="P150" t="s">
        <v>34</v>
      </c>
      <c r="Q150">
        <v>108</v>
      </c>
      <c r="R150" t="s">
        <v>63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</row>
    <row r="151" spans="1:26" x14ac:dyDescent="0.25">
      <c r="A151">
        <v>150</v>
      </c>
      <c r="B151">
        <v>0</v>
      </c>
      <c r="C151" t="s">
        <v>167</v>
      </c>
      <c r="D151" t="s">
        <v>27</v>
      </c>
      <c r="E151" t="s">
        <v>52</v>
      </c>
      <c r="F151" t="s">
        <v>34</v>
      </c>
      <c r="G151" t="s">
        <v>50</v>
      </c>
      <c r="H151" t="s">
        <v>46</v>
      </c>
      <c r="I151" t="s">
        <v>32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157</v>
      </c>
      <c r="P151" t="s">
        <v>34</v>
      </c>
      <c r="Q151">
        <v>108</v>
      </c>
      <c r="R151" t="s">
        <v>35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</row>
    <row r="152" spans="1:26" x14ac:dyDescent="0.25">
      <c r="A152">
        <v>151</v>
      </c>
      <c r="B152">
        <v>1</v>
      </c>
      <c r="C152" t="s">
        <v>174</v>
      </c>
      <c r="D152" t="s">
        <v>27</v>
      </c>
      <c r="E152" t="s">
        <v>28</v>
      </c>
      <c r="F152" t="s">
        <v>29</v>
      </c>
      <c r="G152" t="s">
        <v>38</v>
      </c>
      <c r="H152" t="s">
        <v>43</v>
      </c>
      <c r="I152" t="s">
        <v>32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44</v>
      </c>
      <c r="P152" t="s">
        <v>34</v>
      </c>
      <c r="Q152">
        <v>92</v>
      </c>
      <c r="R152" t="s">
        <v>63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</row>
    <row r="153" spans="1:26" x14ac:dyDescent="0.25">
      <c r="A153">
        <v>152</v>
      </c>
      <c r="B153">
        <v>1</v>
      </c>
      <c r="C153" t="s">
        <v>175</v>
      </c>
      <c r="D153" t="s">
        <v>27</v>
      </c>
      <c r="E153" t="s">
        <v>28</v>
      </c>
      <c r="F153" t="s">
        <v>29</v>
      </c>
      <c r="G153" t="s">
        <v>38</v>
      </c>
      <c r="H153" t="s">
        <v>43</v>
      </c>
      <c r="I153" t="s">
        <v>32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44</v>
      </c>
      <c r="P153" t="s">
        <v>34</v>
      </c>
      <c r="Q153">
        <v>92</v>
      </c>
      <c r="R153" t="s">
        <v>63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</row>
    <row r="154" spans="1:26" x14ac:dyDescent="0.25">
      <c r="A154">
        <v>153</v>
      </c>
      <c r="B154">
        <v>1</v>
      </c>
      <c r="C154" t="s">
        <v>176</v>
      </c>
      <c r="D154" t="s">
        <v>27</v>
      </c>
      <c r="E154" t="s">
        <v>28</v>
      </c>
      <c r="F154" t="s">
        <v>34</v>
      </c>
      <c r="G154" t="s">
        <v>38</v>
      </c>
      <c r="H154" t="s">
        <v>43</v>
      </c>
      <c r="I154" t="s">
        <v>32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44</v>
      </c>
      <c r="P154" t="s">
        <v>34</v>
      </c>
      <c r="Q154">
        <v>92</v>
      </c>
      <c r="R154" t="s">
        <v>63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</row>
    <row r="155" spans="1:26" x14ac:dyDescent="0.25">
      <c r="A155">
        <v>154</v>
      </c>
      <c r="B155">
        <v>0</v>
      </c>
      <c r="C155" t="s">
        <v>177</v>
      </c>
      <c r="D155" t="s">
        <v>27</v>
      </c>
      <c r="E155" t="s">
        <v>28</v>
      </c>
      <c r="F155" t="s">
        <v>34</v>
      </c>
      <c r="G155" t="s">
        <v>50</v>
      </c>
      <c r="H155" t="s">
        <v>43</v>
      </c>
      <c r="I155" t="s">
        <v>32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44</v>
      </c>
      <c r="P155" t="s">
        <v>34</v>
      </c>
      <c r="Q155">
        <v>92</v>
      </c>
      <c r="R155" t="s">
        <v>63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</row>
    <row r="156" spans="1:26" x14ac:dyDescent="0.25">
      <c r="A156">
        <v>155</v>
      </c>
      <c r="B156">
        <v>0</v>
      </c>
      <c r="C156" t="s">
        <v>178</v>
      </c>
      <c r="D156" t="s">
        <v>27</v>
      </c>
      <c r="E156" t="s">
        <v>28</v>
      </c>
      <c r="F156" t="s">
        <v>34</v>
      </c>
      <c r="G156" t="s">
        <v>50</v>
      </c>
      <c r="H156" t="s">
        <v>46</v>
      </c>
      <c r="I156" t="s">
        <v>32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44</v>
      </c>
      <c r="P156" t="s">
        <v>34</v>
      </c>
      <c r="Q156">
        <v>92</v>
      </c>
      <c r="R156" t="s">
        <v>63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</row>
    <row r="157" spans="1:26" x14ac:dyDescent="0.25">
      <c r="A157">
        <v>156</v>
      </c>
      <c r="B157">
        <v>0</v>
      </c>
      <c r="C157" t="s">
        <v>179</v>
      </c>
      <c r="D157" t="s">
        <v>27</v>
      </c>
      <c r="E157" t="s">
        <v>28</v>
      </c>
      <c r="F157" t="s">
        <v>34</v>
      </c>
      <c r="G157" t="s">
        <v>50</v>
      </c>
      <c r="H157" t="s">
        <v>46</v>
      </c>
      <c r="I157" t="s">
        <v>32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44</v>
      </c>
      <c r="P157" t="s">
        <v>34</v>
      </c>
      <c r="Q157">
        <v>92</v>
      </c>
      <c r="R157" t="s">
        <v>63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</row>
    <row r="158" spans="1:26" x14ac:dyDescent="0.25">
      <c r="A158">
        <v>157</v>
      </c>
      <c r="B158">
        <v>0</v>
      </c>
      <c r="C158" t="s">
        <v>180</v>
      </c>
      <c r="D158" t="s">
        <v>27</v>
      </c>
      <c r="E158" t="s">
        <v>28</v>
      </c>
      <c r="F158" t="s">
        <v>34</v>
      </c>
      <c r="G158" t="s">
        <v>42</v>
      </c>
      <c r="H158" t="s">
        <v>43</v>
      </c>
      <c r="I158" t="s">
        <v>32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44</v>
      </c>
      <c r="P158" t="s">
        <v>34</v>
      </c>
      <c r="Q158">
        <v>98</v>
      </c>
      <c r="R158" t="s">
        <v>63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</row>
    <row r="159" spans="1:26" x14ac:dyDescent="0.25">
      <c r="A159">
        <v>158</v>
      </c>
      <c r="B159">
        <v>0</v>
      </c>
      <c r="C159" t="s">
        <v>176</v>
      </c>
      <c r="D159" t="s">
        <v>27</v>
      </c>
      <c r="E159" t="s">
        <v>28</v>
      </c>
      <c r="F159" t="s">
        <v>34</v>
      </c>
      <c r="G159" t="s">
        <v>38</v>
      </c>
      <c r="H159" t="s">
        <v>43</v>
      </c>
      <c r="I159" t="s">
        <v>32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44</v>
      </c>
      <c r="P159" t="s">
        <v>34</v>
      </c>
      <c r="Q159">
        <v>98</v>
      </c>
      <c r="R159" t="s">
        <v>63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</row>
    <row r="160" spans="1:26" x14ac:dyDescent="0.25">
      <c r="A160">
        <v>159</v>
      </c>
      <c r="B160">
        <v>0</v>
      </c>
      <c r="C160" t="s">
        <v>175</v>
      </c>
      <c r="D160" t="s">
        <v>107</v>
      </c>
      <c r="E160" t="s">
        <v>28</v>
      </c>
      <c r="F160" t="s">
        <v>34</v>
      </c>
      <c r="G160" t="s">
        <v>42</v>
      </c>
      <c r="H160" t="s">
        <v>43</v>
      </c>
      <c r="I160" t="s">
        <v>32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44</v>
      </c>
      <c r="P160" t="s">
        <v>34</v>
      </c>
      <c r="Q160">
        <v>110</v>
      </c>
      <c r="R160" t="s">
        <v>108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</row>
    <row r="161" spans="1:26" x14ac:dyDescent="0.25">
      <c r="A161">
        <v>160</v>
      </c>
      <c r="B161">
        <v>0</v>
      </c>
      <c r="C161" t="s">
        <v>181</v>
      </c>
      <c r="D161" t="s">
        <v>107</v>
      </c>
      <c r="E161" t="s">
        <v>28</v>
      </c>
      <c r="F161" t="s">
        <v>34</v>
      </c>
      <c r="G161" t="s">
        <v>38</v>
      </c>
      <c r="H161" t="s">
        <v>43</v>
      </c>
      <c r="I161" t="s">
        <v>32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44</v>
      </c>
      <c r="P161" t="s">
        <v>34</v>
      </c>
      <c r="Q161">
        <v>110</v>
      </c>
      <c r="R161" t="s">
        <v>108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</row>
    <row r="162" spans="1:26" x14ac:dyDescent="0.25">
      <c r="A162">
        <v>161</v>
      </c>
      <c r="B162">
        <v>0</v>
      </c>
      <c r="C162" t="s">
        <v>175</v>
      </c>
      <c r="D162" t="s">
        <v>27</v>
      </c>
      <c r="E162" t="s">
        <v>28</v>
      </c>
      <c r="F162" t="s">
        <v>34</v>
      </c>
      <c r="G162" t="s">
        <v>42</v>
      </c>
      <c r="H162" t="s">
        <v>43</v>
      </c>
      <c r="I162" t="s">
        <v>32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44</v>
      </c>
      <c r="P162" t="s">
        <v>34</v>
      </c>
      <c r="Q162">
        <v>98</v>
      </c>
      <c r="R162" t="s">
        <v>63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</row>
    <row r="163" spans="1:26" x14ac:dyDescent="0.25">
      <c r="A163">
        <v>162</v>
      </c>
      <c r="B163">
        <v>0</v>
      </c>
      <c r="C163" t="s">
        <v>181</v>
      </c>
      <c r="D163" t="s">
        <v>27</v>
      </c>
      <c r="E163" t="s">
        <v>28</v>
      </c>
      <c r="F163" t="s">
        <v>34</v>
      </c>
      <c r="G163" t="s">
        <v>38</v>
      </c>
      <c r="H163" t="s">
        <v>43</v>
      </c>
      <c r="I163" t="s">
        <v>32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44</v>
      </c>
      <c r="P163" t="s">
        <v>34</v>
      </c>
      <c r="Q163">
        <v>98</v>
      </c>
      <c r="R163" t="s">
        <v>63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</row>
    <row r="164" spans="1:26" x14ac:dyDescent="0.25">
      <c r="A164">
        <v>163</v>
      </c>
      <c r="B164">
        <v>0</v>
      </c>
      <c r="C164" t="s">
        <v>180</v>
      </c>
      <c r="D164" t="s">
        <v>27</v>
      </c>
      <c r="E164" t="s">
        <v>28</v>
      </c>
      <c r="F164" t="s">
        <v>34</v>
      </c>
      <c r="G164" t="s">
        <v>42</v>
      </c>
      <c r="H164" t="s">
        <v>43</v>
      </c>
      <c r="I164" t="s">
        <v>32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44</v>
      </c>
      <c r="P164" t="s">
        <v>34</v>
      </c>
      <c r="Q164">
        <v>98</v>
      </c>
      <c r="R164" t="s">
        <v>63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</row>
    <row r="165" spans="1:26" x14ac:dyDescent="0.25">
      <c r="A165">
        <v>164</v>
      </c>
      <c r="B165">
        <v>1</v>
      </c>
      <c r="C165" t="s">
        <v>182</v>
      </c>
      <c r="D165" t="s">
        <v>27</v>
      </c>
      <c r="E165" t="s">
        <v>28</v>
      </c>
      <c r="F165" t="s">
        <v>29</v>
      </c>
      <c r="G165" t="s">
        <v>42</v>
      </c>
      <c r="H165" t="s">
        <v>31</v>
      </c>
      <c r="I165" t="s">
        <v>32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44</v>
      </c>
      <c r="P165" t="s">
        <v>34</v>
      </c>
      <c r="Q165">
        <v>98</v>
      </c>
      <c r="R165" t="s">
        <v>63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</row>
    <row r="166" spans="1:26" x14ac:dyDescent="0.25">
      <c r="A166">
        <v>165</v>
      </c>
      <c r="B166">
        <v>1</v>
      </c>
      <c r="C166" t="s">
        <v>175</v>
      </c>
      <c r="D166" t="s">
        <v>27</v>
      </c>
      <c r="E166" t="s">
        <v>28</v>
      </c>
      <c r="F166" t="s">
        <v>29</v>
      </c>
      <c r="G166" t="s">
        <v>38</v>
      </c>
      <c r="H166" t="s">
        <v>31</v>
      </c>
      <c r="I166" t="s">
        <v>32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44</v>
      </c>
      <c r="P166" t="s">
        <v>34</v>
      </c>
      <c r="Q166">
        <v>98</v>
      </c>
      <c r="R166" t="s">
        <v>63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</row>
    <row r="167" spans="1:26" x14ac:dyDescent="0.25">
      <c r="A167">
        <v>166</v>
      </c>
      <c r="B167">
        <v>1</v>
      </c>
      <c r="C167" t="s">
        <v>183</v>
      </c>
      <c r="D167" t="s">
        <v>27</v>
      </c>
      <c r="E167" t="s">
        <v>28</v>
      </c>
      <c r="F167" t="s">
        <v>29</v>
      </c>
      <c r="G167" t="s">
        <v>42</v>
      </c>
      <c r="H167" t="s">
        <v>31</v>
      </c>
      <c r="I167" t="s">
        <v>32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33</v>
      </c>
      <c r="P167" t="s">
        <v>34</v>
      </c>
      <c r="Q167">
        <v>98</v>
      </c>
      <c r="R167" t="s">
        <v>35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</row>
    <row r="168" spans="1:26" x14ac:dyDescent="0.25">
      <c r="A168">
        <v>167</v>
      </c>
      <c r="B168">
        <v>1</v>
      </c>
      <c r="C168" t="s">
        <v>184</v>
      </c>
      <c r="D168" t="s">
        <v>27</v>
      </c>
      <c r="E168" t="s">
        <v>28</v>
      </c>
      <c r="F168" t="s">
        <v>29</v>
      </c>
      <c r="G168" t="s">
        <v>38</v>
      </c>
      <c r="H168" t="s">
        <v>31</v>
      </c>
      <c r="I168" t="s">
        <v>32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33</v>
      </c>
      <c r="P168" t="s">
        <v>34</v>
      </c>
      <c r="Q168">
        <v>98</v>
      </c>
      <c r="R168" t="s">
        <v>35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</row>
    <row r="169" spans="1:26" x14ac:dyDescent="0.25">
      <c r="A169">
        <v>168</v>
      </c>
      <c r="B169">
        <v>2</v>
      </c>
      <c r="C169" t="s">
        <v>185</v>
      </c>
      <c r="D169" t="s">
        <v>27</v>
      </c>
      <c r="E169" t="s">
        <v>28</v>
      </c>
      <c r="F169" t="s">
        <v>29</v>
      </c>
      <c r="G169" t="s">
        <v>112</v>
      </c>
      <c r="H169" t="s">
        <v>31</v>
      </c>
      <c r="I169" t="s">
        <v>32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44</v>
      </c>
      <c r="P169" t="s">
        <v>34</v>
      </c>
      <c r="Q169">
        <v>146</v>
      </c>
      <c r="R169" t="s">
        <v>35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</row>
    <row r="170" spans="1:26" x14ac:dyDescent="0.25">
      <c r="A170">
        <v>169</v>
      </c>
      <c r="B170">
        <v>2</v>
      </c>
      <c r="C170" t="s">
        <v>181</v>
      </c>
      <c r="D170" t="s">
        <v>27</v>
      </c>
      <c r="E170" t="s">
        <v>28</v>
      </c>
      <c r="F170" t="s">
        <v>29</v>
      </c>
      <c r="G170" t="s">
        <v>112</v>
      </c>
      <c r="H170" t="s">
        <v>31</v>
      </c>
      <c r="I170" t="s">
        <v>32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44</v>
      </c>
      <c r="P170" t="s">
        <v>34</v>
      </c>
      <c r="Q170">
        <v>146</v>
      </c>
      <c r="R170" t="s">
        <v>35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</row>
    <row r="171" spans="1:26" x14ac:dyDescent="0.25">
      <c r="A171">
        <v>170</v>
      </c>
      <c r="B171">
        <v>2</v>
      </c>
      <c r="C171" t="s">
        <v>186</v>
      </c>
      <c r="D171" t="s">
        <v>27</v>
      </c>
      <c r="E171" t="s">
        <v>28</v>
      </c>
      <c r="F171" t="s">
        <v>29</v>
      </c>
      <c r="G171" t="s">
        <v>38</v>
      </c>
      <c r="H171" t="s">
        <v>31</v>
      </c>
      <c r="I171" t="s">
        <v>32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44</v>
      </c>
      <c r="P171" t="s">
        <v>34</v>
      </c>
      <c r="Q171">
        <v>146</v>
      </c>
      <c r="R171" t="s">
        <v>35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</row>
    <row r="172" spans="1:26" x14ac:dyDescent="0.25">
      <c r="A172">
        <v>171</v>
      </c>
      <c r="B172">
        <v>2</v>
      </c>
      <c r="C172" t="s">
        <v>187</v>
      </c>
      <c r="D172" t="s">
        <v>27</v>
      </c>
      <c r="E172" t="s">
        <v>28</v>
      </c>
      <c r="F172" t="s">
        <v>29</v>
      </c>
      <c r="G172" t="s">
        <v>112</v>
      </c>
      <c r="H172" t="s">
        <v>31</v>
      </c>
      <c r="I172" t="s">
        <v>32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44</v>
      </c>
      <c r="P172" t="s">
        <v>34</v>
      </c>
      <c r="Q172">
        <v>146</v>
      </c>
      <c r="R172" t="s">
        <v>35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</row>
    <row r="173" spans="1:26" x14ac:dyDescent="0.25">
      <c r="A173">
        <v>172</v>
      </c>
      <c r="B173">
        <v>2</v>
      </c>
      <c r="C173" t="s">
        <v>181</v>
      </c>
      <c r="D173" t="s">
        <v>27</v>
      </c>
      <c r="E173" t="s">
        <v>28</v>
      </c>
      <c r="F173" t="s">
        <v>29</v>
      </c>
      <c r="G173" t="s">
        <v>38</v>
      </c>
      <c r="H173" t="s">
        <v>31</v>
      </c>
      <c r="I173" t="s">
        <v>32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44</v>
      </c>
      <c r="P173" t="s">
        <v>34</v>
      </c>
      <c r="Q173">
        <v>146</v>
      </c>
      <c r="R173" t="s">
        <v>35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</row>
    <row r="174" spans="1:26" x14ac:dyDescent="0.25">
      <c r="A174">
        <v>173</v>
      </c>
      <c r="B174">
        <v>2</v>
      </c>
      <c r="C174" t="s">
        <v>188</v>
      </c>
      <c r="D174" t="s">
        <v>27</v>
      </c>
      <c r="E174" t="s">
        <v>28</v>
      </c>
      <c r="F174" t="s">
        <v>29</v>
      </c>
      <c r="G174" t="s">
        <v>30</v>
      </c>
      <c r="H174" t="s">
        <v>31</v>
      </c>
      <c r="I174" t="s">
        <v>32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44</v>
      </c>
      <c r="P174" t="s">
        <v>34</v>
      </c>
      <c r="Q174">
        <v>146</v>
      </c>
      <c r="R174" t="s">
        <v>35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</row>
    <row r="175" spans="1:26" x14ac:dyDescent="0.25">
      <c r="A175">
        <v>174</v>
      </c>
      <c r="B175">
        <v>-1</v>
      </c>
      <c r="C175" t="s">
        <v>181</v>
      </c>
      <c r="D175" t="s">
        <v>27</v>
      </c>
      <c r="E175" t="s">
        <v>28</v>
      </c>
      <c r="F175" t="s">
        <v>34</v>
      </c>
      <c r="G175" t="s">
        <v>42</v>
      </c>
      <c r="H175" t="s">
        <v>43</v>
      </c>
      <c r="I175" t="s">
        <v>32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44</v>
      </c>
      <c r="P175" t="s">
        <v>34</v>
      </c>
      <c r="Q175">
        <v>122</v>
      </c>
      <c r="R175" t="s">
        <v>35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</row>
    <row r="176" spans="1:26" x14ac:dyDescent="0.25">
      <c r="A176">
        <v>175</v>
      </c>
      <c r="B176">
        <v>-1</v>
      </c>
      <c r="C176" t="s">
        <v>189</v>
      </c>
      <c r="D176" t="s">
        <v>107</v>
      </c>
      <c r="E176" t="s">
        <v>52</v>
      </c>
      <c r="F176" t="s">
        <v>34</v>
      </c>
      <c r="G176" t="s">
        <v>42</v>
      </c>
      <c r="H176" t="s">
        <v>43</v>
      </c>
      <c r="I176" t="s">
        <v>32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44</v>
      </c>
      <c r="P176" t="s">
        <v>34</v>
      </c>
      <c r="Q176">
        <v>110</v>
      </c>
      <c r="R176" t="s">
        <v>108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</row>
    <row r="177" spans="1:26" x14ac:dyDescent="0.25">
      <c r="A177">
        <v>176</v>
      </c>
      <c r="B177">
        <v>-1</v>
      </c>
      <c r="C177" t="s">
        <v>175</v>
      </c>
      <c r="D177" t="s">
        <v>27</v>
      </c>
      <c r="E177" t="s">
        <v>28</v>
      </c>
      <c r="F177" t="s">
        <v>34</v>
      </c>
      <c r="G177" t="s">
        <v>38</v>
      </c>
      <c r="H177" t="s">
        <v>43</v>
      </c>
      <c r="I177" t="s">
        <v>32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44</v>
      </c>
      <c r="P177" t="s">
        <v>34</v>
      </c>
      <c r="Q177">
        <v>122</v>
      </c>
      <c r="R177" t="s">
        <v>35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</row>
    <row r="178" spans="1:26" x14ac:dyDescent="0.25">
      <c r="A178">
        <v>177</v>
      </c>
      <c r="B178">
        <v>-1</v>
      </c>
      <c r="C178" t="s">
        <v>181</v>
      </c>
      <c r="D178" t="s">
        <v>27</v>
      </c>
      <c r="E178" t="s">
        <v>28</v>
      </c>
      <c r="F178" t="s">
        <v>34</v>
      </c>
      <c r="G178" t="s">
        <v>42</v>
      </c>
      <c r="H178" t="s">
        <v>43</v>
      </c>
      <c r="I178" t="s">
        <v>32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44</v>
      </c>
      <c r="P178" t="s">
        <v>34</v>
      </c>
      <c r="Q178">
        <v>122</v>
      </c>
      <c r="R178" t="s">
        <v>35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</row>
    <row r="179" spans="1:26" x14ac:dyDescent="0.25">
      <c r="A179">
        <v>178</v>
      </c>
      <c r="B179">
        <v>-1</v>
      </c>
      <c r="C179" t="s">
        <v>180</v>
      </c>
      <c r="D179" t="s">
        <v>27</v>
      </c>
      <c r="E179" t="s">
        <v>28</v>
      </c>
      <c r="F179" t="s">
        <v>34</v>
      </c>
      <c r="G179" t="s">
        <v>38</v>
      </c>
      <c r="H179" t="s">
        <v>43</v>
      </c>
      <c r="I179" t="s">
        <v>32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44</v>
      </c>
      <c r="P179" t="s">
        <v>34</v>
      </c>
      <c r="Q179">
        <v>122</v>
      </c>
      <c r="R179" t="s">
        <v>35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</row>
    <row r="180" spans="1:26" x14ac:dyDescent="0.25">
      <c r="A180">
        <v>179</v>
      </c>
      <c r="B180">
        <v>3</v>
      </c>
      <c r="C180" t="s">
        <v>182</v>
      </c>
      <c r="D180" t="s">
        <v>27</v>
      </c>
      <c r="E180" t="s">
        <v>28</v>
      </c>
      <c r="F180" t="s">
        <v>29</v>
      </c>
      <c r="G180" t="s">
        <v>38</v>
      </c>
      <c r="H180" t="s">
        <v>31</v>
      </c>
      <c r="I180" t="s">
        <v>32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33</v>
      </c>
      <c r="P180" t="s">
        <v>40</v>
      </c>
      <c r="Q180">
        <v>171</v>
      </c>
      <c r="R180" t="s">
        <v>35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</row>
    <row r="181" spans="1:26" x14ac:dyDescent="0.25">
      <c r="A181">
        <v>180</v>
      </c>
      <c r="B181">
        <v>3</v>
      </c>
      <c r="C181" t="s">
        <v>175</v>
      </c>
      <c r="D181" t="s">
        <v>27</v>
      </c>
      <c r="E181" t="s">
        <v>28</v>
      </c>
      <c r="F181" t="s">
        <v>29</v>
      </c>
      <c r="G181" t="s">
        <v>38</v>
      </c>
      <c r="H181" t="s">
        <v>31</v>
      </c>
      <c r="I181" t="s">
        <v>32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33</v>
      </c>
      <c r="P181" t="s">
        <v>40</v>
      </c>
      <c r="Q181">
        <v>171</v>
      </c>
      <c r="R181" t="s">
        <v>35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</row>
    <row r="182" spans="1:26" x14ac:dyDescent="0.25">
      <c r="A182">
        <v>181</v>
      </c>
      <c r="B182">
        <v>-1</v>
      </c>
      <c r="C182" t="s">
        <v>186</v>
      </c>
      <c r="D182" t="s">
        <v>27</v>
      </c>
      <c r="E182" t="s">
        <v>28</v>
      </c>
      <c r="F182" t="s">
        <v>34</v>
      </c>
      <c r="G182" t="s">
        <v>42</v>
      </c>
      <c r="H182" t="s">
        <v>31</v>
      </c>
      <c r="I182" t="s">
        <v>32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33</v>
      </c>
      <c r="P182" t="s">
        <v>40</v>
      </c>
      <c r="Q182">
        <v>171</v>
      </c>
      <c r="R182" t="s">
        <v>35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</row>
    <row r="183" spans="1:26" x14ac:dyDescent="0.25">
      <c r="A183">
        <v>182</v>
      </c>
      <c r="B183">
        <v>-1</v>
      </c>
      <c r="C183" t="s">
        <v>190</v>
      </c>
      <c r="D183" t="s">
        <v>27</v>
      </c>
      <c r="E183" t="s">
        <v>28</v>
      </c>
      <c r="F183" t="s">
        <v>34</v>
      </c>
      <c r="G183" t="s">
        <v>50</v>
      </c>
      <c r="H183" t="s">
        <v>31</v>
      </c>
      <c r="I183" t="s">
        <v>32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33</v>
      </c>
      <c r="P183" t="s">
        <v>40</v>
      </c>
      <c r="Q183">
        <v>161</v>
      </c>
      <c r="R183" t="s">
        <v>35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</row>
    <row r="184" spans="1:26" x14ac:dyDescent="0.25">
      <c r="A184">
        <v>183</v>
      </c>
      <c r="B184">
        <v>2</v>
      </c>
      <c r="C184" t="s">
        <v>191</v>
      </c>
      <c r="D184" t="s">
        <v>107</v>
      </c>
      <c r="E184" t="s">
        <v>28</v>
      </c>
      <c r="F184" t="s">
        <v>29</v>
      </c>
      <c r="G184" t="s">
        <v>42</v>
      </c>
      <c r="H184" t="s">
        <v>43</v>
      </c>
      <c r="I184" t="s">
        <v>32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44</v>
      </c>
      <c r="P184" t="s">
        <v>34</v>
      </c>
      <c r="Q184">
        <v>97</v>
      </c>
      <c r="R184" t="s">
        <v>108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</row>
    <row r="185" spans="1:26" x14ac:dyDescent="0.25">
      <c r="A185">
        <v>184</v>
      </c>
      <c r="B185">
        <v>2</v>
      </c>
      <c r="C185" t="s">
        <v>192</v>
      </c>
      <c r="D185" t="s">
        <v>27</v>
      </c>
      <c r="E185" t="s">
        <v>28</v>
      </c>
      <c r="F185" t="s">
        <v>29</v>
      </c>
      <c r="G185" t="s">
        <v>42</v>
      </c>
      <c r="H185" t="s">
        <v>43</v>
      </c>
      <c r="I185" t="s">
        <v>32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44</v>
      </c>
      <c r="P185" t="s">
        <v>34</v>
      </c>
      <c r="Q185">
        <v>109</v>
      </c>
      <c r="R185" t="s">
        <v>35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</row>
    <row r="186" spans="1:26" x14ac:dyDescent="0.25">
      <c r="A186">
        <v>185</v>
      </c>
      <c r="B186">
        <v>2</v>
      </c>
      <c r="C186" t="s">
        <v>193</v>
      </c>
      <c r="D186" t="s">
        <v>107</v>
      </c>
      <c r="E186" t="s">
        <v>28</v>
      </c>
      <c r="F186" t="s">
        <v>34</v>
      </c>
      <c r="G186" t="s">
        <v>42</v>
      </c>
      <c r="H186" t="s">
        <v>43</v>
      </c>
      <c r="I186" t="s">
        <v>32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44</v>
      </c>
      <c r="P186" t="s">
        <v>34</v>
      </c>
      <c r="Q186">
        <v>97</v>
      </c>
      <c r="R186" t="s">
        <v>108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</row>
    <row r="187" spans="1:26" x14ac:dyDescent="0.25">
      <c r="A187">
        <v>186</v>
      </c>
      <c r="B187">
        <v>2</v>
      </c>
      <c r="C187" t="s">
        <v>194</v>
      </c>
      <c r="D187" t="s">
        <v>27</v>
      </c>
      <c r="E187" t="s">
        <v>28</v>
      </c>
      <c r="F187" t="s">
        <v>34</v>
      </c>
      <c r="G187" t="s">
        <v>42</v>
      </c>
      <c r="H187" t="s">
        <v>43</v>
      </c>
      <c r="I187" t="s">
        <v>32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44</v>
      </c>
      <c r="P187" t="s">
        <v>34</v>
      </c>
      <c r="Q187">
        <v>109</v>
      </c>
      <c r="R187" t="s">
        <v>35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</row>
    <row r="188" spans="1:26" x14ac:dyDescent="0.25">
      <c r="A188">
        <v>187</v>
      </c>
      <c r="B188">
        <v>2</v>
      </c>
      <c r="C188" t="s">
        <v>195</v>
      </c>
      <c r="D188" t="s">
        <v>27</v>
      </c>
      <c r="E188" t="s">
        <v>28</v>
      </c>
      <c r="F188" t="s">
        <v>34</v>
      </c>
      <c r="G188" t="s">
        <v>42</v>
      </c>
      <c r="H188" t="s">
        <v>43</v>
      </c>
      <c r="I188" t="s">
        <v>32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44</v>
      </c>
      <c r="P188" t="s">
        <v>34</v>
      </c>
      <c r="Q188">
        <v>109</v>
      </c>
      <c r="R188" t="s">
        <v>35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</row>
    <row r="189" spans="1:26" x14ac:dyDescent="0.25">
      <c r="A189">
        <v>188</v>
      </c>
      <c r="B189">
        <v>2</v>
      </c>
      <c r="C189" t="s">
        <v>196</v>
      </c>
      <c r="D189" t="s">
        <v>107</v>
      </c>
      <c r="E189" t="s">
        <v>52</v>
      </c>
      <c r="F189" t="s">
        <v>34</v>
      </c>
      <c r="G189" t="s">
        <v>42</v>
      </c>
      <c r="H189" t="s">
        <v>43</v>
      </c>
      <c r="I189" t="s">
        <v>32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44</v>
      </c>
      <c r="P189" t="s">
        <v>34</v>
      </c>
      <c r="Q189">
        <v>97</v>
      </c>
      <c r="R189" t="s">
        <v>108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</row>
    <row r="190" spans="1:26" x14ac:dyDescent="0.25">
      <c r="A190">
        <v>189</v>
      </c>
      <c r="B190">
        <v>2</v>
      </c>
      <c r="C190" t="s">
        <v>197</v>
      </c>
      <c r="D190" t="s">
        <v>27</v>
      </c>
      <c r="E190" t="s">
        <v>28</v>
      </c>
      <c r="F190" t="s">
        <v>34</v>
      </c>
      <c r="G190" t="s">
        <v>42</v>
      </c>
      <c r="H190" t="s">
        <v>43</v>
      </c>
      <c r="I190" t="s">
        <v>32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44</v>
      </c>
      <c r="P190" t="s">
        <v>34</v>
      </c>
      <c r="Q190">
        <v>109</v>
      </c>
      <c r="R190" t="s">
        <v>35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</row>
    <row r="191" spans="1:26" x14ac:dyDescent="0.25">
      <c r="A191">
        <v>190</v>
      </c>
      <c r="B191">
        <v>3</v>
      </c>
      <c r="C191" t="s">
        <v>198</v>
      </c>
      <c r="D191" t="s">
        <v>27</v>
      </c>
      <c r="E191" t="s">
        <v>28</v>
      </c>
      <c r="F191" t="s">
        <v>29</v>
      </c>
      <c r="G191" t="s">
        <v>30</v>
      </c>
      <c r="H191" t="s">
        <v>43</v>
      </c>
      <c r="I191" t="s">
        <v>32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44</v>
      </c>
      <c r="P191" t="s">
        <v>34</v>
      </c>
      <c r="Q191">
        <v>109</v>
      </c>
      <c r="R191" t="s">
        <v>35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</row>
    <row r="192" spans="1:26" x14ac:dyDescent="0.25">
      <c r="A192">
        <v>191</v>
      </c>
      <c r="B192">
        <v>3</v>
      </c>
      <c r="C192" t="s">
        <v>199</v>
      </c>
      <c r="D192" t="s">
        <v>27</v>
      </c>
      <c r="E192" t="s">
        <v>28</v>
      </c>
      <c r="F192" t="s">
        <v>29</v>
      </c>
      <c r="G192" t="s">
        <v>38</v>
      </c>
      <c r="H192" t="s">
        <v>43</v>
      </c>
      <c r="I192" t="s">
        <v>32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44</v>
      </c>
      <c r="P192" t="s">
        <v>34</v>
      </c>
      <c r="Q192">
        <v>109</v>
      </c>
      <c r="R192" t="s">
        <v>35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</row>
    <row r="193" spans="1:26" x14ac:dyDescent="0.25">
      <c r="A193">
        <v>192</v>
      </c>
      <c r="B193">
        <v>0</v>
      </c>
      <c r="C193" t="s">
        <v>200</v>
      </c>
      <c r="D193" t="s">
        <v>27</v>
      </c>
      <c r="E193" t="s">
        <v>28</v>
      </c>
      <c r="F193" t="s">
        <v>34</v>
      </c>
      <c r="G193" t="s">
        <v>42</v>
      </c>
      <c r="H193" t="s">
        <v>43</v>
      </c>
      <c r="I193" t="s">
        <v>32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44</v>
      </c>
      <c r="P193" t="s">
        <v>47</v>
      </c>
      <c r="Q193">
        <v>136</v>
      </c>
      <c r="R193" t="s">
        <v>35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</row>
    <row r="194" spans="1:26" x14ac:dyDescent="0.25">
      <c r="A194">
        <v>193</v>
      </c>
      <c r="B194">
        <v>0</v>
      </c>
      <c r="C194" t="s">
        <v>201</v>
      </c>
      <c r="D194" t="s">
        <v>107</v>
      </c>
      <c r="E194" t="s">
        <v>52</v>
      </c>
      <c r="F194" t="s">
        <v>34</v>
      </c>
      <c r="G194" t="s">
        <v>42</v>
      </c>
      <c r="H194" t="s">
        <v>43</v>
      </c>
      <c r="I194" t="s">
        <v>32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44</v>
      </c>
      <c r="P194" t="s">
        <v>34</v>
      </c>
      <c r="Q194">
        <v>97</v>
      </c>
      <c r="R194" t="s">
        <v>108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</row>
    <row r="195" spans="1:26" x14ac:dyDescent="0.25">
      <c r="A195">
        <v>194</v>
      </c>
      <c r="B195">
        <v>0</v>
      </c>
      <c r="C195" t="s">
        <v>197</v>
      </c>
      <c r="D195" t="s">
        <v>27</v>
      </c>
      <c r="E195" t="s">
        <v>28</v>
      </c>
      <c r="F195" t="s">
        <v>34</v>
      </c>
      <c r="G195" t="s">
        <v>50</v>
      </c>
      <c r="H195" t="s">
        <v>43</v>
      </c>
      <c r="I195" t="s">
        <v>32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44</v>
      </c>
      <c r="P195" t="s">
        <v>34</v>
      </c>
      <c r="Q195">
        <v>109</v>
      </c>
      <c r="R195" t="s">
        <v>35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</row>
    <row r="196" spans="1:26" x14ac:dyDescent="0.25">
      <c r="A196">
        <v>195</v>
      </c>
      <c r="B196">
        <v>-2</v>
      </c>
      <c r="C196" t="s">
        <v>202</v>
      </c>
      <c r="D196" t="s">
        <v>27</v>
      </c>
      <c r="E196" t="s">
        <v>28</v>
      </c>
      <c r="F196" t="s">
        <v>34</v>
      </c>
      <c r="G196" t="s">
        <v>42</v>
      </c>
      <c r="H196" t="s">
        <v>31</v>
      </c>
      <c r="I196" t="s">
        <v>32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44</v>
      </c>
      <c r="P196" t="s">
        <v>34</v>
      </c>
      <c r="Q196">
        <v>141</v>
      </c>
      <c r="R196" t="s">
        <v>35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</row>
    <row r="197" spans="1:26" x14ac:dyDescent="0.25">
      <c r="A197">
        <v>196</v>
      </c>
      <c r="B197">
        <v>-1</v>
      </c>
      <c r="C197" t="s">
        <v>203</v>
      </c>
      <c r="D197" t="s">
        <v>27</v>
      </c>
      <c r="E197" t="s">
        <v>28</v>
      </c>
      <c r="F197" t="s">
        <v>34</v>
      </c>
      <c r="G197" t="s">
        <v>50</v>
      </c>
      <c r="H197" t="s">
        <v>31</v>
      </c>
      <c r="I197" t="s">
        <v>32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44</v>
      </c>
      <c r="P197" t="s">
        <v>34</v>
      </c>
      <c r="Q197">
        <v>141</v>
      </c>
      <c r="R197" t="s">
        <v>35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</row>
    <row r="198" spans="1:26" x14ac:dyDescent="0.25">
      <c r="A198">
        <v>197</v>
      </c>
      <c r="B198">
        <v>-2</v>
      </c>
      <c r="C198" t="s">
        <v>204</v>
      </c>
      <c r="D198" t="s">
        <v>27</v>
      </c>
      <c r="E198" t="s">
        <v>28</v>
      </c>
      <c r="F198" t="s">
        <v>34</v>
      </c>
      <c r="G198" t="s">
        <v>42</v>
      </c>
      <c r="H198" t="s">
        <v>31</v>
      </c>
      <c r="I198" t="s">
        <v>32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44</v>
      </c>
      <c r="P198" t="s">
        <v>34</v>
      </c>
      <c r="Q198">
        <v>141</v>
      </c>
      <c r="R198" t="s">
        <v>35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</row>
    <row r="199" spans="1:26" x14ac:dyDescent="0.25">
      <c r="A199">
        <v>198</v>
      </c>
      <c r="B199">
        <v>-1</v>
      </c>
      <c r="C199" t="s">
        <v>205</v>
      </c>
      <c r="D199" t="s">
        <v>27</v>
      </c>
      <c r="E199" t="s">
        <v>28</v>
      </c>
      <c r="F199" t="s">
        <v>34</v>
      </c>
      <c r="G199" t="s">
        <v>50</v>
      </c>
      <c r="H199" t="s">
        <v>31</v>
      </c>
      <c r="I199" t="s">
        <v>32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44</v>
      </c>
      <c r="P199" t="s">
        <v>34</v>
      </c>
      <c r="Q199">
        <v>141</v>
      </c>
      <c r="R199" t="s">
        <v>35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</row>
    <row r="200" spans="1:26" x14ac:dyDescent="0.25">
      <c r="A200">
        <v>199</v>
      </c>
      <c r="B200">
        <v>-2</v>
      </c>
      <c r="C200" t="s">
        <v>206</v>
      </c>
      <c r="D200" t="s">
        <v>27</v>
      </c>
      <c r="E200" t="s">
        <v>52</v>
      </c>
      <c r="F200" t="s">
        <v>34</v>
      </c>
      <c r="G200" t="s">
        <v>42</v>
      </c>
      <c r="H200" t="s">
        <v>31</v>
      </c>
      <c r="I200" t="s">
        <v>32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44</v>
      </c>
      <c r="P200" t="s">
        <v>34</v>
      </c>
      <c r="Q200">
        <v>130</v>
      </c>
      <c r="R200" t="s">
        <v>35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</row>
    <row r="201" spans="1:26" x14ac:dyDescent="0.25">
      <c r="A201">
        <v>200</v>
      </c>
      <c r="B201">
        <v>-1</v>
      </c>
      <c r="C201" t="s">
        <v>207</v>
      </c>
      <c r="D201" t="s">
        <v>27</v>
      </c>
      <c r="E201" t="s">
        <v>52</v>
      </c>
      <c r="F201" t="s">
        <v>34</v>
      </c>
      <c r="G201" t="s">
        <v>50</v>
      </c>
      <c r="H201" t="s">
        <v>31</v>
      </c>
      <c r="I201" t="s">
        <v>32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44</v>
      </c>
      <c r="P201" t="s">
        <v>34</v>
      </c>
      <c r="Q201">
        <v>130</v>
      </c>
      <c r="R201" t="s">
        <v>35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</row>
    <row r="202" spans="1:26" x14ac:dyDescent="0.25">
      <c r="A202">
        <v>201</v>
      </c>
      <c r="B202">
        <v>-1</v>
      </c>
      <c r="C202" t="s">
        <v>202</v>
      </c>
      <c r="D202" t="s">
        <v>27</v>
      </c>
      <c r="E202" t="s">
        <v>28</v>
      </c>
      <c r="F202" t="s">
        <v>34</v>
      </c>
      <c r="G202" t="s">
        <v>42</v>
      </c>
      <c r="H202" t="s">
        <v>31</v>
      </c>
      <c r="I202" t="s">
        <v>32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44</v>
      </c>
      <c r="P202" t="s">
        <v>34</v>
      </c>
      <c r="Q202">
        <v>141</v>
      </c>
      <c r="R202" t="s">
        <v>35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</row>
    <row r="203" spans="1:26" x14ac:dyDescent="0.25">
      <c r="A203">
        <v>202</v>
      </c>
      <c r="B203">
        <v>-1</v>
      </c>
      <c r="C203" t="s">
        <v>203</v>
      </c>
      <c r="D203" t="s">
        <v>27</v>
      </c>
      <c r="E203" t="s">
        <v>52</v>
      </c>
      <c r="F203" t="s">
        <v>34</v>
      </c>
      <c r="G203" t="s">
        <v>42</v>
      </c>
      <c r="H203" t="s">
        <v>31</v>
      </c>
      <c r="I203" t="s">
        <v>32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44</v>
      </c>
      <c r="P203" t="s">
        <v>34</v>
      </c>
      <c r="Q203">
        <v>141</v>
      </c>
      <c r="R203" t="s">
        <v>35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</row>
    <row r="204" spans="1:26" x14ac:dyDescent="0.25">
      <c r="A204">
        <v>203</v>
      </c>
      <c r="B204">
        <v>-1</v>
      </c>
      <c r="C204" t="s">
        <v>204</v>
      </c>
      <c r="D204" t="s">
        <v>27</v>
      </c>
      <c r="E204" t="s">
        <v>28</v>
      </c>
      <c r="F204" t="s">
        <v>34</v>
      </c>
      <c r="G204" t="s">
        <v>42</v>
      </c>
      <c r="H204" t="s">
        <v>31</v>
      </c>
      <c r="I204" t="s">
        <v>32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39</v>
      </c>
      <c r="P204" t="s">
        <v>40</v>
      </c>
      <c r="Q204">
        <v>173</v>
      </c>
      <c r="R204" t="s">
        <v>35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</row>
    <row r="205" spans="1:26" x14ac:dyDescent="0.25">
      <c r="A205">
        <v>204</v>
      </c>
      <c r="B205">
        <v>-1</v>
      </c>
      <c r="C205" t="s">
        <v>208</v>
      </c>
      <c r="D205" t="s">
        <v>107</v>
      </c>
      <c r="E205" t="s">
        <v>52</v>
      </c>
      <c r="F205" t="s">
        <v>34</v>
      </c>
      <c r="G205" t="s">
        <v>42</v>
      </c>
      <c r="H205" t="s">
        <v>31</v>
      </c>
      <c r="I205" t="s">
        <v>32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44</v>
      </c>
      <c r="P205" t="s">
        <v>40</v>
      </c>
      <c r="Q205">
        <v>145</v>
      </c>
      <c r="R205" t="s">
        <v>108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</row>
    <row r="206" spans="1:26" x14ac:dyDescent="0.25">
      <c r="A206">
        <v>205</v>
      </c>
      <c r="B206">
        <v>-1</v>
      </c>
      <c r="C206" t="s">
        <v>206</v>
      </c>
      <c r="D206" t="s">
        <v>27</v>
      </c>
      <c r="E206" t="s">
        <v>52</v>
      </c>
      <c r="F206" t="s">
        <v>34</v>
      </c>
      <c r="G206" t="s">
        <v>42</v>
      </c>
      <c r="H206" t="s">
        <v>31</v>
      </c>
      <c r="I206" t="s">
        <v>32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44</v>
      </c>
      <c r="P206" t="s">
        <v>34</v>
      </c>
      <c r="Q206">
        <v>141</v>
      </c>
      <c r="R206" t="s">
        <v>35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06"/>
  <sheetViews>
    <sheetView workbookViewId="0">
      <selection activeCell="L10" sqref="L10"/>
    </sheetView>
  </sheetViews>
  <sheetFormatPr defaultRowHeight="15" x14ac:dyDescent="0.25"/>
  <cols>
    <col min="1" max="1" width="12.28515625" customWidth="1"/>
    <col min="2" max="2" width="12.85546875" customWidth="1"/>
    <col min="3" max="3" width="11.42578125" customWidth="1"/>
    <col min="4" max="4" width="10.85546875" customWidth="1"/>
    <col min="5" max="5" width="11.42578125" customWidth="1"/>
    <col min="6" max="6" width="13.140625" customWidth="1"/>
    <col min="7" max="7" width="12.7109375" customWidth="1"/>
    <col min="8" max="8" width="11.42578125" customWidth="1"/>
    <col min="10" max="10" width="18.5703125" customWidth="1"/>
    <col min="11" max="11" width="13.85546875" customWidth="1"/>
    <col min="12" max="12" width="11" customWidth="1"/>
    <col min="13" max="13" width="10.140625" customWidth="1"/>
    <col min="14" max="14" width="14.42578125" customWidth="1"/>
  </cols>
  <sheetData>
    <row r="1" spans="1:15" x14ac:dyDescent="0.25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v>3</v>
      </c>
      <c r="B2">
        <v>88.6</v>
      </c>
      <c r="C2">
        <v>168.8</v>
      </c>
      <c r="D2">
        <v>64.099999999999994</v>
      </c>
      <c r="E2">
        <v>48.8</v>
      </c>
      <c r="F2">
        <v>2548</v>
      </c>
      <c r="G2">
        <v>130</v>
      </c>
      <c r="H2">
        <v>3.47</v>
      </c>
      <c r="I2">
        <v>2.68</v>
      </c>
      <c r="J2">
        <v>9</v>
      </c>
      <c r="K2">
        <v>111</v>
      </c>
      <c r="L2">
        <v>5000</v>
      </c>
      <c r="M2">
        <v>21</v>
      </c>
      <c r="N2">
        <v>27</v>
      </c>
      <c r="O2">
        <v>13495</v>
      </c>
    </row>
    <row r="3" spans="1:15" x14ac:dyDescent="0.25">
      <c r="A3">
        <v>3</v>
      </c>
      <c r="B3">
        <v>88.6</v>
      </c>
      <c r="C3">
        <v>168.8</v>
      </c>
      <c r="D3">
        <v>64.099999999999994</v>
      </c>
      <c r="E3">
        <v>48.8</v>
      </c>
      <c r="F3">
        <v>2548</v>
      </c>
      <c r="G3">
        <v>130</v>
      </c>
      <c r="H3">
        <v>3.47</v>
      </c>
      <c r="I3">
        <v>2.68</v>
      </c>
      <c r="J3">
        <v>9</v>
      </c>
      <c r="K3">
        <v>111</v>
      </c>
      <c r="L3">
        <v>5000</v>
      </c>
      <c r="M3">
        <v>21</v>
      </c>
      <c r="N3">
        <v>27</v>
      </c>
      <c r="O3">
        <v>16500</v>
      </c>
    </row>
    <row r="4" spans="1:15" x14ac:dyDescent="0.25">
      <c r="A4">
        <v>1</v>
      </c>
      <c r="B4">
        <v>94.5</v>
      </c>
      <c r="C4">
        <v>171.2</v>
      </c>
      <c r="D4">
        <v>65.5</v>
      </c>
      <c r="E4">
        <v>52.4</v>
      </c>
      <c r="F4">
        <v>2823</v>
      </c>
      <c r="G4">
        <v>152</v>
      </c>
      <c r="H4">
        <v>2.68</v>
      </c>
      <c r="I4">
        <v>3.47</v>
      </c>
      <c r="J4">
        <v>9</v>
      </c>
      <c r="K4">
        <v>154</v>
      </c>
      <c r="L4">
        <v>5000</v>
      </c>
      <c r="M4">
        <v>19</v>
      </c>
      <c r="N4">
        <v>26</v>
      </c>
      <c r="O4">
        <v>16500</v>
      </c>
    </row>
    <row r="5" spans="1:15" x14ac:dyDescent="0.25">
      <c r="A5">
        <v>2</v>
      </c>
      <c r="B5">
        <v>99.8</v>
      </c>
      <c r="C5">
        <v>176.6</v>
      </c>
      <c r="D5">
        <v>66.2</v>
      </c>
      <c r="E5">
        <v>54.3</v>
      </c>
      <c r="F5">
        <v>2337</v>
      </c>
      <c r="G5">
        <v>109</v>
      </c>
      <c r="H5">
        <v>3.19</v>
      </c>
      <c r="I5">
        <v>3.4</v>
      </c>
      <c r="J5">
        <v>10</v>
      </c>
      <c r="K5">
        <v>102</v>
      </c>
      <c r="L5">
        <v>5500</v>
      </c>
      <c r="M5">
        <v>24</v>
      </c>
      <c r="N5">
        <v>30</v>
      </c>
      <c r="O5">
        <v>13950</v>
      </c>
    </row>
    <row r="6" spans="1:15" x14ac:dyDescent="0.25">
      <c r="A6">
        <v>2</v>
      </c>
      <c r="B6">
        <v>99.4</v>
      </c>
      <c r="C6">
        <v>176.6</v>
      </c>
      <c r="D6">
        <v>66.400000000000006</v>
      </c>
      <c r="E6">
        <v>54.3</v>
      </c>
      <c r="F6">
        <v>2824</v>
      </c>
      <c r="G6">
        <v>136</v>
      </c>
      <c r="H6">
        <v>3.19</v>
      </c>
      <c r="I6">
        <v>3.4</v>
      </c>
      <c r="J6">
        <v>8</v>
      </c>
      <c r="K6">
        <v>115</v>
      </c>
      <c r="L6">
        <v>5500</v>
      </c>
      <c r="M6">
        <v>18</v>
      </c>
      <c r="N6">
        <v>22</v>
      </c>
      <c r="O6">
        <v>17450</v>
      </c>
    </row>
    <row r="7" spans="1:15" x14ac:dyDescent="0.25">
      <c r="A7">
        <v>2</v>
      </c>
      <c r="B7">
        <v>99.8</v>
      </c>
      <c r="C7">
        <v>177.3</v>
      </c>
      <c r="D7">
        <v>66.3</v>
      </c>
      <c r="E7">
        <v>53.1</v>
      </c>
      <c r="F7">
        <v>2507</v>
      </c>
      <c r="G7">
        <v>136</v>
      </c>
      <c r="H7">
        <v>3.19</v>
      </c>
      <c r="I7">
        <v>3.4</v>
      </c>
      <c r="J7">
        <v>8.5</v>
      </c>
      <c r="K7">
        <v>110</v>
      </c>
      <c r="L7">
        <v>5500</v>
      </c>
      <c r="M7">
        <v>19</v>
      </c>
      <c r="N7">
        <v>25</v>
      </c>
      <c r="O7">
        <v>15250</v>
      </c>
    </row>
    <row r="8" spans="1:15" x14ac:dyDescent="0.25">
      <c r="A8">
        <v>1</v>
      </c>
      <c r="B8">
        <v>105.8</v>
      </c>
      <c r="C8">
        <v>192.7</v>
      </c>
      <c r="D8">
        <v>71.400000000000006</v>
      </c>
      <c r="E8">
        <v>55.7</v>
      </c>
      <c r="F8">
        <v>2844</v>
      </c>
      <c r="G8">
        <v>136</v>
      </c>
      <c r="H8">
        <v>3.19</v>
      </c>
      <c r="I8">
        <v>3.4</v>
      </c>
      <c r="J8">
        <v>8.5</v>
      </c>
      <c r="K8">
        <v>110</v>
      </c>
      <c r="L8">
        <v>5500</v>
      </c>
      <c r="M8">
        <v>19</v>
      </c>
      <c r="N8">
        <v>25</v>
      </c>
      <c r="O8">
        <v>17710</v>
      </c>
    </row>
    <row r="9" spans="1:15" x14ac:dyDescent="0.25">
      <c r="A9">
        <v>1</v>
      </c>
      <c r="B9">
        <v>105.8</v>
      </c>
      <c r="C9">
        <v>192.7</v>
      </c>
      <c r="D9">
        <v>71.400000000000006</v>
      </c>
      <c r="E9">
        <v>55.7</v>
      </c>
      <c r="F9">
        <v>2954</v>
      </c>
      <c r="G9">
        <v>136</v>
      </c>
      <c r="H9">
        <v>3.19</v>
      </c>
      <c r="I9">
        <v>3.4</v>
      </c>
      <c r="J9">
        <v>8.5</v>
      </c>
      <c r="K9">
        <v>110</v>
      </c>
      <c r="L9">
        <v>5500</v>
      </c>
      <c r="M9">
        <v>19</v>
      </c>
      <c r="N9">
        <v>25</v>
      </c>
      <c r="O9">
        <v>18920</v>
      </c>
    </row>
    <row r="10" spans="1:15" x14ac:dyDescent="0.25">
      <c r="A10">
        <v>1</v>
      </c>
      <c r="B10">
        <v>105.8</v>
      </c>
      <c r="C10">
        <v>192.7</v>
      </c>
      <c r="D10">
        <v>71.400000000000006</v>
      </c>
      <c r="E10">
        <v>55.9</v>
      </c>
      <c r="F10">
        <v>3086</v>
      </c>
      <c r="G10">
        <v>131</v>
      </c>
      <c r="H10">
        <v>3.13</v>
      </c>
      <c r="I10">
        <v>3.4</v>
      </c>
      <c r="J10">
        <v>8.3000000000000007</v>
      </c>
      <c r="K10">
        <v>140</v>
      </c>
      <c r="L10">
        <v>5500</v>
      </c>
      <c r="M10">
        <v>17</v>
      </c>
      <c r="N10">
        <v>20</v>
      </c>
      <c r="O10">
        <v>23875</v>
      </c>
    </row>
    <row r="11" spans="1:15" x14ac:dyDescent="0.25">
      <c r="A11">
        <v>0</v>
      </c>
      <c r="B11">
        <v>99.5</v>
      </c>
      <c r="C11">
        <v>178.2</v>
      </c>
      <c r="D11">
        <v>67.900000000000006</v>
      </c>
      <c r="E11">
        <v>52</v>
      </c>
      <c r="F11">
        <v>3053</v>
      </c>
      <c r="G11">
        <v>131</v>
      </c>
      <c r="H11">
        <v>3.13</v>
      </c>
      <c r="I11">
        <v>3.4</v>
      </c>
      <c r="J11">
        <v>7</v>
      </c>
      <c r="K11">
        <v>160</v>
      </c>
      <c r="L11">
        <v>5500</v>
      </c>
      <c r="M11">
        <v>16</v>
      </c>
      <c r="N11">
        <v>22</v>
      </c>
      <c r="O11">
        <v>17859.167000000001</v>
      </c>
    </row>
    <row r="12" spans="1:15" x14ac:dyDescent="0.25">
      <c r="A12">
        <v>2</v>
      </c>
      <c r="B12">
        <v>101.2</v>
      </c>
      <c r="C12">
        <v>176.8</v>
      </c>
      <c r="D12">
        <v>64.8</v>
      </c>
      <c r="E12">
        <v>54.3</v>
      </c>
      <c r="F12">
        <v>2395</v>
      </c>
      <c r="G12">
        <v>108</v>
      </c>
      <c r="H12">
        <v>3.5</v>
      </c>
      <c r="I12">
        <v>2.8</v>
      </c>
      <c r="J12">
        <v>8.8000000000000007</v>
      </c>
      <c r="K12">
        <v>101</v>
      </c>
      <c r="L12">
        <v>5800</v>
      </c>
      <c r="M12">
        <v>23</v>
      </c>
      <c r="N12">
        <v>29</v>
      </c>
      <c r="O12">
        <v>16430</v>
      </c>
    </row>
    <row r="13" spans="1:15" x14ac:dyDescent="0.25">
      <c r="A13">
        <v>0</v>
      </c>
      <c r="B13">
        <v>101.2</v>
      </c>
      <c r="C13">
        <v>176.8</v>
      </c>
      <c r="D13">
        <v>64.8</v>
      </c>
      <c r="E13">
        <v>54.3</v>
      </c>
      <c r="F13">
        <v>2395</v>
      </c>
      <c r="G13">
        <v>108</v>
      </c>
      <c r="H13">
        <v>3.5</v>
      </c>
      <c r="I13">
        <v>2.8</v>
      </c>
      <c r="J13">
        <v>8.8000000000000007</v>
      </c>
      <c r="K13">
        <v>101</v>
      </c>
      <c r="L13">
        <v>5800</v>
      </c>
      <c r="M13">
        <v>23</v>
      </c>
      <c r="N13">
        <v>29</v>
      </c>
      <c r="O13">
        <v>16925</v>
      </c>
    </row>
    <row r="14" spans="1:15" x14ac:dyDescent="0.25">
      <c r="A14">
        <v>0</v>
      </c>
      <c r="B14">
        <v>101.2</v>
      </c>
      <c r="C14">
        <v>176.8</v>
      </c>
      <c r="D14">
        <v>64.8</v>
      </c>
      <c r="E14">
        <v>54.3</v>
      </c>
      <c r="F14">
        <v>2710</v>
      </c>
      <c r="G14">
        <v>164</v>
      </c>
      <c r="H14">
        <v>3.31</v>
      </c>
      <c r="I14">
        <v>3.19</v>
      </c>
      <c r="J14">
        <v>9</v>
      </c>
      <c r="K14">
        <v>121</v>
      </c>
      <c r="L14">
        <v>4250</v>
      </c>
      <c r="M14">
        <v>21</v>
      </c>
      <c r="N14">
        <v>28</v>
      </c>
      <c r="O14">
        <v>20970</v>
      </c>
    </row>
    <row r="15" spans="1:15" x14ac:dyDescent="0.25">
      <c r="A15">
        <v>0</v>
      </c>
      <c r="B15">
        <v>101.2</v>
      </c>
      <c r="C15">
        <v>176.8</v>
      </c>
      <c r="D15">
        <v>64.8</v>
      </c>
      <c r="E15">
        <v>54.3</v>
      </c>
      <c r="F15">
        <v>2765</v>
      </c>
      <c r="G15">
        <v>164</v>
      </c>
      <c r="H15">
        <v>3.31</v>
      </c>
      <c r="I15">
        <v>3.19</v>
      </c>
      <c r="J15">
        <v>9</v>
      </c>
      <c r="K15">
        <v>121</v>
      </c>
      <c r="L15">
        <v>4250</v>
      </c>
      <c r="M15">
        <v>21</v>
      </c>
      <c r="N15">
        <v>28</v>
      </c>
      <c r="O15">
        <v>21105</v>
      </c>
    </row>
    <row r="16" spans="1:15" x14ac:dyDescent="0.25">
      <c r="A16">
        <v>1</v>
      </c>
      <c r="B16">
        <v>103.5</v>
      </c>
      <c r="C16">
        <v>189</v>
      </c>
      <c r="D16">
        <v>66.900000000000006</v>
      </c>
      <c r="E16">
        <v>55.7</v>
      </c>
      <c r="F16">
        <v>3055</v>
      </c>
      <c r="G16">
        <v>164</v>
      </c>
      <c r="H16">
        <v>3.31</v>
      </c>
      <c r="I16">
        <v>3.19</v>
      </c>
      <c r="J16">
        <v>9</v>
      </c>
      <c r="K16">
        <v>121</v>
      </c>
      <c r="L16">
        <v>4250</v>
      </c>
      <c r="M16">
        <v>20</v>
      </c>
      <c r="N16">
        <v>25</v>
      </c>
      <c r="O16">
        <v>24565</v>
      </c>
    </row>
    <row r="17" spans="1:15" x14ac:dyDescent="0.25">
      <c r="A17">
        <v>0</v>
      </c>
      <c r="B17">
        <v>103.5</v>
      </c>
      <c r="C17">
        <v>189</v>
      </c>
      <c r="D17">
        <v>66.900000000000006</v>
      </c>
      <c r="E17">
        <v>55.7</v>
      </c>
      <c r="F17">
        <v>3230</v>
      </c>
      <c r="G17">
        <v>209</v>
      </c>
      <c r="H17">
        <v>3.62</v>
      </c>
      <c r="I17">
        <v>3.39</v>
      </c>
      <c r="J17">
        <v>8</v>
      </c>
      <c r="K17">
        <v>182</v>
      </c>
      <c r="L17">
        <v>5400</v>
      </c>
      <c r="M17">
        <v>16</v>
      </c>
      <c r="N17">
        <v>22</v>
      </c>
      <c r="O17">
        <v>30760</v>
      </c>
    </row>
    <row r="18" spans="1:15" x14ac:dyDescent="0.25">
      <c r="A18">
        <v>0</v>
      </c>
      <c r="B18">
        <v>103.5</v>
      </c>
      <c r="C18">
        <v>193.8</v>
      </c>
      <c r="D18">
        <v>67.900000000000006</v>
      </c>
      <c r="E18">
        <v>53.7</v>
      </c>
      <c r="F18">
        <v>3380</v>
      </c>
      <c r="G18">
        <v>209</v>
      </c>
      <c r="H18">
        <v>3.62</v>
      </c>
      <c r="I18">
        <v>3.39</v>
      </c>
      <c r="J18">
        <v>8</v>
      </c>
      <c r="K18">
        <v>182</v>
      </c>
      <c r="L18">
        <v>5400</v>
      </c>
      <c r="M18">
        <v>16</v>
      </c>
      <c r="N18">
        <v>22</v>
      </c>
      <c r="O18">
        <v>41315</v>
      </c>
    </row>
    <row r="19" spans="1:15" x14ac:dyDescent="0.25">
      <c r="A19">
        <v>0</v>
      </c>
      <c r="B19">
        <v>110</v>
      </c>
      <c r="C19">
        <v>197</v>
      </c>
      <c r="D19">
        <v>70.900000000000006</v>
      </c>
      <c r="E19">
        <v>56.3</v>
      </c>
      <c r="F19">
        <v>3505</v>
      </c>
      <c r="G19">
        <v>209</v>
      </c>
      <c r="H19">
        <v>3.62</v>
      </c>
      <c r="I19">
        <v>3.39</v>
      </c>
      <c r="J19">
        <v>8</v>
      </c>
      <c r="K19">
        <v>182</v>
      </c>
      <c r="L19">
        <v>5400</v>
      </c>
      <c r="M19">
        <v>15</v>
      </c>
      <c r="N19">
        <v>20</v>
      </c>
      <c r="O19">
        <v>36880</v>
      </c>
    </row>
    <row r="20" spans="1:15" x14ac:dyDescent="0.25">
      <c r="A20">
        <v>2</v>
      </c>
      <c r="B20">
        <v>88.4</v>
      </c>
      <c r="C20">
        <v>141.1</v>
      </c>
      <c r="D20">
        <v>60.3</v>
      </c>
      <c r="E20">
        <v>53.2</v>
      </c>
      <c r="F20">
        <v>1488</v>
      </c>
      <c r="G20">
        <v>61</v>
      </c>
      <c r="H20">
        <v>2.91</v>
      </c>
      <c r="I20">
        <v>3.03</v>
      </c>
      <c r="J20">
        <v>9.5</v>
      </c>
      <c r="K20">
        <v>48</v>
      </c>
      <c r="L20">
        <v>5100</v>
      </c>
      <c r="M20">
        <v>47</v>
      </c>
      <c r="N20">
        <v>53</v>
      </c>
      <c r="O20">
        <v>5151</v>
      </c>
    </row>
    <row r="21" spans="1:15" x14ac:dyDescent="0.25">
      <c r="A21">
        <v>1</v>
      </c>
      <c r="B21">
        <v>94.5</v>
      </c>
      <c r="C21">
        <v>155.9</v>
      </c>
      <c r="D21">
        <v>63.6</v>
      </c>
      <c r="E21">
        <v>52</v>
      </c>
      <c r="F21">
        <v>1874</v>
      </c>
      <c r="G21">
        <v>90</v>
      </c>
      <c r="H21">
        <v>3.03</v>
      </c>
      <c r="I21">
        <v>3.11</v>
      </c>
      <c r="J21">
        <v>9.6</v>
      </c>
      <c r="K21">
        <v>70</v>
      </c>
      <c r="L21">
        <v>5400</v>
      </c>
      <c r="M21">
        <v>38</v>
      </c>
      <c r="N21">
        <v>43</v>
      </c>
      <c r="O21">
        <v>6295</v>
      </c>
    </row>
    <row r="22" spans="1:15" x14ac:dyDescent="0.25">
      <c r="A22">
        <v>0</v>
      </c>
      <c r="B22">
        <v>94.5</v>
      </c>
      <c r="C22">
        <v>158.80000000000001</v>
      </c>
      <c r="D22">
        <v>63.6</v>
      </c>
      <c r="E22">
        <v>52</v>
      </c>
      <c r="F22">
        <v>1909</v>
      </c>
      <c r="G22">
        <v>90</v>
      </c>
      <c r="H22">
        <v>3.03</v>
      </c>
      <c r="I22">
        <v>3.11</v>
      </c>
      <c r="J22">
        <v>9.6</v>
      </c>
      <c r="K22">
        <v>70</v>
      </c>
      <c r="L22">
        <v>5400</v>
      </c>
      <c r="M22">
        <v>38</v>
      </c>
      <c r="N22">
        <v>43</v>
      </c>
      <c r="O22">
        <v>6575</v>
      </c>
    </row>
    <row r="23" spans="1:15" x14ac:dyDescent="0.25">
      <c r="A23">
        <v>1</v>
      </c>
      <c r="B23">
        <v>93.7</v>
      </c>
      <c r="C23">
        <v>157.30000000000001</v>
      </c>
      <c r="D23">
        <v>63.8</v>
      </c>
      <c r="E23">
        <v>50.8</v>
      </c>
      <c r="F23">
        <v>1876</v>
      </c>
      <c r="G23">
        <v>90</v>
      </c>
      <c r="H23">
        <v>2.97</v>
      </c>
      <c r="I23">
        <v>3.23</v>
      </c>
      <c r="J23">
        <v>9.41</v>
      </c>
      <c r="K23">
        <v>68</v>
      </c>
      <c r="L23">
        <v>5500</v>
      </c>
      <c r="M23">
        <v>37</v>
      </c>
      <c r="N23">
        <v>41</v>
      </c>
      <c r="O23">
        <v>5572</v>
      </c>
    </row>
    <row r="24" spans="1:15" x14ac:dyDescent="0.25">
      <c r="A24">
        <v>1</v>
      </c>
      <c r="B24">
        <v>93.7</v>
      </c>
      <c r="C24">
        <v>157.30000000000001</v>
      </c>
      <c r="D24">
        <v>63.8</v>
      </c>
      <c r="E24">
        <v>50.8</v>
      </c>
      <c r="F24">
        <v>1876</v>
      </c>
      <c r="G24">
        <v>90</v>
      </c>
      <c r="H24">
        <v>2.97</v>
      </c>
      <c r="I24">
        <v>3.23</v>
      </c>
      <c r="J24">
        <v>9.4</v>
      </c>
      <c r="K24">
        <v>68</v>
      </c>
      <c r="L24">
        <v>5500</v>
      </c>
      <c r="M24">
        <v>31</v>
      </c>
      <c r="N24">
        <v>38</v>
      </c>
      <c r="O24">
        <v>6377</v>
      </c>
    </row>
    <row r="25" spans="1:15" x14ac:dyDescent="0.25">
      <c r="A25">
        <v>1</v>
      </c>
      <c r="B25">
        <v>93.7</v>
      </c>
      <c r="C25">
        <v>157.30000000000001</v>
      </c>
      <c r="D25">
        <v>63.8</v>
      </c>
      <c r="E25">
        <v>50.8</v>
      </c>
      <c r="F25">
        <v>2128</v>
      </c>
      <c r="G25">
        <v>98</v>
      </c>
      <c r="H25">
        <v>3.03</v>
      </c>
      <c r="I25">
        <v>3.39</v>
      </c>
      <c r="J25">
        <v>7.6</v>
      </c>
      <c r="K25">
        <v>102</v>
      </c>
      <c r="L25">
        <v>5500</v>
      </c>
      <c r="M25">
        <v>24</v>
      </c>
      <c r="N25">
        <v>30</v>
      </c>
      <c r="O25">
        <v>7957</v>
      </c>
    </row>
    <row r="26" spans="1:15" x14ac:dyDescent="0.25">
      <c r="A26">
        <v>1</v>
      </c>
      <c r="B26">
        <v>93.7</v>
      </c>
      <c r="C26">
        <v>157.30000000000001</v>
      </c>
      <c r="D26">
        <v>63.8</v>
      </c>
      <c r="E26">
        <v>50.6</v>
      </c>
      <c r="F26">
        <v>1967</v>
      </c>
      <c r="G26">
        <v>90</v>
      </c>
      <c r="H26">
        <v>2.97</v>
      </c>
      <c r="I26">
        <v>3.23</v>
      </c>
      <c r="J26">
        <v>9.4</v>
      </c>
      <c r="K26">
        <v>68</v>
      </c>
      <c r="L26">
        <v>5500</v>
      </c>
      <c r="M26">
        <v>31</v>
      </c>
      <c r="N26">
        <v>38</v>
      </c>
      <c r="O26">
        <v>6229</v>
      </c>
    </row>
    <row r="27" spans="1:15" x14ac:dyDescent="0.25">
      <c r="A27">
        <v>1</v>
      </c>
      <c r="B27">
        <v>93.7</v>
      </c>
      <c r="C27">
        <v>157.30000000000001</v>
      </c>
      <c r="D27">
        <v>63.8</v>
      </c>
      <c r="E27">
        <v>50.6</v>
      </c>
      <c r="F27">
        <v>1989</v>
      </c>
      <c r="G27">
        <v>90</v>
      </c>
      <c r="H27">
        <v>2.97</v>
      </c>
      <c r="I27">
        <v>3.23</v>
      </c>
      <c r="J27">
        <v>9.4</v>
      </c>
      <c r="K27">
        <v>68</v>
      </c>
      <c r="L27">
        <v>5500</v>
      </c>
      <c r="M27">
        <v>31</v>
      </c>
      <c r="N27">
        <v>38</v>
      </c>
      <c r="O27">
        <v>6692</v>
      </c>
    </row>
    <row r="28" spans="1:15" x14ac:dyDescent="0.25">
      <c r="A28">
        <v>1</v>
      </c>
      <c r="B28">
        <v>93.7</v>
      </c>
      <c r="C28">
        <v>157.30000000000001</v>
      </c>
      <c r="D28">
        <v>63.8</v>
      </c>
      <c r="E28">
        <v>50.6</v>
      </c>
      <c r="F28">
        <v>1989</v>
      </c>
      <c r="G28">
        <v>90</v>
      </c>
      <c r="H28">
        <v>2.97</v>
      </c>
      <c r="I28">
        <v>3.23</v>
      </c>
      <c r="J28">
        <v>9.4</v>
      </c>
      <c r="K28">
        <v>68</v>
      </c>
      <c r="L28">
        <v>5500</v>
      </c>
      <c r="M28">
        <v>31</v>
      </c>
      <c r="N28">
        <v>38</v>
      </c>
      <c r="O28">
        <v>7609</v>
      </c>
    </row>
    <row r="29" spans="1:15" x14ac:dyDescent="0.25">
      <c r="A29">
        <v>1</v>
      </c>
      <c r="B29">
        <v>93.7</v>
      </c>
      <c r="C29">
        <v>157.30000000000001</v>
      </c>
      <c r="D29">
        <v>63.8</v>
      </c>
      <c r="E29">
        <v>50.6</v>
      </c>
      <c r="F29">
        <v>2191</v>
      </c>
      <c r="G29">
        <v>98</v>
      </c>
      <c r="H29">
        <v>3.03</v>
      </c>
      <c r="I29">
        <v>3.39</v>
      </c>
      <c r="J29">
        <v>7.6</v>
      </c>
      <c r="K29">
        <v>102</v>
      </c>
      <c r="L29">
        <v>5500</v>
      </c>
      <c r="M29">
        <v>24</v>
      </c>
      <c r="N29">
        <v>30</v>
      </c>
      <c r="O29">
        <v>8558</v>
      </c>
    </row>
    <row r="30" spans="1:15" x14ac:dyDescent="0.25">
      <c r="A30">
        <v>-1</v>
      </c>
      <c r="B30">
        <v>103.3</v>
      </c>
      <c r="C30">
        <v>174.6</v>
      </c>
      <c r="D30">
        <v>64.599999999999994</v>
      </c>
      <c r="E30">
        <v>59.8</v>
      </c>
      <c r="F30">
        <v>2535</v>
      </c>
      <c r="G30">
        <v>122</v>
      </c>
      <c r="H30">
        <v>3.34</v>
      </c>
      <c r="I30">
        <v>3.46</v>
      </c>
      <c r="J30">
        <v>8.5</v>
      </c>
      <c r="K30">
        <v>88</v>
      </c>
      <c r="L30">
        <v>5000</v>
      </c>
      <c r="M30">
        <v>24</v>
      </c>
      <c r="N30">
        <v>30</v>
      </c>
      <c r="O30">
        <v>8921</v>
      </c>
    </row>
    <row r="31" spans="1:15" x14ac:dyDescent="0.25">
      <c r="A31">
        <v>3</v>
      </c>
      <c r="B31">
        <v>95.9</v>
      </c>
      <c r="C31">
        <v>173.2</v>
      </c>
      <c r="D31">
        <v>66.3</v>
      </c>
      <c r="E31">
        <v>50.2</v>
      </c>
      <c r="F31">
        <v>2811</v>
      </c>
      <c r="G31">
        <v>156</v>
      </c>
      <c r="H31">
        <v>3.6</v>
      </c>
      <c r="I31">
        <v>3.9</v>
      </c>
      <c r="J31">
        <v>7</v>
      </c>
      <c r="K31">
        <v>145</v>
      </c>
      <c r="L31">
        <v>5000</v>
      </c>
      <c r="M31">
        <v>19</v>
      </c>
      <c r="N31">
        <v>24</v>
      </c>
      <c r="O31">
        <v>12964</v>
      </c>
    </row>
    <row r="32" spans="1:15" x14ac:dyDescent="0.25">
      <c r="A32">
        <v>2</v>
      </c>
      <c r="B32">
        <v>86.6</v>
      </c>
      <c r="C32">
        <v>144.6</v>
      </c>
      <c r="D32">
        <v>63.9</v>
      </c>
      <c r="E32">
        <v>50.8</v>
      </c>
      <c r="F32">
        <v>1713</v>
      </c>
      <c r="G32">
        <v>92</v>
      </c>
      <c r="H32">
        <v>2.91</v>
      </c>
      <c r="I32">
        <v>3.41</v>
      </c>
      <c r="J32">
        <v>9.6</v>
      </c>
      <c r="K32">
        <v>58</v>
      </c>
      <c r="L32">
        <v>4800</v>
      </c>
      <c r="M32">
        <v>49</v>
      </c>
      <c r="N32">
        <v>54</v>
      </c>
      <c r="O32">
        <v>6479</v>
      </c>
    </row>
    <row r="33" spans="1:15" x14ac:dyDescent="0.25">
      <c r="A33">
        <v>2</v>
      </c>
      <c r="B33">
        <v>86.6</v>
      </c>
      <c r="C33">
        <v>144.6</v>
      </c>
      <c r="D33">
        <v>63.9</v>
      </c>
      <c r="E33">
        <v>50.8</v>
      </c>
      <c r="F33">
        <v>1819</v>
      </c>
      <c r="G33">
        <v>92</v>
      </c>
      <c r="H33">
        <v>2.91</v>
      </c>
      <c r="I33">
        <v>3.41</v>
      </c>
      <c r="J33">
        <v>9.1999999999999993</v>
      </c>
      <c r="K33">
        <v>76</v>
      </c>
      <c r="L33">
        <v>6000</v>
      </c>
      <c r="M33">
        <v>31</v>
      </c>
      <c r="N33">
        <v>38</v>
      </c>
      <c r="O33">
        <v>6855</v>
      </c>
    </row>
    <row r="34" spans="1:15" x14ac:dyDescent="0.25">
      <c r="A34">
        <v>1</v>
      </c>
      <c r="B34">
        <v>93.7</v>
      </c>
      <c r="C34">
        <v>150</v>
      </c>
      <c r="D34">
        <v>64</v>
      </c>
      <c r="E34">
        <v>52.6</v>
      </c>
      <c r="F34">
        <v>1837</v>
      </c>
      <c r="G34">
        <v>79</v>
      </c>
      <c r="H34">
        <v>2.91</v>
      </c>
      <c r="I34">
        <v>3.07</v>
      </c>
      <c r="J34">
        <v>10.1</v>
      </c>
      <c r="K34">
        <v>60</v>
      </c>
      <c r="L34">
        <v>5500</v>
      </c>
      <c r="M34">
        <v>38</v>
      </c>
      <c r="N34">
        <v>42</v>
      </c>
      <c r="O34">
        <v>5399</v>
      </c>
    </row>
    <row r="35" spans="1:15" x14ac:dyDescent="0.25">
      <c r="A35">
        <v>1</v>
      </c>
      <c r="B35">
        <v>93.7</v>
      </c>
      <c r="C35">
        <v>150</v>
      </c>
      <c r="D35">
        <v>64</v>
      </c>
      <c r="E35">
        <v>52.6</v>
      </c>
      <c r="F35">
        <v>1940</v>
      </c>
      <c r="G35">
        <v>92</v>
      </c>
      <c r="H35">
        <v>2.91</v>
      </c>
      <c r="I35">
        <v>3.41</v>
      </c>
      <c r="J35">
        <v>9.1999999999999993</v>
      </c>
      <c r="K35">
        <v>76</v>
      </c>
      <c r="L35">
        <v>6000</v>
      </c>
      <c r="M35">
        <v>30</v>
      </c>
      <c r="N35">
        <v>34</v>
      </c>
      <c r="O35">
        <v>6529</v>
      </c>
    </row>
    <row r="36" spans="1:15" x14ac:dyDescent="0.25">
      <c r="A36">
        <v>1</v>
      </c>
      <c r="B36">
        <v>93.7</v>
      </c>
      <c r="C36">
        <v>150</v>
      </c>
      <c r="D36">
        <v>64</v>
      </c>
      <c r="E36">
        <v>52.6</v>
      </c>
      <c r="F36">
        <v>1956</v>
      </c>
      <c r="G36">
        <v>92</v>
      </c>
      <c r="H36">
        <v>2.91</v>
      </c>
      <c r="I36">
        <v>3.41</v>
      </c>
      <c r="J36">
        <v>9.1999999999999993</v>
      </c>
      <c r="K36">
        <v>76</v>
      </c>
      <c r="L36">
        <v>6000</v>
      </c>
      <c r="M36">
        <v>30</v>
      </c>
      <c r="N36">
        <v>34</v>
      </c>
      <c r="O36">
        <v>7129</v>
      </c>
    </row>
    <row r="37" spans="1:15" x14ac:dyDescent="0.25">
      <c r="A37">
        <v>0</v>
      </c>
      <c r="B37">
        <v>96.5</v>
      </c>
      <c r="C37">
        <v>163.4</v>
      </c>
      <c r="D37">
        <v>64</v>
      </c>
      <c r="E37">
        <v>54.5</v>
      </c>
      <c r="F37">
        <v>2010</v>
      </c>
      <c r="G37">
        <v>92</v>
      </c>
      <c r="H37">
        <v>2.91</v>
      </c>
      <c r="I37">
        <v>3.41</v>
      </c>
      <c r="J37">
        <v>9.1999999999999993</v>
      </c>
      <c r="K37">
        <v>76</v>
      </c>
      <c r="L37">
        <v>6000</v>
      </c>
      <c r="M37">
        <v>30</v>
      </c>
      <c r="N37">
        <v>34</v>
      </c>
      <c r="O37">
        <v>7295</v>
      </c>
    </row>
    <row r="38" spans="1:15" x14ac:dyDescent="0.25">
      <c r="A38">
        <v>0</v>
      </c>
      <c r="B38">
        <v>96.5</v>
      </c>
      <c r="C38">
        <v>157.1</v>
      </c>
      <c r="D38">
        <v>63.9</v>
      </c>
      <c r="E38">
        <v>58.3</v>
      </c>
      <c r="F38">
        <v>2024</v>
      </c>
      <c r="G38">
        <v>92</v>
      </c>
      <c r="H38">
        <v>2.92</v>
      </c>
      <c r="I38">
        <v>3.41</v>
      </c>
      <c r="J38">
        <v>9.1999999999999993</v>
      </c>
      <c r="K38">
        <v>76</v>
      </c>
      <c r="L38">
        <v>6000</v>
      </c>
      <c r="M38">
        <v>30</v>
      </c>
      <c r="N38">
        <v>34</v>
      </c>
      <c r="O38">
        <v>7295</v>
      </c>
    </row>
    <row r="39" spans="1:15" x14ac:dyDescent="0.25">
      <c r="A39">
        <v>0</v>
      </c>
      <c r="B39">
        <v>96.5</v>
      </c>
      <c r="C39">
        <v>167.5</v>
      </c>
      <c r="D39">
        <v>65.2</v>
      </c>
      <c r="E39">
        <v>53.3</v>
      </c>
      <c r="F39">
        <v>2236</v>
      </c>
      <c r="G39">
        <v>110</v>
      </c>
      <c r="H39">
        <v>3.15</v>
      </c>
      <c r="I39">
        <v>3.58</v>
      </c>
      <c r="J39">
        <v>9</v>
      </c>
      <c r="K39">
        <v>86</v>
      </c>
      <c r="L39">
        <v>5800</v>
      </c>
      <c r="M39">
        <v>27</v>
      </c>
      <c r="N39">
        <v>33</v>
      </c>
      <c r="O39">
        <v>7895</v>
      </c>
    </row>
    <row r="40" spans="1:15" x14ac:dyDescent="0.25">
      <c r="A40">
        <v>0</v>
      </c>
      <c r="B40">
        <v>96.5</v>
      </c>
      <c r="C40">
        <v>167.5</v>
      </c>
      <c r="D40">
        <v>65.2</v>
      </c>
      <c r="E40">
        <v>53.3</v>
      </c>
      <c r="F40">
        <v>2289</v>
      </c>
      <c r="G40">
        <v>110</v>
      </c>
      <c r="H40">
        <v>3.15</v>
      </c>
      <c r="I40">
        <v>3.58</v>
      </c>
      <c r="J40">
        <v>9</v>
      </c>
      <c r="K40">
        <v>86</v>
      </c>
      <c r="L40">
        <v>5800</v>
      </c>
      <c r="M40">
        <v>27</v>
      </c>
      <c r="N40">
        <v>33</v>
      </c>
      <c r="O40">
        <v>9095</v>
      </c>
    </row>
    <row r="41" spans="1:15" x14ac:dyDescent="0.25">
      <c r="A41">
        <v>0</v>
      </c>
      <c r="B41">
        <v>96.5</v>
      </c>
      <c r="C41">
        <v>175.4</v>
      </c>
      <c r="D41">
        <v>65.2</v>
      </c>
      <c r="E41">
        <v>54.1</v>
      </c>
      <c r="F41">
        <v>2304</v>
      </c>
      <c r="G41">
        <v>110</v>
      </c>
      <c r="H41">
        <v>3.15</v>
      </c>
      <c r="I41">
        <v>3.58</v>
      </c>
      <c r="J41">
        <v>9</v>
      </c>
      <c r="K41">
        <v>86</v>
      </c>
      <c r="L41">
        <v>5800</v>
      </c>
      <c r="M41">
        <v>27</v>
      </c>
      <c r="N41">
        <v>33</v>
      </c>
      <c r="O41">
        <v>8845</v>
      </c>
    </row>
    <row r="42" spans="1:15" x14ac:dyDescent="0.25">
      <c r="A42">
        <v>0</v>
      </c>
      <c r="B42">
        <v>96.5</v>
      </c>
      <c r="C42">
        <v>175.4</v>
      </c>
      <c r="D42">
        <v>62.5</v>
      </c>
      <c r="E42">
        <v>54.1</v>
      </c>
      <c r="F42">
        <v>2372</v>
      </c>
      <c r="G42">
        <v>110</v>
      </c>
      <c r="H42">
        <v>3.15</v>
      </c>
      <c r="I42">
        <v>3.58</v>
      </c>
      <c r="J42">
        <v>9</v>
      </c>
      <c r="K42">
        <v>86</v>
      </c>
      <c r="L42">
        <v>5800</v>
      </c>
      <c r="M42">
        <v>27</v>
      </c>
      <c r="N42">
        <v>33</v>
      </c>
      <c r="O42">
        <v>10295</v>
      </c>
    </row>
    <row r="43" spans="1:15" x14ac:dyDescent="0.25">
      <c r="A43">
        <v>0</v>
      </c>
      <c r="B43">
        <v>96.5</v>
      </c>
      <c r="C43">
        <v>175.4</v>
      </c>
      <c r="D43">
        <v>65.2</v>
      </c>
      <c r="E43">
        <v>54.1</v>
      </c>
      <c r="F43">
        <v>2465</v>
      </c>
      <c r="G43">
        <v>110</v>
      </c>
      <c r="H43">
        <v>3.15</v>
      </c>
      <c r="I43">
        <v>3.58</v>
      </c>
      <c r="J43">
        <v>9</v>
      </c>
      <c r="K43">
        <v>101</v>
      </c>
      <c r="L43">
        <v>5800</v>
      </c>
      <c r="M43">
        <v>24</v>
      </c>
      <c r="N43">
        <v>28</v>
      </c>
      <c r="O43">
        <v>12945</v>
      </c>
    </row>
    <row r="44" spans="1:15" x14ac:dyDescent="0.25">
      <c r="A44">
        <v>1</v>
      </c>
      <c r="B44">
        <v>96.5</v>
      </c>
      <c r="C44">
        <v>169.1</v>
      </c>
      <c r="D44">
        <v>66</v>
      </c>
      <c r="E44">
        <v>51</v>
      </c>
      <c r="F44">
        <v>2293</v>
      </c>
      <c r="G44">
        <v>110</v>
      </c>
      <c r="H44">
        <v>3.15</v>
      </c>
      <c r="I44">
        <v>3.58</v>
      </c>
      <c r="J44">
        <v>9.1</v>
      </c>
      <c r="K44">
        <v>100</v>
      </c>
      <c r="L44">
        <v>5500</v>
      </c>
      <c r="M44">
        <v>25</v>
      </c>
      <c r="N44">
        <v>31</v>
      </c>
      <c r="O44">
        <v>10345</v>
      </c>
    </row>
    <row r="45" spans="1:15" x14ac:dyDescent="0.25">
      <c r="A45">
        <v>0</v>
      </c>
      <c r="B45">
        <v>94.3</v>
      </c>
      <c r="C45">
        <v>170.7</v>
      </c>
      <c r="D45">
        <v>61.8</v>
      </c>
      <c r="E45">
        <v>53.5</v>
      </c>
      <c r="F45">
        <v>2337</v>
      </c>
      <c r="G45">
        <v>111</v>
      </c>
      <c r="H45">
        <v>3.31</v>
      </c>
      <c r="I45">
        <v>3.23</v>
      </c>
      <c r="J45">
        <v>8.5</v>
      </c>
      <c r="K45">
        <v>78</v>
      </c>
      <c r="L45">
        <v>4800</v>
      </c>
      <c r="M45">
        <v>24</v>
      </c>
      <c r="N45">
        <v>29</v>
      </c>
      <c r="O45">
        <v>6785</v>
      </c>
    </row>
    <row r="46" spans="1:15" x14ac:dyDescent="0.25">
      <c r="A46">
        <v>1</v>
      </c>
      <c r="B46">
        <v>94.5</v>
      </c>
      <c r="C46">
        <v>155.9</v>
      </c>
      <c r="D46">
        <v>63.6</v>
      </c>
      <c r="E46">
        <v>52</v>
      </c>
      <c r="F46">
        <v>1874</v>
      </c>
      <c r="G46">
        <v>90</v>
      </c>
      <c r="H46">
        <v>3.03</v>
      </c>
      <c r="I46">
        <v>3.11</v>
      </c>
      <c r="J46">
        <v>9.6</v>
      </c>
      <c r="K46">
        <v>70</v>
      </c>
      <c r="L46">
        <v>5400</v>
      </c>
      <c r="M46">
        <v>38</v>
      </c>
      <c r="N46">
        <v>43</v>
      </c>
      <c r="O46">
        <v>8916.5</v>
      </c>
    </row>
    <row r="47" spans="1:15" x14ac:dyDescent="0.25">
      <c r="A47">
        <v>0</v>
      </c>
      <c r="B47">
        <v>94.5</v>
      </c>
      <c r="C47">
        <v>155.9</v>
      </c>
      <c r="D47">
        <v>63.6</v>
      </c>
      <c r="E47">
        <v>52</v>
      </c>
      <c r="F47">
        <v>1909</v>
      </c>
      <c r="G47">
        <v>90</v>
      </c>
      <c r="H47">
        <v>3.03</v>
      </c>
      <c r="I47">
        <v>3.11</v>
      </c>
      <c r="J47">
        <v>9.6</v>
      </c>
      <c r="K47">
        <v>70</v>
      </c>
      <c r="L47">
        <v>5400</v>
      </c>
      <c r="M47">
        <v>38</v>
      </c>
      <c r="N47">
        <v>43</v>
      </c>
      <c r="O47">
        <v>8916.5</v>
      </c>
    </row>
    <row r="48" spans="1:15" x14ac:dyDescent="0.25">
      <c r="A48">
        <v>2</v>
      </c>
      <c r="B48">
        <v>96</v>
      </c>
      <c r="C48">
        <v>172.6</v>
      </c>
      <c r="D48">
        <v>65.2</v>
      </c>
      <c r="E48">
        <v>51.4</v>
      </c>
      <c r="F48">
        <v>2734</v>
      </c>
      <c r="G48">
        <v>119</v>
      </c>
      <c r="H48">
        <v>3.43</v>
      </c>
      <c r="I48">
        <v>3.23</v>
      </c>
      <c r="J48">
        <v>9.1999999999999993</v>
      </c>
      <c r="K48">
        <v>90</v>
      </c>
      <c r="L48">
        <v>5000</v>
      </c>
      <c r="M48">
        <v>24</v>
      </c>
      <c r="N48">
        <v>29</v>
      </c>
      <c r="O48">
        <v>11048</v>
      </c>
    </row>
    <row r="49" spans="1:15" x14ac:dyDescent="0.25">
      <c r="A49">
        <v>0</v>
      </c>
      <c r="B49">
        <v>113</v>
      </c>
      <c r="C49">
        <v>199.6</v>
      </c>
      <c r="D49">
        <v>69.599999999999994</v>
      </c>
      <c r="E49">
        <v>52.8</v>
      </c>
      <c r="F49">
        <v>4066</v>
      </c>
      <c r="G49">
        <v>258</v>
      </c>
      <c r="H49">
        <v>3.63</v>
      </c>
      <c r="I49">
        <v>4.17</v>
      </c>
      <c r="J49">
        <v>8.1</v>
      </c>
      <c r="K49">
        <v>176</v>
      </c>
      <c r="L49">
        <v>4750</v>
      </c>
      <c r="M49">
        <v>15</v>
      </c>
      <c r="N49">
        <v>19</v>
      </c>
      <c r="O49">
        <v>32250</v>
      </c>
    </row>
    <row r="50" spans="1:15" x14ac:dyDescent="0.25">
      <c r="A50">
        <v>0</v>
      </c>
      <c r="B50">
        <v>113</v>
      </c>
      <c r="C50">
        <v>199.6</v>
      </c>
      <c r="D50">
        <v>69.599999999999994</v>
      </c>
      <c r="E50">
        <v>52.8</v>
      </c>
      <c r="F50">
        <v>4066</v>
      </c>
      <c r="G50">
        <v>258</v>
      </c>
      <c r="H50">
        <v>3.63</v>
      </c>
      <c r="I50">
        <v>4.17</v>
      </c>
      <c r="J50">
        <v>8.1</v>
      </c>
      <c r="K50">
        <v>176</v>
      </c>
      <c r="L50">
        <v>4750</v>
      </c>
      <c r="M50">
        <v>15</v>
      </c>
      <c r="N50">
        <v>19</v>
      </c>
      <c r="O50">
        <v>35550</v>
      </c>
    </row>
    <row r="51" spans="1:15" x14ac:dyDescent="0.25">
      <c r="A51">
        <v>0</v>
      </c>
      <c r="B51">
        <v>102</v>
      </c>
      <c r="C51">
        <v>191.7</v>
      </c>
      <c r="D51">
        <v>70.599999999999994</v>
      </c>
      <c r="E51">
        <v>47.8</v>
      </c>
      <c r="F51">
        <v>3950</v>
      </c>
      <c r="G51">
        <v>326</v>
      </c>
      <c r="H51">
        <v>3.54</v>
      </c>
      <c r="I51">
        <v>2.76</v>
      </c>
      <c r="J51">
        <v>11.5</v>
      </c>
      <c r="K51">
        <v>262</v>
      </c>
      <c r="L51">
        <v>5000</v>
      </c>
      <c r="M51">
        <v>13</v>
      </c>
      <c r="N51">
        <v>17</v>
      </c>
      <c r="O51">
        <v>36000</v>
      </c>
    </row>
    <row r="52" spans="1:15" x14ac:dyDescent="0.25">
      <c r="A52">
        <v>1</v>
      </c>
      <c r="B52">
        <v>93.1</v>
      </c>
      <c r="C52">
        <v>159.1</v>
      </c>
      <c r="D52">
        <v>64.2</v>
      </c>
      <c r="E52">
        <v>54.1</v>
      </c>
      <c r="F52">
        <v>1890</v>
      </c>
      <c r="G52">
        <v>91</v>
      </c>
      <c r="H52">
        <v>3.03</v>
      </c>
      <c r="I52">
        <v>3.15</v>
      </c>
      <c r="J52">
        <v>9</v>
      </c>
      <c r="K52">
        <v>68</v>
      </c>
      <c r="L52">
        <v>5000</v>
      </c>
      <c r="M52">
        <v>30</v>
      </c>
      <c r="N52">
        <v>31</v>
      </c>
      <c r="O52">
        <v>5195</v>
      </c>
    </row>
    <row r="53" spans="1:15" x14ac:dyDescent="0.25">
      <c r="A53">
        <v>1</v>
      </c>
      <c r="B53">
        <v>93.1</v>
      </c>
      <c r="C53">
        <v>159.1</v>
      </c>
      <c r="D53">
        <v>64.2</v>
      </c>
      <c r="E53">
        <v>54.1</v>
      </c>
      <c r="F53">
        <v>1900</v>
      </c>
      <c r="G53">
        <v>91</v>
      </c>
      <c r="H53">
        <v>3.03</v>
      </c>
      <c r="I53">
        <v>3.15</v>
      </c>
      <c r="J53">
        <v>9</v>
      </c>
      <c r="K53">
        <v>68</v>
      </c>
      <c r="L53">
        <v>5000</v>
      </c>
      <c r="M53">
        <v>31</v>
      </c>
      <c r="N53">
        <v>38</v>
      </c>
      <c r="O53">
        <v>6095</v>
      </c>
    </row>
    <row r="54" spans="1:15" x14ac:dyDescent="0.25">
      <c r="A54">
        <v>1</v>
      </c>
      <c r="B54">
        <v>93.1</v>
      </c>
      <c r="C54">
        <v>159.1</v>
      </c>
      <c r="D54">
        <v>64.2</v>
      </c>
      <c r="E54">
        <v>54.1</v>
      </c>
      <c r="F54">
        <v>1905</v>
      </c>
      <c r="G54">
        <v>91</v>
      </c>
      <c r="H54">
        <v>3.03</v>
      </c>
      <c r="I54">
        <v>3.15</v>
      </c>
      <c r="J54">
        <v>9</v>
      </c>
      <c r="K54">
        <v>68</v>
      </c>
      <c r="L54">
        <v>5000</v>
      </c>
      <c r="M54">
        <v>31</v>
      </c>
      <c r="N54">
        <v>38</v>
      </c>
      <c r="O54">
        <v>6795</v>
      </c>
    </row>
    <row r="55" spans="1:15" x14ac:dyDescent="0.25">
      <c r="A55">
        <v>1</v>
      </c>
      <c r="B55">
        <v>93.1</v>
      </c>
      <c r="C55">
        <v>166.8</v>
      </c>
      <c r="D55">
        <v>64.2</v>
      </c>
      <c r="E55">
        <v>54.1</v>
      </c>
      <c r="F55">
        <v>1945</v>
      </c>
      <c r="G55">
        <v>91</v>
      </c>
      <c r="H55">
        <v>3.03</v>
      </c>
      <c r="I55">
        <v>3.15</v>
      </c>
      <c r="J55">
        <v>9</v>
      </c>
      <c r="K55">
        <v>68</v>
      </c>
      <c r="L55">
        <v>5000</v>
      </c>
      <c r="M55">
        <v>31</v>
      </c>
      <c r="N55">
        <v>38</v>
      </c>
      <c r="O55">
        <v>6695</v>
      </c>
    </row>
    <row r="56" spans="1:15" x14ac:dyDescent="0.25">
      <c r="A56">
        <v>1</v>
      </c>
      <c r="B56">
        <v>93.1</v>
      </c>
      <c r="C56">
        <v>166.8</v>
      </c>
      <c r="D56">
        <v>64.2</v>
      </c>
      <c r="E56">
        <v>54.1</v>
      </c>
      <c r="F56">
        <v>1950</v>
      </c>
      <c r="G56">
        <v>91</v>
      </c>
      <c r="H56">
        <v>3.08</v>
      </c>
      <c r="I56">
        <v>3.15</v>
      </c>
      <c r="J56">
        <v>9</v>
      </c>
      <c r="K56">
        <v>68</v>
      </c>
      <c r="L56">
        <v>5000</v>
      </c>
      <c r="M56">
        <v>31</v>
      </c>
      <c r="N56">
        <v>38</v>
      </c>
      <c r="O56">
        <v>7395</v>
      </c>
    </row>
    <row r="57" spans="1:15" x14ac:dyDescent="0.25">
      <c r="A57">
        <v>3</v>
      </c>
      <c r="B57">
        <v>95.3</v>
      </c>
      <c r="C57">
        <v>169</v>
      </c>
      <c r="D57">
        <v>65.7</v>
      </c>
      <c r="E57">
        <v>49.6</v>
      </c>
      <c r="F57">
        <v>2380</v>
      </c>
      <c r="G57">
        <v>70</v>
      </c>
      <c r="H57">
        <v>3.33</v>
      </c>
      <c r="I57">
        <v>3.2549999999999999</v>
      </c>
      <c r="J57">
        <v>9.4</v>
      </c>
      <c r="K57">
        <v>101</v>
      </c>
      <c r="L57">
        <v>6000</v>
      </c>
      <c r="M57">
        <v>17</v>
      </c>
      <c r="N57">
        <v>23</v>
      </c>
      <c r="O57">
        <v>10945</v>
      </c>
    </row>
    <row r="58" spans="1:15" x14ac:dyDescent="0.25">
      <c r="A58">
        <v>3</v>
      </c>
      <c r="B58">
        <v>95.3</v>
      </c>
      <c r="C58">
        <v>169</v>
      </c>
      <c r="D58">
        <v>65.7</v>
      </c>
      <c r="E58">
        <v>49.6</v>
      </c>
      <c r="F58">
        <v>2380</v>
      </c>
      <c r="G58">
        <v>70</v>
      </c>
      <c r="H58">
        <v>3.33</v>
      </c>
      <c r="I58">
        <v>3.2549999999999999</v>
      </c>
      <c r="J58">
        <v>9.4</v>
      </c>
      <c r="K58">
        <v>101</v>
      </c>
      <c r="L58">
        <v>6000</v>
      </c>
      <c r="M58">
        <v>17</v>
      </c>
      <c r="N58">
        <v>23</v>
      </c>
      <c r="O58">
        <v>11845</v>
      </c>
    </row>
    <row r="59" spans="1:15" x14ac:dyDescent="0.25">
      <c r="A59">
        <v>3</v>
      </c>
      <c r="B59">
        <v>95.3</v>
      </c>
      <c r="C59">
        <v>169</v>
      </c>
      <c r="D59">
        <v>65.7</v>
      </c>
      <c r="E59">
        <v>49.6</v>
      </c>
      <c r="F59">
        <v>2385</v>
      </c>
      <c r="G59">
        <v>70</v>
      </c>
      <c r="H59">
        <v>3.33</v>
      </c>
      <c r="I59">
        <v>3.2549999999999999</v>
      </c>
      <c r="J59">
        <v>9.4</v>
      </c>
      <c r="K59">
        <v>101</v>
      </c>
      <c r="L59">
        <v>6000</v>
      </c>
      <c r="M59">
        <v>17</v>
      </c>
      <c r="N59">
        <v>23</v>
      </c>
      <c r="O59">
        <v>13645</v>
      </c>
    </row>
    <row r="60" spans="1:15" x14ac:dyDescent="0.25">
      <c r="A60">
        <v>3</v>
      </c>
      <c r="B60">
        <v>95.3</v>
      </c>
      <c r="C60">
        <v>169</v>
      </c>
      <c r="D60">
        <v>65.7</v>
      </c>
      <c r="E60">
        <v>49.6</v>
      </c>
      <c r="F60">
        <v>2500</v>
      </c>
      <c r="G60">
        <v>80</v>
      </c>
      <c r="H60">
        <v>3.33</v>
      </c>
      <c r="I60">
        <v>3.2549999999999999</v>
      </c>
      <c r="J60">
        <v>9.4</v>
      </c>
      <c r="K60">
        <v>135</v>
      </c>
      <c r="L60">
        <v>6000</v>
      </c>
      <c r="M60">
        <v>16</v>
      </c>
      <c r="N60">
        <v>23</v>
      </c>
      <c r="O60">
        <v>15645</v>
      </c>
    </row>
    <row r="61" spans="1:15" x14ac:dyDescent="0.25">
      <c r="A61">
        <v>1</v>
      </c>
      <c r="B61">
        <v>98.8</v>
      </c>
      <c r="C61">
        <v>177.8</v>
      </c>
      <c r="D61">
        <v>66.5</v>
      </c>
      <c r="E61">
        <v>53.7</v>
      </c>
      <c r="F61">
        <v>2385</v>
      </c>
      <c r="G61">
        <v>122</v>
      </c>
      <c r="H61">
        <v>3.39</v>
      </c>
      <c r="I61">
        <v>3.39</v>
      </c>
      <c r="J61">
        <v>8.6</v>
      </c>
      <c r="K61">
        <v>84</v>
      </c>
      <c r="L61">
        <v>4800</v>
      </c>
      <c r="M61">
        <v>26</v>
      </c>
      <c r="N61">
        <v>32</v>
      </c>
      <c r="O61">
        <v>8845</v>
      </c>
    </row>
    <row r="62" spans="1:15" x14ac:dyDescent="0.25">
      <c r="A62">
        <v>0</v>
      </c>
      <c r="B62">
        <v>98.8</v>
      </c>
      <c r="C62">
        <v>177.8</v>
      </c>
      <c r="D62">
        <v>66.5</v>
      </c>
      <c r="E62">
        <v>55.5</v>
      </c>
      <c r="F62">
        <v>2410</v>
      </c>
      <c r="G62">
        <v>122</v>
      </c>
      <c r="H62">
        <v>3.39</v>
      </c>
      <c r="I62">
        <v>3.39</v>
      </c>
      <c r="J62">
        <v>8.6</v>
      </c>
      <c r="K62">
        <v>84</v>
      </c>
      <c r="L62">
        <v>4800</v>
      </c>
      <c r="M62">
        <v>26</v>
      </c>
      <c r="N62">
        <v>32</v>
      </c>
      <c r="O62">
        <v>8495</v>
      </c>
    </row>
    <row r="63" spans="1:15" x14ac:dyDescent="0.25">
      <c r="A63">
        <v>1</v>
      </c>
      <c r="B63">
        <v>98.8</v>
      </c>
      <c r="C63">
        <v>177.8</v>
      </c>
      <c r="D63">
        <v>66.5</v>
      </c>
      <c r="E63">
        <v>53.7</v>
      </c>
      <c r="F63">
        <v>2385</v>
      </c>
      <c r="G63">
        <v>122</v>
      </c>
      <c r="H63">
        <v>3.39</v>
      </c>
      <c r="I63">
        <v>3.39</v>
      </c>
      <c r="J63">
        <v>8.6</v>
      </c>
      <c r="K63">
        <v>84</v>
      </c>
      <c r="L63">
        <v>4800</v>
      </c>
      <c r="M63">
        <v>26</v>
      </c>
      <c r="N63">
        <v>32</v>
      </c>
      <c r="O63">
        <v>10595</v>
      </c>
    </row>
    <row r="64" spans="1:15" x14ac:dyDescent="0.25">
      <c r="A64">
        <v>0</v>
      </c>
      <c r="B64">
        <v>98.8</v>
      </c>
      <c r="C64">
        <v>177.8</v>
      </c>
      <c r="D64">
        <v>66.5</v>
      </c>
      <c r="E64">
        <v>55.5</v>
      </c>
      <c r="F64">
        <v>2410</v>
      </c>
      <c r="G64">
        <v>122</v>
      </c>
      <c r="H64">
        <v>3.39</v>
      </c>
      <c r="I64">
        <v>3.39</v>
      </c>
      <c r="J64">
        <v>8.6</v>
      </c>
      <c r="K64">
        <v>84</v>
      </c>
      <c r="L64">
        <v>4800</v>
      </c>
      <c r="M64">
        <v>26</v>
      </c>
      <c r="N64">
        <v>32</v>
      </c>
      <c r="O64">
        <v>10245</v>
      </c>
    </row>
    <row r="65" spans="1:15" x14ac:dyDescent="0.25">
      <c r="A65">
        <v>0</v>
      </c>
      <c r="B65">
        <v>98.8</v>
      </c>
      <c r="C65">
        <v>177.8</v>
      </c>
      <c r="D65">
        <v>66.5</v>
      </c>
      <c r="E65">
        <v>55.5</v>
      </c>
      <c r="F65">
        <v>2443</v>
      </c>
      <c r="G65">
        <v>122</v>
      </c>
      <c r="H65">
        <v>3.39</v>
      </c>
      <c r="I65">
        <v>3.39</v>
      </c>
      <c r="J65">
        <v>22.7</v>
      </c>
      <c r="K65">
        <v>64</v>
      </c>
      <c r="L65">
        <v>4650</v>
      </c>
      <c r="M65">
        <v>36</v>
      </c>
      <c r="N65">
        <v>42</v>
      </c>
      <c r="O65">
        <v>10795</v>
      </c>
    </row>
    <row r="66" spans="1:15" x14ac:dyDescent="0.25">
      <c r="A66">
        <v>0</v>
      </c>
      <c r="B66">
        <v>98.8</v>
      </c>
      <c r="C66">
        <v>177.8</v>
      </c>
      <c r="D66">
        <v>66.5</v>
      </c>
      <c r="E66">
        <v>55.5</v>
      </c>
      <c r="F66">
        <v>2425</v>
      </c>
      <c r="G66">
        <v>122</v>
      </c>
      <c r="H66">
        <v>3.39</v>
      </c>
      <c r="I66">
        <v>3.39</v>
      </c>
      <c r="J66">
        <v>8.6</v>
      </c>
      <c r="K66">
        <v>84</v>
      </c>
      <c r="L66">
        <v>4800</v>
      </c>
      <c r="M66">
        <v>26</v>
      </c>
      <c r="N66">
        <v>32</v>
      </c>
      <c r="O66">
        <v>11245</v>
      </c>
    </row>
    <row r="67" spans="1:15" x14ac:dyDescent="0.25">
      <c r="A67">
        <v>0</v>
      </c>
      <c r="B67">
        <v>104.9</v>
      </c>
      <c r="C67">
        <v>175</v>
      </c>
      <c r="D67">
        <v>66.099999999999994</v>
      </c>
      <c r="E67">
        <v>54.4</v>
      </c>
      <c r="F67">
        <v>2670</v>
      </c>
      <c r="G67">
        <v>140</v>
      </c>
      <c r="H67">
        <v>3.76</v>
      </c>
      <c r="I67">
        <v>3.16</v>
      </c>
      <c r="J67">
        <v>8</v>
      </c>
      <c r="K67">
        <v>120</v>
      </c>
      <c r="L67">
        <v>5000</v>
      </c>
      <c r="M67">
        <v>19</v>
      </c>
      <c r="N67">
        <v>27</v>
      </c>
      <c r="O67">
        <v>18280</v>
      </c>
    </row>
    <row r="68" spans="1:15" x14ac:dyDescent="0.25">
      <c r="A68">
        <v>0</v>
      </c>
      <c r="B68">
        <v>104.9</v>
      </c>
      <c r="C68">
        <v>175</v>
      </c>
      <c r="D68">
        <v>66.099999999999994</v>
      </c>
      <c r="E68">
        <v>54.4</v>
      </c>
      <c r="F68">
        <v>2700</v>
      </c>
      <c r="G68">
        <v>134</v>
      </c>
      <c r="H68">
        <v>3.43</v>
      </c>
      <c r="I68">
        <v>3.64</v>
      </c>
      <c r="J68">
        <v>22</v>
      </c>
      <c r="K68">
        <v>72</v>
      </c>
      <c r="L68">
        <v>4200</v>
      </c>
      <c r="M68">
        <v>31</v>
      </c>
      <c r="N68">
        <v>39</v>
      </c>
      <c r="O68">
        <v>18344</v>
      </c>
    </row>
    <row r="69" spans="1:15" x14ac:dyDescent="0.25">
      <c r="A69">
        <v>-1</v>
      </c>
      <c r="B69">
        <v>110</v>
      </c>
      <c r="C69">
        <v>190.9</v>
      </c>
      <c r="D69">
        <v>70.3</v>
      </c>
      <c r="E69">
        <v>56.5</v>
      </c>
      <c r="F69">
        <v>3515</v>
      </c>
      <c r="G69">
        <v>183</v>
      </c>
      <c r="H69">
        <v>3.58</v>
      </c>
      <c r="I69">
        <v>3.64</v>
      </c>
      <c r="J69">
        <v>21.5</v>
      </c>
      <c r="K69">
        <v>123</v>
      </c>
      <c r="L69">
        <v>4350</v>
      </c>
      <c r="M69">
        <v>22</v>
      </c>
      <c r="N69">
        <v>25</v>
      </c>
      <c r="O69">
        <v>25552</v>
      </c>
    </row>
    <row r="70" spans="1:15" x14ac:dyDescent="0.25">
      <c r="A70">
        <v>-1</v>
      </c>
      <c r="B70">
        <v>110</v>
      </c>
      <c r="C70">
        <v>190.9</v>
      </c>
      <c r="D70">
        <v>70.3</v>
      </c>
      <c r="E70">
        <v>58.7</v>
      </c>
      <c r="F70">
        <v>3750</v>
      </c>
      <c r="G70">
        <v>183</v>
      </c>
      <c r="H70">
        <v>3.58</v>
      </c>
      <c r="I70">
        <v>3.64</v>
      </c>
      <c r="J70">
        <v>21.5</v>
      </c>
      <c r="K70">
        <v>123</v>
      </c>
      <c r="L70">
        <v>4350</v>
      </c>
      <c r="M70">
        <v>22</v>
      </c>
      <c r="N70">
        <v>25</v>
      </c>
      <c r="O70">
        <v>28248</v>
      </c>
    </row>
    <row r="71" spans="1:15" x14ac:dyDescent="0.25">
      <c r="A71">
        <v>0</v>
      </c>
      <c r="B71">
        <v>106.7</v>
      </c>
      <c r="C71">
        <v>187.5</v>
      </c>
      <c r="D71">
        <v>70.3</v>
      </c>
      <c r="E71">
        <v>54.9</v>
      </c>
      <c r="F71">
        <v>3495</v>
      </c>
      <c r="G71">
        <v>183</v>
      </c>
      <c r="H71">
        <v>3.58</v>
      </c>
      <c r="I71">
        <v>3.64</v>
      </c>
      <c r="J71">
        <v>21.5</v>
      </c>
      <c r="K71">
        <v>123</v>
      </c>
      <c r="L71">
        <v>4350</v>
      </c>
      <c r="M71">
        <v>22</v>
      </c>
      <c r="N71">
        <v>25</v>
      </c>
      <c r="O71">
        <v>28176</v>
      </c>
    </row>
    <row r="72" spans="1:15" x14ac:dyDescent="0.25">
      <c r="A72">
        <v>-1</v>
      </c>
      <c r="B72">
        <v>115.6</v>
      </c>
      <c r="C72">
        <v>202.6</v>
      </c>
      <c r="D72">
        <v>71.7</v>
      </c>
      <c r="E72">
        <v>56.3</v>
      </c>
      <c r="F72">
        <v>3770</v>
      </c>
      <c r="G72">
        <v>183</v>
      </c>
      <c r="H72">
        <v>3.58</v>
      </c>
      <c r="I72">
        <v>3.64</v>
      </c>
      <c r="J72">
        <v>21.5</v>
      </c>
      <c r="K72">
        <v>123</v>
      </c>
      <c r="L72">
        <v>4350</v>
      </c>
      <c r="M72">
        <v>22</v>
      </c>
      <c r="N72">
        <v>25</v>
      </c>
      <c r="O72">
        <v>31600</v>
      </c>
    </row>
    <row r="73" spans="1:15" x14ac:dyDescent="0.25">
      <c r="A73">
        <v>-1</v>
      </c>
      <c r="B73">
        <v>115.6</v>
      </c>
      <c r="C73">
        <v>202.6</v>
      </c>
      <c r="D73">
        <v>71.7</v>
      </c>
      <c r="E73">
        <v>56.5</v>
      </c>
      <c r="F73">
        <v>3740</v>
      </c>
      <c r="G73">
        <v>234</v>
      </c>
      <c r="H73">
        <v>3.46</v>
      </c>
      <c r="I73">
        <v>3.1</v>
      </c>
      <c r="J73">
        <v>8.3000000000000007</v>
      </c>
      <c r="K73">
        <v>155</v>
      </c>
      <c r="L73">
        <v>4750</v>
      </c>
      <c r="M73">
        <v>16</v>
      </c>
      <c r="N73">
        <v>18</v>
      </c>
      <c r="O73">
        <v>34184</v>
      </c>
    </row>
    <row r="74" spans="1:15" x14ac:dyDescent="0.25">
      <c r="A74">
        <v>3</v>
      </c>
      <c r="B74">
        <v>96.6</v>
      </c>
      <c r="C74">
        <v>180.3</v>
      </c>
      <c r="D74">
        <v>70.5</v>
      </c>
      <c r="E74">
        <v>50.8</v>
      </c>
      <c r="F74">
        <v>3685</v>
      </c>
      <c r="G74">
        <v>234</v>
      </c>
      <c r="H74">
        <v>3.46</v>
      </c>
      <c r="I74">
        <v>3.1</v>
      </c>
      <c r="J74">
        <v>8.3000000000000007</v>
      </c>
      <c r="K74">
        <v>155</v>
      </c>
      <c r="L74">
        <v>4750</v>
      </c>
      <c r="M74">
        <v>16</v>
      </c>
      <c r="N74">
        <v>18</v>
      </c>
      <c r="O74">
        <v>35056</v>
      </c>
    </row>
    <row r="75" spans="1:15" x14ac:dyDescent="0.25">
      <c r="A75">
        <v>0</v>
      </c>
      <c r="B75">
        <v>120.9</v>
      </c>
      <c r="C75">
        <v>208.1</v>
      </c>
      <c r="D75">
        <v>71.7</v>
      </c>
      <c r="E75">
        <v>56.7</v>
      </c>
      <c r="F75">
        <v>3900</v>
      </c>
      <c r="G75">
        <v>308</v>
      </c>
      <c r="H75">
        <v>3.8</v>
      </c>
      <c r="I75">
        <v>3.35</v>
      </c>
      <c r="J75">
        <v>8</v>
      </c>
      <c r="K75">
        <v>184</v>
      </c>
      <c r="L75">
        <v>4500</v>
      </c>
      <c r="M75">
        <v>14</v>
      </c>
      <c r="N75">
        <v>16</v>
      </c>
      <c r="O75">
        <v>40960</v>
      </c>
    </row>
    <row r="76" spans="1:15" x14ac:dyDescent="0.25">
      <c r="A76">
        <v>1</v>
      </c>
      <c r="B76">
        <v>112</v>
      </c>
      <c r="C76">
        <v>199.2</v>
      </c>
      <c r="D76">
        <v>72</v>
      </c>
      <c r="E76">
        <v>55.4</v>
      </c>
      <c r="F76">
        <v>3715</v>
      </c>
      <c r="G76">
        <v>304</v>
      </c>
      <c r="H76">
        <v>3.8</v>
      </c>
      <c r="I76">
        <v>3.35</v>
      </c>
      <c r="J76">
        <v>8</v>
      </c>
      <c r="K76">
        <v>184</v>
      </c>
      <c r="L76">
        <v>4500</v>
      </c>
      <c r="M76">
        <v>14</v>
      </c>
      <c r="N76">
        <v>16</v>
      </c>
      <c r="O76">
        <v>45400</v>
      </c>
    </row>
    <row r="77" spans="1:15" x14ac:dyDescent="0.25">
      <c r="A77">
        <v>1</v>
      </c>
      <c r="B77">
        <v>102.7</v>
      </c>
      <c r="C77">
        <v>178.4</v>
      </c>
      <c r="D77">
        <v>68</v>
      </c>
      <c r="E77">
        <v>54.8</v>
      </c>
      <c r="F77">
        <v>2910</v>
      </c>
      <c r="G77">
        <v>140</v>
      </c>
      <c r="H77">
        <v>3.78</v>
      </c>
      <c r="I77">
        <v>3.12</v>
      </c>
      <c r="J77">
        <v>8</v>
      </c>
      <c r="K77">
        <v>175</v>
      </c>
      <c r="L77">
        <v>5000</v>
      </c>
      <c r="M77">
        <v>19</v>
      </c>
      <c r="N77">
        <v>24</v>
      </c>
      <c r="O77">
        <v>16503</v>
      </c>
    </row>
    <row r="78" spans="1:15" x14ac:dyDescent="0.25">
      <c r="A78">
        <v>2</v>
      </c>
      <c r="B78">
        <v>93.7</v>
      </c>
      <c r="C78">
        <v>157.30000000000001</v>
      </c>
      <c r="D78">
        <v>64.400000000000006</v>
      </c>
      <c r="E78">
        <v>50.8</v>
      </c>
      <c r="F78">
        <v>1918</v>
      </c>
      <c r="G78">
        <v>92</v>
      </c>
      <c r="H78">
        <v>2.97</v>
      </c>
      <c r="I78">
        <v>3.23</v>
      </c>
      <c r="J78">
        <v>9.4</v>
      </c>
      <c r="K78">
        <v>68</v>
      </c>
      <c r="L78">
        <v>5500</v>
      </c>
      <c r="M78">
        <v>37</v>
      </c>
      <c r="N78">
        <v>41</v>
      </c>
      <c r="O78">
        <v>5389</v>
      </c>
    </row>
    <row r="79" spans="1:15" x14ac:dyDescent="0.25">
      <c r="A79">
        <v>2</v>
      </c>
      <c r="B79">
        <v>93.7</v>
      </c>
      <c r="C79">
        <v>157.30000000000001</v>
      </c>
      <c r="D79">
        <v>64.400000000000006</v>
      </c>
      <c r="E79">
        <v>50.8</v>
      </c>
      <c r="F79">
        <v>1944</v>
      </c>
      <c r="G79">
        <v>92</v>
      </c>
      <c r="H79">
        <v>2.97</v>
      </c>
      <c r="I79">
        <v>3.23</v>
      </c>
      <c r="J79">
        <v>9.4</v>
      </c>
      <c r="K79">
        <v>68</v>
      </c>
      <c r="L79">
        <v>5500</v>
      </c>
      <c r="M79">
        <v>31</v>
      </c>
      <c r="N79">
        <v>38</v>
      </c>
      <c r="O79">
        <v>6189</v>
      </c>
    </row>
    <row r="80" spans="1:15" x14ac:dyDescent="0.25">
      <c r="A80">
        <v>2</v>
      </c>
      <c r="B80">
        <v>93.7</v>
      </c>
      <c r="C80">
        <v>157.30000000000001</v>
      </c>
      <c r="D80">
        <v>64.400000000000006</v>
      </c>
      <c r="E80">
        <v>50.8</v>
      </c>
      <c r="F80">
        <v>2004</v>
      </c>
      <c r="G80">
        <v>92</v>
      </c>
      <c r="H80">
        <v>2.97</v>
      </c>
      <c r="I80">
        <v>3.23</v>
      </c>
      <c r="J80">
        <v>9.4</v>
      </c>
      <c r="K80">
        <v>68</v>
      </c>
      <c r="L80">
        <v>5500</v>
      </c>
      <c r="M80">
        <v>31</v>
      </c>
      <c r="N80">
        <v>38</v>
      </c>
      <c r="O80">
        <v>6669</v>
      </c>
    </row>
    <row r="81" spans="1:15" x14ac:dyDescent="0.25">
      <c r="A81">
        <v>1</v>
      </c>
      <c r="B81">
        <v>93</v>
      </c>
      <c r="C81">
        <v>157.30000000000001</v>
      </c>
      <c r="D81">
        <v>63.8</v>
      </c>
      <c r="E81">
        <v>50.8</v>
      </c>
      <c r="F81">
        <v>2145</v>
      </c>
      <c r="G81">
        <v>98</v>
      </c>
      <c r="H81">
        <v>3.03</v>
      </c>
      <c r="I81">
        <v>3.39</v>
      </c>
      <c r="J81">
        <v>7.6</v>
      </c>
      <c r="K81">
        <v>102</v>
      </c>
      <c r="L81">
        <v>5500</v>
      </c>
      <c r="M81">
        <v>24</v>
      </c>
      <c r="N81">
        <v>30</v>
      </c>
      <c r="O81">
        <v>7689</v>
      </c>
    </row>
    <row r="82" spans="1:15" x14ac:dyDescent="0.25">
      <c r="A82">
        <v>3</v>
      </c>
      <c r="B82">
        <v>96.3</v>
      </c>
      <c r="C82">
        <v>173</v>
      </c>
      <c r="D82">
        <v>65.400000000000006</v>
      </c>
      <c r="E82">
        <v>49.4</v>
      </c>
      <c r="F82">
        <v>2370</v>
      </c>
      <c r="G82">
        <v>110</v>
      </c>
      <c r="H82">
        <v>3.17</v>
      </c>
      <c r="I82">
        <v>3.46</v>
      </c>
      <c r="J82">
        <v>7.5</v>
      </c>
      <c r="K82">
        <v>116</v>
      </c>
      <c r="L82">
        <v>5500</v>
      </c>
      <c r="M82">
        <v>23</v>
      </c>
      <c r="N82">
        <v>30</v>
      </c>
      <c r="O82">
        <v>9959</v>
      </c>
    </row>
    <row r="83" spans="1:15" x14ac:dyDescent="0.25">
      <c r="A83">
        <v>3</v>
      </c>
      <c r="B83">
        <v>96.3</v>
      </c>
      <c r="C83">
        <v>173</v>
      </c>
      <c r="D83">
        <v>65.400000000000006</v>
      </c>
      <c r="E83">
        <v>49.4</v>
      </c>
      <c r="F83">
        <v>2328</v>
      </c>
      <c r="G83">
        <v>122</v>
      </c>
      <c r="H83">
        <v>3.35</v>
      </c>
      <c r="I83">
        <v>3.46</v>
      </c>
      <c r="J83">
        <v>8.5</v>
      </c>
      <c r="K83">
        <v>88</v>
      </c>
      <c r="L83">
        <v>5000</v>
      </c>
      <c r="M83">
        <v>25</v>
      </c>
      <c r="N83">
        <v>32</v>
      </c>
      <c r="O83">
        <v>8499</v>
      </c>
    </row>
    <row r="84" spans="1:15" x14ac:dyDescent="0.25">
      <c r="A84">
        <v>3</v>
      </c>
      <c r="B84">
        <v>95.9</v>
      </c>
      <c r="C84">
        <v>173.2</v>
      </c>
      <c r="D84">
        <v>66.3</v>
      </c>
      <c r="E84">
        <v>50.2</v>
      </c>
      <c r="F84">
        <v>2833</v>
      </c>
      <c r="G84">
        <v>156</v>
      </c>
      <c r="H84">
        <v>3.58</v>
      </c>
      <c r="I84">
        <v>3.86</v>
      </c>
      <c r="J84">
        <v>7</v>
      </c>
      <c r="K84">
        <v>145</v>
      </c>
      <c r="L84">
        <v>5000</v>
      </c>
      <c r="M84">
        <v>19</v>
      </c>
      <c r="N84">
        <v>24</v>
      </c>
      <c r="O84">
        <v>12629</v>
      </c>
    </row>
    <row r="85" spans="1:15" x14ac:dyDescent="0.25">
      <c r="A85">
        <v>3</v>
      </c>
      <c r="B85">
        <v>95.9</v>
      </c>
      <c r="C85">
        <v>173.2</v>
      </c>
      <c r="D85">
        <v>66.3</v>
      </c>
      <c r="E85">
        <v>50.2</v>
      </c>
      <c r="F85">
        <v>2921</v>
      </c>
      <c r="G85">
        <v>156</v>
      </c>
      <c r="H85">
        <v>3.59</v>
      </c>
      <c r="I85">
        <v>3.86</v>
      </c>
      <c r="J85">
        <v>7</v>
      </c>
      <c r="K85">
        <v>145</v>
      </c>
      <c r="L85">
        <v>5000</v>
      </c>
      <c r="M85">
        <v>19</v>
      </c>
      <c r="N85">
        <v>24</v>
      </c>
      <c r="O85">
        <v>14869</v>
      </c>
    </row>
    <row r="86" spans="1:15" x14ac:dyDescent="0.25">
      <c r="A86">
        <v>3</v>
      </c>
      <c r="B86">
        <v>95.9</v>
      </c>
      <c r="C86">
        <v>173.2</v>
      </c>
      <c r="D86">
        <v>66.3</v>
      </c>
      <c r="E86">
        <v>50.2</v>
      </c>
      <c r="F86">
        <v>2926</v>
      </c>
      <c r="G86">
        <v>156</v>
      </c>
      <c r="H86">
        <v>3.59</v>
      </c>
      <c r="I86">
        <v>3.86</v>
      </c>
      <c r="J86">
        <v>7</v>
      </c>
      <c r="K86">
        <v>145</v>
      </c>
      <c r="L86">
        <v>5000</v>
      </c>
      <c r="M86">
        <v>19</v>
      </c>
      <c r="N86">
        <v>24</v>
      </c>
      <c r="O86">
        <v>14489</v>
      </c>
    </row>
    <row r="87" spans="1:15" x14ac:dyDescent="0.25">
      <c r="A87">
        <v>1</v>
      </c>
      <c r="B87">
        <v>96.3</v>
      </c>
      <c r="C87">
        <v>172.4</v>
      </c>
      <c r="D87">
        <v>65.400000000000006</v>
      </c>
      <c r="E87">
        <v>51.6</v>
      </c>
      <c r="F87">
        <v>2365</v>
      </c>
      <c r="G87">
        <v>122</v>
      </c>
      <c r="H87">
        <v>3.35</v>
      </c>
      <c r="I87">
        <v>3.46</v>
      </c>
      <c r="J87">
        <v>8.5</v>
      </c>
      <c r="K87">
        <v>88</v>
      </c>
      <c r="L87">
        <v>5000</v>
      </c>
      <c r="M87">
        <v>25</v>
      </c>
      <c r="N87">
        <v>32</v>
      </c>
      <c r="O87">
        <v>6989</v>
      </c>
    </row>
    <row r="88" spans="1:15" x14ac:dyDescent="0.25">
      <c r="A88">
        <v>1</v>
      </c>
      <c r="B88">
        <v>96.3</v>
      </c>
      <c r="C88">
        <v>172.4</v>
      </c>
      <c r="D88">
        <v>65.400000000000006</v>
      </c>
      <c r="E88">
        <v>51.6</v>
      </c>
      <c r="F88">
        <v>2405</v>
      </c>
      <c r="G88">
        <v>122</v>
      </c>
      <c r="H88">
        <v>3.35</v>
      </c>
      <c r="I88">
        <v>3.46</v>
      </c>
      <c r="J88">
        <v>8.5</v>
      </c>
      <c r="K88">
        <v>88</v>
      </c>
      <c r="L88">
        <v>5000</v>
      </c>
      <c r="M88">
        <v>25</v>
      </c>
      <c r="N88">
        <v>32</v>
      </c>
      <c r="O88">
        <v>8189</v>
      </c>
    </row>
    <row r="89" spans="1:15" x14ac:dyDescent="0.25">
      <c r="A89">
        <v>1</v>
      </c>
      <c r="B89">
        <v>96.3</v>
      </c>
      <c r="C89">
        <v>172.4</v>
      </c>
      <c r="D89">
        <v>65.400000000000006</v>
      </c>
      <c r="E89">
        <v>51.6</v>
      </c>
      <c r="F89">
        <v>2403</v>
      </c>
      <c r="G89">
        <v>110</v>
      </c>
      <c r="H89">
        <v>3.17</v>
      </c>
      <c r="I89">
        <v>3.46</v>
      </c>
      <c r="J89">
        <v>7.5</v>
      </c>
      <c r="K89">
        <v>116</v>
      </c>
      <c r="L89">
        <v>5500</v>
      </c>
      <c r="M89">
        <v>23</v>
      </c>
      <c r="N89">
        <v>30</v>
      </c>
      <c r="O89">
        <v>9279</v>
      </c>
    </row>
    <row r="90" spans="1:15" x14ac:dyDescent="0.25">
      <c r="A90">
        <v>-1</v>
      </c>
      <c r="B90">
        <v>96.3</v>
      </c>
      <c r="C90">
        <v>172.4</v>
      </c>
      <c r="D90">
        <v>65.400000000000006</v>
      </c>
      <c r="E90">
        <v>51.6</v>
      </c>
      <c r="F90">
        <v>2403</v>
      </c>
      <c r="G90">
        <v>110</v>
      </c>
      <c r="H90">
        <v>3.17</v>
      </c>
      <c r="I90">
        <v>3.46</v>
      </c>
      <c r="J90">
        <v>7.5</v>
      </c>
      <c r="K90">
        <v>116</v>
      </c>
      <c r="L90">
        <v>5500</v>
      </c>
      <c r="M90">
        <v>23</v>
      </c>
      <c r="N90">
        <v>30</v>
      </c>
      <c r="O90">
        <v>9279</v>
      </c>
    </row>
    <row r="91" spans="1:15" x14ac:dyDescent="0.25">
      <c r="A91">
        <v>1</v>
      </c>
      <c r="B91">
        <v>94.5</v>
      </c>
      <c r="C91">
        <v>165.3</v>
      </c>
      <c r="D91">
        <v>63.8</v>
      </c>
      <c r="E91">
        <v>54.5</v>
      </c>
      <c r="F91">
        <v>1889</v>
      </c>
      <c r="G91">
        <v>97</v>
      </c>
      <c r="H91">
        <v>3.15</v>
      </c>
      <c r="I91">
        <v>3.29</v>
      </c>
      <c r="J91">
        <v>9.4</v>
      </c>
      <c r="K91">
        <v>69</v>
      </c>
      <c r="L91">
        <v>5200</v>
      </c>
      <c r="M91">
        <v>31</v>
      </c>
      <c r="N91">
        <v>37</v>
      </c>
      <c r="O91">
        <v>5499</v>
      </c>
    </row>
    <row r="92" spans="1:15" x14ac:dyDescent="0.25">
      <c r="A92">
        <v>1</v>
      </c>
      <c r="B92">
        <v>94.5</v>
      </c>
      <c r="C92">
        <v>165.3</v>
      </c>
      <c r="D92">
        <v>63.8</v>
      </c>
      <c r="E92">
        <v>54.5</v>
      </c>
      <c r="F92">
        <v>2017</v>
      </c>
      <c r="G92">
        <v>103</v>
      </c>
      <c r="H92">
        <v>2.99</v>
      </c>
      <c r="I92">
        <v>3.47</v>
      </c>
      <c r="J92">
        <v>21.9</v>
      </c>
      <c r="K92">
        <v>55</v>
      </c>
      <c r="L92">
        <v>4800</v>
      </c>
      <c r="M92">
        <v>45</v>
      </c>
      <c r="N92">
        <v>50</v>
      </c>
      <c r="O92">
        <v>7099</v>
      </c>
    </row>
    <row r="93" spans="1:15" x14ac:dyDescent="0.25">
      <c r="A93">
        <v>1</v>
      </c>
      <c r="B93">
        <v>94.5</v>
      </c>
      <c r="C93">
        <v>165.3</v>
      </c>
      <c r="D93">
        <v>63.8</v>
      </c>
      <c r="E93">
        <v>54.5</v>
      </c>
      <c r="F93">
        <v>1918</v>
      </c>
      <c r="G93">
        <v>97</v>
      </c>
      <c r="H93">
        <v>3.15</v>
      </c>
      <c r="I93">
        <v>3.29</v>
      </c>
      <c r="J93">
        <v>9.4</v>
      </c>
      <c r="K93">
        <v>69</v>
      </c>
      <c r="L93">
        <v>5200</v>
      </c>
      <c r="M93">
        <v>31</v>
      </c>
      <c r="N93">
        <v>37</v>
      </c>
      <c r="O93">
        <v>6649</v>
      </c>
    </row>
    <row r="94" spans="1:15" x14ac:dyDescent="0.25">
      <c r="A94">
        <v>1</v>
      </c>
      <c r="B94">
        <v>94.5</v>
      </c>
      <c r="C94">
        <v>165.3</v>
      </c>
      <c r="D94">
        <v>63.8</v>
      </c>
      <c r="E94">
        <v>54.5</v>
      </c>
      <c r="F94">
        <v>1938</v>
      </c>
      <c r="G94">
        <v>97</v>
      </c>
      <c r="H94">
        <v>3.15</v>
      </c>
      <c r="I94">
        <v>3.29</v>
      </c>
      <c r="J94">
        <v>9.4</v>
      </c>
      <c r="K94">
        <v>69</v>
      </c>
      <c r="L94">
        <v>5200</v>
      </c>
      <c r="M94">
        <v>31</v>
      </c>
      <c r="N94">
        <v>37</v>
      </c>
      <c r="O94">
        <v>6849</v>
      </c>
    </row>
    <row r="95" spans="1:15" x14ac:dyDescent="0.25">
      <c r="A95">
        <v>1</v>
      </c>
      <c r="B95">
        <v>94.5</v>
      </c>
      <c r="C95">
        <v>170.2</v>
      </c>
      <c r="D95">
        <v>63.8</v>
      </c>
      <c r="E95">
        <v>53.5</v>
      </c>
      <c r="F95">
        <v>2024</v>
      </c>
      <c r="G95">
        <v>97</v>
      </c>
      <c r="H95">
        <v>3.15</v>
      </c>
      <c r="I95">
        <v>3.29</v>
      </c>
      <c r="J95">
        <v>9.4</v>
      </c>
      <c r="K95">
        <v>69</v>
      </c>
      <c r="L95">
        <v>5200</v>
      </c>
      <c r="M95">
        <v>31</v>
      </c>
      <c r="N95">
        <v>37</v>
      </c>
      <c r="O95">
        <v>7349</v>
      </c>
    </row>
    <row r="96" spans="1:15" x14ac:dyDescent="0.25">
      <c r="A96">
        <v>1</v>
      </c>
      <c r="B96">
        <v>94.5</v>
      </c>
      <c r="C96">
        <v>165.3</v>
      </c>
      <c r="D96">
        <v>63.8</v>
      </c>
      <c r="E96">
        <v>54.5</v>
      </c>
      <c r="F96">
        <v>1951</v>
      </c>
      <c r="G96">
        <v>97</v>
      </c>
      <c r="H96">
        <v>3.15</v>
      </c>
      <c r="I96">
        <v>3.29</v>
      </c>
      <c r="J96">
        <v>9.4</v>
      </c>
      <c r="K96">
        <v>69</v>
      </c>
      <c r="L96">
        <v>5200</v>
      </c>
      <c r="M96">
        <v>31</v>
      </c>
      <c r="N96">
        <v>37</v>
      </c>
      <c r="O96">
        <v>7299</v>
      </c>
    </row>
    <row r="97" spans="1:15" x14ac:dyDescent="0.25">
      <c r="A97">
        <v>1</v>
      </c>
      <c r="B97">
        <v>94.5</v>
      </c>
      <c r="C97">
        <v>165.6</v>
      </c>
      <c r="D97">
        <v>63.8</v>
      </c>
      <c r="E97">
        <v>53.3</v>
      </c>
      <c r="F97">
        <v>2028</v>
      </c>
      <c r="G97">
        <v>97</v>
      </c>
      <c r="H97">
        <v>3.15</v>
      </c>
      <c r="I97">
        <v>3.29</v>
      </c>
      <c r="J97">
        <v>9.4</v>
      </c>
      <c r="K97">
        <v>69</v>
      </c>
      <c r="L97">
        <v>5200</v>
      </c>
      <c r="M97">
        <v>31</v>
      </c>
      <c r="N97">
        <v>37</v>
      </c>
      <c r="O97">
        <v>7799</v>
      </c>
    </row>
    <row r="98" spans="1:15" x14ac:dyDescent="0.25">
      <c r="A98">
        <v>1</v>
      </c>
      <c r="B98">
        <v>94.5</v>
      </c>
      <c r="C98">
        <v>165.3</v>
      </c>
      <c r="D98">
        <v>63.8</v>
      </c>
      <c r="E98">
        <v>54.5</v>
      </c>
      <c r="F98">
        <v>1971</v>
      </c>
      <c r="G98">
        <v>97</v>
      </c>
      <c r="H98">
        <v>3.15</v>
      </c>
      <c r="I98">
        <v>3.29</v>
      </c>
      <c r="J98">
        <v>9.4</v>
      </c>
      <c r="K98">
        <v>69</v>
      </c>
      <c r="L98">
        <v>5200</v>
      </c>
      <c r="M98">
        <v>31</v>
      </c>
      <c r="N98">
        <v>37</v>
      </c>
      <c r="O98">
        <v>7499</v>
      </c>
    </row>
    <row r="99" spans="1:15" x14ac:dyDescent="0.25">
      <c r="A99">
        <v>1</v>
      </c>
      <c r="B99">
        <v>94.5</v>
      </c>
      <c r="C99">
        <v>170.2</v>
      </c>
      <c r="D99">
        <v>63.8</v>
      </c>
      <c r="E99">
        <v>53.5</v>
      </c>
      <c r="F99">
        <v>2037</v>
      </c>
      <c r="G99">
        <v>97</v>
      </c>
      <c r="H99">
        <v>3.15</v>
      </c>
      <c r="I99">
        <v>3.29</v>
      </c>
      <c r="J99">
        <v>9.4</v>
      </c>
      <c r="K99">
        <v>69</v>
      </c>
      <c r="L99">
        <v>5200</v>
      </c>
      <c r="M99">
        <v>31</v>
      </c>
      <c r="N99">
        <v>37</v>
      </c>
      <c r="O99">
        <v>7999</v>
      </c>
    </row>
    <row r="100" spans="1:15" x14ac:dyDescent="0.25">
      <c r="A100">
        <v>2</v>
      </c>
      <c r="B100">
        <v>95.1</v>
      </c>
      <c r="C100">
        <v>162.4</v>
      </c>
      <c r="D100">
        <v>63.8</v>
      </c>
      <c r="E100">
        <v>53.3</v>
      </c>
      <c r="F100">
        <v>2008</v>
      </c>
      <c r="G100">
        <v>97</v>
      </c>
      <c r="H100">
        <v>3.15</v>
      </c>
      <c r="I100">
        <v>3.29</v>
      </c>
      <c r="J100">
        <v>9.4</v>
      </c>
      <c r="K100">
        <v>69</v>
      </c>
      <c r="L100">
        <v>5200</v>
      </c>
      <c r="M100">
        <v>31</v>
      </c>
      <c r="N100">
        <v>37</v>
      </c>
      <c r="O100">
        <v>8249</v>
      </c>
    </row>
    <row r="101" spans="1:15" x14ac:dyDescent="0.25">
      <c r="A101">
        <v>0</v>
      </c>
      <c r="B101">
        <v>97.2</v>
      </c>
      <c r="C101">
        <v>173.4</v>
      </c>
      <c r="D101">
        <v>65.2</v>
      </c>
      <c r="E101">
        <v>54.7</v>
      </c>
      <c r="F101">
        <v>2324</v>
      </c>
      <c r="G101">
        <v>120</v>
      </c>
      <c r="H101">
        <v>3.33</v>
      </c>
      <c r="I101">
        <v>3.47</v>
      </c>
      <c r="J101">
        <v>8.5</v>
      </c>
      <c r="K101">
        <v>97</v>
      </c>
      <c r="L101">
        <v>5200</v>
      </c>
      <c r="M101">
        <v>27</v>
      </c>
      <c r="N101">
        <v>34</v>
      </c>
      <c r="O101">
        <v>8949</v>
      </c>
    </row>
    <row r="102" spans="1:15" x14ac:dyDescent="0.25">
      <c r="A102">
        <v>0</v>
      </c>
      <c r="B102">
        <v>97.2</v>
      </c>
      <c r="C102">
        <v>173.4</v>
      </c>
      <c r="D102">
        <v>65.2</v>
      </c>
      <c r="E102">
        <v>54.7</v>
      </c>
      <c r="F102">
        <v>2302</v>
      </c>
      <c r="G102">
        <v>120</v>
      </c>
      <c r="H102">
        <v>3.33</v>
      </c>
      <c r="I102">
        <v>3.47</v>
      </c>
      <c r="J102">
        <v>8.5</v>
      </c>
      <c r="K102">
        <v>97</v>
      </c>
      <c r="L102">
        <v>5200</v>
      </c>
      <c r="M102">
        <v>27</v>
      </c>
      <c r="N102">
        <v>34</v>
      </c>
      <c r="O102">
        <v>9549</v>
      </c>
    </row>
    <row r="103" spans="1:15" x14ac:dyDescent="0.25">
      <c r="A103">
        <v>0</v>
      </c>
      <c r="B103">
        <v>100.4</v>
      </c>
      <c r="C103">
        <v>181.7</v>
      </c>
      <c r="D103">
        <v>66.5</v>
      </c>
      <c r="E103">
        <v>55.1</v>
      </c>
      <c r="F103">
        <v>3095</v>
      </c>
      <c r="G103">
        <v>181</v>
      </c>
      <c r="H103">
        <v>3.43</v>
      </c>
      <c r="I103">
        <v>3.27</v>
      </c>
      <c r="J103">
        <v>9</v>
      </c>
      <c r="K103">
        <v>152</v>
      </c>
      <c r="L103">
        <v>5200</v>
      </c>
      <c r="M103">
        <v>17</v>
      </c>
      <c r="N103">
        <v>22</v>
      </c>
      <c r="O103">
        <v>13499</v>
      </c>
    </row>
    <row r="104" spans="1:15" x14ac:dyDescent="0.25">
      <c r="A104">
        <v>0</v>
      </c>
      <c r="B104">
        <v>100.4</v>
      </c>
      <c r="C104">
        <v>184.6</v>
      </c>
      <c r="D104">
        <v>66.5</v>
      </c>
      <c r="E104">
        <v>56.1</v>
      </c>
      <c r="F104">
        <v>3296</v>
      </c>
      <c r="G104">
        <v>181</v>
      </c>
      <c r="H104">
        <v>3.43</v>
      </c>
      <c r="I104">
        <v>3.27</v>
      </c>
      <c r="J104">
        <v>9</v>
      </c>
      <c r="K104">
        <v>152</v>
      </c>
      <c r="L104">
        <v>5200</v>
      </c>
      <c r="M104">
        <v>17</v>
      </c>
      <c r="N104">
        <v>22</v>
      </c>
      <c r="O104">
        <v>14399</v>
      </c>
    </row>
    <row r="105" spans="1:15" x14ac:dyDescent="0.25">
      <c r="A105">
        <v>0</v>
      </c>
      <c r="B105">
        <v>100.4</v>
      </c>
      <c r="C105">
        <v>184.6</v>
      </c>
      <c r="D105">
        <v>66.5</v>
      </c>
      <c r="E105">
        <v>55.1</v>
      </c>
      <c r="F105">
        <v>3060</v>
      </c>
      <c r="G105">
        <v>181</v>
      </c>
      <c r="H105">
        <v>3.43</v>
      </c>
      <c r="I105">
        <v>3.27</v>
      </c>
      <c r="J105">
        <v>9</v>
      </c>
      <c r="K105">
        <v>152</v>
      </c>
      <c r="L105">
        <v>5200</v>
      </c>
      <c r="M105">
        <v>19</v>
      </c>
      <c r="N105">
        <v>25</v>
      </c>
      <c r="O105">
        <v>13499</v>
      </c>
    </row>
    <row r="106" spans="1:15" x14ac:dyDescent="0.25">
      <c r="A106">
        <v>3</v>
      </c>
      <c r="B106">
        <v>91.3</v>
      </c>
      <c r="C106">
        <v>170.7</v>
      </c>
      <c r="D106">
        <v>67.900000000000006</v>
      </c>
      <c r="E106">
        <v>49.7</v>
      </c>
      <c r="F106">
        <v>3071</v>
      </c>
      <c r="G106">
        <v>181</v>
      </c>
      <c r="H106">
        <v>3.43</v>
      </c>
      <c r="I106">
        <v>3.27</v>
      </c>
      <c r="J106">
        <v>9</v>
      </c>
      <c r="K106">
        <v>160</v>
      </c>
      <c r="L106">
        <v>5200</v>
      </c>
      <c r="M106">
        <v>19</v>
      </c>
      <c r="N106">
        <v>25</v>
      </c>
      <c r="O106">
        <v>17199</v>
      </c>
    </row>
    <row r="107" spans="1:15" x14ac:dyDescent="0.25">
      <c r="A107">
        <v>3</v>
      </c>
      <c r="B107">
        <v>91.3</v>
      </c>
      <c r="C107">
        <v>170.7</v>
      </c>
      <c r="D107">
        <v>67.900000000000006</v>
      </c>
      <c r="E107">
        <v>49.7</v>
      </c>
      <c r="F107">
        <v>3139</v>
      </c>
      <c r="G107">
        <v>181</v>
      </c>
      <c r="H107">
        <v>3.43</v>
      </c>
      <c r="I107">
        <v>3.27</v>
      </c>
      <c r="J107">
        <v>7.8</v>
      </c>
      <c r="K107">
        <v>200</v>
      </c>
      <c r="L107">
        <v>5200</v>
      </c>
      <c r="M107">
        <v>17</v>
      </c>
      <c r="N107">
        <v>23</v>
      </c>
      <c r="O107">
        <v>19699</v>
      </c>
    </row>
    <row r="108" spans="1:15" x14ac:dyDescent="0.25">
      <c r="A108">
        <v>1</v>
      </c>
      <c r="B108">
        <v>99.2</v>
      </c>
      <c r="C108">
        <v>178.5</v>
      </c>
      <c r="D108">
        <v>67.900000000000006</v>
      </c>
      <c r="E108">
        <v>49.7</v>
      </c>
      <c r="F108">
        <v>3139</v>
      </c>
      <c r="G108">
        <v>181</v>
      </c>
      <c r="H108">
        <v>3.43</v>
      </c>
      <c r="I108">
        <v>3.27</v>
      </c>
      <c r="J108">
        <v>9</v>
      </c>
      <c r="K108">
        <v>160</v>
      </c>
      <c r="L108">
        <v>5200</v>
      </c>
      <c r="M108">
        <v>19</v>
      </c>
      <c r="N108">
        <v>25</v>
      </c>
      <c r="O108">
        <v>18399</v>
      </c>
    </row>
    <row r="109" spans="1:15" x14ac:dyDescent="0.25">
      <c r="A109">
        <v>0</v>
      </c>
      <c r="B109">
        <v>107.9</v>
      </c>
      <c r="C109">
        <v>186.7</v>
      </c>
      <c r="D109">
        <v>68.400000000000006</v>
      </c>
      <c r="E109">
        <v>56.7</v>
      </c>
      <c r="F109">
        <v>3020</v>
      </c>
      <c r="G109">
        <v>120</v>
      </c>
      <c r="H109">
        <v>3.46</v>
      </c>
      <c r="I109">
        <v>3.19</v>
      </c>
      <c r="J109">
        <v>8.4</v>
      </c>
      <c r="K109">
        <v>97</v>
      </c>
      <c r="L109">
        <v>5000</v>
      </c>
      <c r="M109">
        <v>19</v>
      </c>
      <c r="N109">
        <v>24</v>
      </c>
      <c r="O109">
        <v>11900</v>
      </c>
    </row>
    <row r="110" spans="1:15" x14ac:dyDescent="0.25">
      <c r="A110">
        <v>0</v>
      </c>
      <c r="B110">
        <v>107.9</v>
      </c>
      <c r="C110">
        <v>186.7</v>
      </c>
      <c r="D110">
        <v>68.400000000000006</v>
      </c>
      <c r="E110">
        <v>56.7</v>
      </c>
      <c r="F110">
        <v>3197</v>
      </c>
      <c r="G110">
        <v>152</v>
      </c>
      <c r="H110">
        <v>3.7</v>
      </c>
      <c r="I110">
        <v>3.52</v>
      </c>
      <c r="J110">
        <v>21</v>
      </c>
      <c r="K110">
        <v>95</v>
      </c>
      <c r="L110">
        <v>4150</v>
      </c>
      <c r="M110">
        <v>28</v>
      </c>
      <c r="N110">
        <v>33</v>
      </c>
      <c r="O110">
        <v>13200</v>
      </c>
    </row>
    <row r="111" spans="1:15" x14ac:dyDescent="0.25">
      <c r="A111">
        <v>0</v>
      </c>
      <c r="B111">
        <v>114.2</v>
      </c>
      <c r="C111">
        <v>198.9</v>
      </c>
      <c r="D111">
        <v>68.400000000000006</v>
      </c>
      <c r="E111">
        <v>58.7</v>
      </c>
      <c r="F111">
        <v>3230</v>
      </c>
      <c r="G111">
        <v>120</v>
      </c>
      <c r="H111">
        <v>3.46</v>
      </c>
      <c r="I111">
        <v>3.19</v>
      </c>
      <c r="J111">
        <v>8.4</v>
      </c>
      <c r="K111">
        <v>97</v>
      </c>
      <c r="L111">
        <v>5000</v>
      </c>
      <c r="M111">
        <v>19</v>
      </c>
      <c r="N111">
        <v>24</v>
      </c>
      <c r="O111">
        <v>12440</v>
      </c>
    </row>
    <row r="112" spans="1:15" x14ac:dyDescent="0.25">
      <c r="A112">
        <v>0</v>
      </c>
      <c r="B112">
        <v>114.2</v>
      </c>
      <c r="C112">
        <v>198.9</v>
      </c>
      <c r="D112">
        <v>68.400000000000006</v>
      </c>
      <c r="E112">
        <v>58.7</v>
      </c>
      <c r="F112">
        <v>3430</v>
      </c>
      <c r="G112">
        <v>152</v>
      </c>
      <c r="H112">
        <v>3.7</v>
      </c>
      <c r="I112">
        <v>3.52</v>
      </c>
      <c r="J112">
        <v>21</v>
      </c>
      <c r="K112">
        <v>95</v>
      </c>
      <c r="L112">
        <v>4150</v>
      </c>
      <c r="M112">
        <v>25</v>
      </c>
      <c r="N112">
        <v>25</v>
      </c>
      <c r="O112">
        <v>13860</v>
      </c>
    </row>
    <row r="113" spans="1:15" x14ac:dyDescent="0.25">
      <c r="A113">
        <v>0</v>
      </c>
      <c r="B113">
        <v>107.9</v>
      </c>
      <c r="C113">
        <v>186.7</v>
      </c>
      <c r="D113">
        <v>68.400000000000006</v>
      </c>
      <c r="E113">
        <v>56.7</v>
      </c>
      <c r="F113">
        <v>3075</v>
      </c>
      <c r="G113">
        <v>120</v>
      </c>
      <c r="H113">
        <v>3.46</v>
      </c>
      <c r="I113">
        <v>2.19</v>
      </c>
      <c r="J113">
        <v>8.4</v>
      </c>
      <c r="K113">
        <v>95</v>
      </c>
      <c r="L113">
        <v>5000</v>
      </c>
      <c r="M113">
        <v>19</v>
      </c>
      <c r="N113">
        <v>24</v>
      </c>
      <c r="O113">
        <v>15580</v>
      </c>
    </row>
    <row r="114" spans="1:15" x14ac:dyDescent="0.25">
      <c r="A114">
        <v>0</v>
      </c>
      <c r="B114">
        <v>107.9</v>
      </c>
      <c r="C114">
        <v>186.7</v>
      </c>
      <c r="D114">
        <v>68.400000000000006</v>
      </c>
      <c r="E114">
        <v>56.7</v>
      </c>
      <c r="F114">
        <v>3252</v>
      </c>
      <c r="G114">
        <v>152</v>
      </c>
      <c r="H114">
        <v>3.7</v>
      </c>
      <c r="I114">
        <v>3.52</v>
      </c>
      <c r="J114">
        <v>21</v>
      </c>
      <c r="K114">
        <v>95</v>
      </c>
      <c r="L114">
        <v>4150</v>
      </c>
      <c r="M114">
        <v>28</v>
      </c>
      <c r="N114">
        <v>33</v>
      </c>
      <c r="O114">
        <v>16900</v>
      </c>
    </row>
    <row r="115" spans="1:15" x14ac:dyDescent="0.25">
      <c r="A115">
        <v>0</v>
      </c>
      <c r="B115">
        <v>114.2</v>
      </c>
      <c r="C115">
        <v>198.9</v>
      </c>
      <c r="D115">
        <v>68.400000000000006</v>
      </c>
      <c r="E115">
        <v>56.7</v>
      </c>
      <c r="F115">
        <v>3285</v>
      </c>
      <c r="G115">
        <v>120</v>
      </c>
      <c r="H115">
        <v>3.46</v>
      </c>
      <c r="I115">
        <v>2.19</v>
      </c>
      <c r="J115">
        <v>8.4</v>
      </c>
      <c r="K115">
        <v>95</v>
      </c>
      <c r="L115">
        <v>5000</v>
      </c>
      <c r="M115">
        <v>19</v>
      </c>
      <c r="N115">
        <v>24</v>
      </c>
      <c r="O115">
        <v>16695</v>
      </c>
    </row>
    <row r="116" spans="1:15" x14ac:dyDescent="0.25">
      <c r="A116">
        <v>0</v>
      </c>
      <c r="B116">
        <v>114.2</v>
      </c>
      <c r="C116">
        <v>198.9</v>
      </c>
      <c r="D116">
        <v>68.400000000000006</v>
      </c>
      <c r="E116">
        <v>58.7</v>
      </c>
      <c r="F116">
        <v>3485</v>
      </c>
      <c r="G116">
        <v>152</v>
      </c>
      <c r="H116">
        <v>3.7</v>
      </c>
      <c r="I116">
        <v>3.52</v>
      </c>
      <c r="J116">
        <v>21</v>
      </c>
      <c r="K116">
        <v>95</v>
      </c>
      <c r="L116">
        <v>4150</v>
      </c>
      <c r="M116">
        <v>25</v>
      </c>
      <c r="N116">
        <v>25</v>
      </c>
      <c r="O116">
        <v>17075</v>
      </c>
    </row>
    <row r="117" spans="1:15" x14ac:dyDescent="0.25">
      <c r="A117">
        <v>0</v>
      </c>
      <c r="B117">
        <v>107.9</v>
      </c>
      <c r="C117">
        <v>186.7</v>
      </c>
      <c r="D117">
        <v>68.400000000000006</v>
      </c>
      <c r="E117">
        <v>56.7</v>
      </c>
      <c r="F117">
        <v>3075</v>
      </c>
      <c r="G117">
        <v>120</v>
      </c>
      <c r="H117">
        <v>3.46</v>
      </c>
      <c r="I117">
        <v>3.19</v>
      </c>
      <c r="J117">
        <v>8.4</v>
      </c>
      <c r="K117">
        <v>97</v>
      </c>
      <c r="L117">
        <v>5000</v>
      </c>
      <c r="M117">
        <v>19</v>
      </c>
      <c r="N117">
        <v>24</v>
      </c>
      <c r="O117">
        <v>16630</v>
      </c>
    </row>
    <row r="118" spans="1:15" x14ac:dyDescent="0.25">
      <c r="A118">
        <v>0</v>
      </c>
      <c r="B118">
        <v>107.9</v>
      </c>
      <c r="C118">
        <v>186.7</v>
      </c>
      <c r="D118">
        <v>68.400000000000006</v>
      </c>
      <c r="E118">
        <v>56.7</v>
      </c>
      <c r="F118">
        <v>3252</v>
      </c>
      <c r="G118">
        <v>152</v>
      </c>
      <c r="H118">
        <v>3.7</v>
      </c>
      <c r="I118">
        <v>3.52</v>
      </c>
      <c r="J118">
        <v>21</v>
      </c>
      <c r="K118">
        <v>95</v>
      </c>
      <c r="L118">
        <v>4150</v>
      </c>
      <c r="M118">
        <v>28</v>
      </c>
      <c r="N118">
        <v>33</v>
      </c>
      <c r="O118">
        <v>17950</v>
      </c>
    </row>
    <row r="119" spans="1:15" x14ac:dyDescent="0.25">
      <c r="A119">
        <v>0</v>
      </c>
      <c r="B119">
        <v>108</v>
      </c>
      <c r="C119">
        <v>186.7</v>
      </c>
      <c r="D119">
        <v>68.3</v>
      </c>
      <c r="E119">
        <v>56</v>
      </c>
      <c r="F119">
        <v>3130</v>
      </c>
      <c r="G119">
        <v>134</v>
      </c>
      <c r="H119">
        <v>3.61</v>
      </c>
      <c r="I119">
        <v>3.21</v>
      </c>
      <c r="J119">
        <v>7</v>
      </c>
      <c r="K119">
        <v>142</v>
      </c>
      <c r="L119">
        <v>5600</v>
      </c>
      <c r="M119">
        <v>18</v>
      </c>
      <c r="N119">
        <v>24</v>
      </c>
      <c r="O119">
        <v>18150</v>
      </c>
    </row>
    <row r="120" spans="1:15" x14ac:dyDescent="0.25">
      <c r="A120">
        <v>1</v>
      </c>
      <c r="B120">
        <v>93.7</v>
      </c>
      <c r="C120">
        <v>157.30000000000001</v>
      </c>
      <c r="D120">
        <v>63.8</v>
      </c>
      <c r="E120">
        <v>50.8</v>
      </c>
      <c r="F120">
        <v>1918</v>
      </c>
      <c r="G120">
        <v>90</v>
      </c>
      <c r="H120">
        <v>2.97</v>
      </c>
      <c r="I120">
        <v>3.23</v>
      </c>
      <c r="J120">
        <v>9.4</v>
      </c>
      <c r="K120">
        <v>68</v>
      </c>
      <c r="L120">
        <v>5500</v>
      </c>
      <c r="M120">
        <v>37</v>
      </c>
      <c r="N120">
        <v>41</v>
      </c>
      <c r="O120">
        <v>5572</v>
      </c>
    </row>
    <row r="121" spans="1:15" x14ac:dyDescent="0.25">
      <c r="A121">
        <v>1</v>
      </c>
      <c r="B121">
        <v>93.7</v>
      </c>
      <c r="C121">
        <v>157.30000000000001</v>
      </c>
      <c r="D121">
        <v>63.8</v>
      </c>
      <c r="E121">
        <v>50.8</v>
      </c>
      <c r="F121">
        <v>2128</v>
      </c>
      <c r="G121">
        <v>98</v>
      </c>
      <c r="H121">
        <v>3.03</v>
      </c>
      <c r="I121">
        <v>3.39</v>
      </c>
      <c r="J121">
        <v>7.6</v>
      </c>
      <c r="K121">
        <v>102</v>
      </c>
      <c r="L121">
        <v>5500</v>
      </c>
      <c r="M121">
        <v>24</v>
      </c>
      <c r="N121">
        <v>30</v>
      </c>
      <c r="O121">
        <v>7957</v>
      </c>
    </row>
    <row r="122" spans="1:15" x14ac:dyDescent="0.25">
      <c r="A122">
        <v>1</v>
      </c>
      <c r="B122">
        <v>93.7</v>
      </c>
      <c r="C122">
        <v>157.30000000000001</v>
      </c>
      <c r="D122">
        <v>63.8</v>
      </c>
      <c r="E122">
        <v>50.6</v>
      </c>
      <c r="F122">
        <v>1967</v>
      </c>
      <c r="G122">
        <v>90</v>
      </c>
      <c r="H122">
        <v>2.97</v>
      </c>
      <c r="I122">
        <v>3.23</v>
      </c>
      <c r="J122">
        <v>9.4</v>
      </c>
      <c r="K122">
        <v>68</v>
      </c>
      <c r="L122">
        <v>5500</v>
      </c>
      <c r="M122">
        <v>31</v>
      </c>
      <c r="N122">
        <v>38</v>
      </c>
      <c r="O122">
        <v>6229</v>
      </c>
    </row>
    <row r="123" spans="1:15" x14ac:dyDescent="0.25">
      <c r="A123">
        <v>1</v>
      </c>
      <c r="B123">
        <v>93.7</v>
      </c>
      <c r="C123">
        <v>167.3</v>
      </c>
      <c r="D123">
        <v>63.8</v>
      </c>
      <c r="E123">
        <v>50.8</v>
      </c>
      <c r="F123">
        <v>1989</v>
      </c>
      <c r="G123">
        <v>90</v>
      </c>
      <c r="H123">
        <v>2.97</v>
      </c>
      <c r="I123">
        <v>3.23</v>
      </c>
      <c r="J123">
        <v>9.4</v>
      </c>
      <c r="K123">
        <v>68</v>
      </c>
      <c r="L123">
        <v>5500</v>
      </c>
      <c r="M123">
        <v>31</v>
      </c>
      <c r="N123">
        <v>38</v>
      </c>
      <c r="O123">
        <v>6692</v>
      </c>
    </row>
    <row r="124" spans="1:15" x14ac:dyDescent="0.25">
      <c r="A124">
        <v>1</v>
      </c>
      <c r="B124">
        <v>93.7</v>
      </c>
      <c r="C124">
        <v>167.3</v>
      </c>
      <c r="D124">
        <v>63.8</v>
      </c>
      <c r="E124">
        <v>50.8</v>
      </c>
      <c r="F124">
        <v>2191</v>
      </c>
      <c r="G124">
        <v>98</v>
      </c>
      <c r="H124">
        <v>2.97</v>
      </c>
      <c r="I124">
        <v>3.23</v>
      </c>
      <c r="J124">
        <v>9.4</v>
      </c>
      <c r="K124">
        <v>68</v>
      </c>
      <c r="L124">
        <v>5500</v>
      </c>
      <c r="M124">
        <v>31</v>
      </c>
      <c r="N124">
        <v>38</v>
      </c>
      <c r="O124">
        <v>7609</v>
      </c>
    </row>
    <row r="125" spans="1:15" x14ac:dyDescent="0.25">
      <c r="A125">
        <v>-1</v>
      </c>
      <c r="B125">
        <v>103.3</v>
      </c>
      <c r="C125">
        <v>174.6</v>
      </c>
      <c r="D125">
        <v>64.599999999999994</v>
      </c>
      <c r="E125">
        <v>59.8</v>
      </c>
      <c r="F125">
        <v>2535</v>
      </c>
      <c r="G125">
        <v>122</v>
      </c>
      <c r="H125">
        <v>3.35</v>
      </c>
      <c r="I125">
        <v>3.46</v>
      </c>
      <c r="J125">
        <v>8.5</v>
      </c>
      <c r="K125">
        <v>88</v>
      </c>
      <c r="L125">
        <v>5000</v>
      </c>
      <c r="M125">
        <v>24</v>
      </c>
      <c r="N125">
        <v>30</v>
      </c>
      <c r="O125">
        <v>8921</v>
      </c>
    </row>
    <row r="126" spans="1:15" x14ac:dyDescent="0.25">
      <c r="A126">
        <v>3</v>
      </c>
      <c r="B126">
        <v>95.9</v>
      </c>
      <c r="C126">
        <v>173.2</v>
      </c>
      <c r="D126">
        <v>66.3</v>
      </c>
      <c r="E126">
        <v>50.2</v>
      </c>
      <c r="F126">
        <v>2818</v>
      </c>
      <c r="G126">
        <v>156</v>
      </c>
      <c r="H126">
        <v>3.59</v>
      </c>
      <c r="I126">
        <v>3.86</v>
      </c>
      <c r="J126">
        <v>7</v>
      </c>
      <c r="K126">
        <v>145</v>
      </c>
      <c r="L126">
        <v>5000</v>
      </c>
      <c r="M126">
        <v>19</v>
      </c>
      <c r="N126">
        <v>24</v>
      </c>
      <c r="O126">
        <v>12764</v>
      </c>
    </row>
    <row r="127" spans="1:15" x14ac:dyDescent="0.25">
      <c r="A127">
        <v>3</v>
      </c>
      <c r="B127">
        <v>94.5</v>
      </c>
      <c r="C127">
        <v>168.9</v>
      </c>
      <c r="D127">
        <v>68.3</v>
      </c>
      <c r="E127">
        <v>50.2</v>
      </c>
      <c r="F127">
        <v>2778</v>
      </c>
      <c r="G127">
        <v>151</v>
      </c>
      <c r="H127">
        <v>3.94</v>
      </c>
      <c r="I127">
        <v>3.11</v>
      </c>
      <c r="J127">
        <v>9.5</v>
      </c>
      <c r="K127">
        <v>143</v>
      </c>
      <c r="L127">
        <v>5500</v>
      </c>
      <c r="M127">
        <v>19</v>
      </c>
      <c r="N127">
        <v>27</v>
      </c>
      <c r="O127">
        <v>22018</v>
      </c>
    </row>
    <row r="128" spans="1:15" x14ac:dyDescent="0.25">
      <c r="A128">
        <v>3</v>
      </c>
      <c r="B128">
        <v>89.5</v>
      </c>
      <c r="C128">
        <v>168.9</v>
      </c>
      <c r="D128">
        <v>65</v>
      </c>
      <c r="E128">
        <v>51.6</v>
      </c>
      <c r="F128">
        <v>2756</v>
      </c>
      <c r="G128">
        <v>194</v>
      </c>
      <c r="H128">
        <v>3.74</v>
      </c>
      <c r="I128">
        <v>2.9</v>
      </c>
      <c r="J128">
        <v>9.5</v>
      </c>
      <c r="K128">
        <v>207</v>
      </c>
      <c r="L128">
        <v>5900</v>
      </c>
      <c r="M128">
        <v>17</v>
      </c>
      <c r="N128">
        <v>25</v>
      </c>
      <c r="O128">
        <v>32528</v>
      </c>
    </row>
    <row r="129" spans="1:15" x14ac:dyDescent="0.25">
      <c r="A129">
        <v>3</v>
      </c>
      <c r="B129">
        <v>89.5</v>
      </c>
      <c r="C129">
        <v>168.9</v>
      </c>
      <c r="D129">
        <v>65</v>
      </c>
      <c r="E129">
        <v>51.6</v>
      </c>
      <c r="F129">
        <v>2756</v>
      </c>
      <c r="G129">
        <v>194</v>
      </c>
      <c r="H129">
        <v>3.74</v>
      </c>
      <c r="I129">
        <v>2.9</v>
      </c>
      <c r="J129">
        <v>9.5</v>
      </c>
      <c r="K129">
        <v>207</v>
      </c>
      <c r="L129">
        <v>5900</v>
      </c>
      <c r="M129">
        <v>17</v>
      </c>
      <c r="N129">
        <v>25</v>
      </c>
      <c r="O129">
        <v>34028</v>
      </c>
    </row>
    <row r="130" spans="1:15" x14ac:dyDescent="0.25">
      <c r="A130">
        <v>3</v>
      </c>
      <c r="B130">
        <v>89.5</v>
      </c>
      <c r="C130">
        <v>168.9</v>
      </c>
      <c r="D130">
        <v>65</v>
      </c>
      <c r="E130">
        <v>51.6</v>
      </c>
      <c r="F130">
        <v>2800</v>
      </c>
      <c r="G130">
        <v>194</v>
      </c>
      <c r="H130">
        <v>3.74</v>
      </c>
      <c r="I130">
        <v>2.9</v>
      </c>
      <c r="J130">
        <v>9.5</v>
      </c>
      <c r="K130">
        <v>207</v>
      </c>
      <c r="L130">
        <v>5900</v>
      </c>
      <c r="M130">
        <v>17</v>
      </c>
      <c r="N130">
        <v>25</v>
      </c>
      <c r="O130">
        <v>37028</v>
      </c>
    </row>
    <row r="131" spans="1:15" x14ac:dyDescent="0.25">
      <c r="A131">
        <v>1</v>
      </c>
      <c r="B131">
        <v>98.4</v>
      </c>
      <c r="C131">
        <v>175.7</v>
      </c>
      <c r="D131">
        <v>72.3</v>
      </c>
      <c r="E131">
        <v>50.5</v>
      </c>
      <c r="F131">
        <v>3366</v>
      </c>
      <c r="G131">
        <v>203</v>
      </c>
      <c r="H131">
        <v>3.94</v>
      </c>
      <c r="I131">
        <v>3.11</v>
      </c>
      <c r="J131">
        <v>10</v>
      </c>
      <c r="K131">
        <v>288</v>
      </c>
      <c r="L131">
        <v>5750</v>
      </c>
      <c r="M131">
        <v>17</v>
      </c>
      <c r="N131">
        <v>28</v>
      </c>
      <c r="O131">
        <v>31400.5</v>
      </c>
    </row>
    <row r="132" spans="1:15" x14ac:dyDescent="0.25">
      <c r="A132">
        <v>0</v>
      </c>
      <c r="B132">
        <v>96.1</v>
      </c>
      <c r="C132">
        <v>181.5</v>
      </c>
      <c r="D132">
        <v>66.5</v>
      </c>
      <c r="E132">
        <v>55.2</v>
      </c>
      <c r="F132">
        <v>2579</v>
      </c>
      <c r="G132">
        <v>132</v>
      </c>
      <c r="H132">
        <v>3.46</v>
      </c>
      <c r="I132">
        <v>3.9</v>
      </c>
      <c r="J132">
        <v>8.6999999999999993</v>
      </c>
      <c r="K132">
        <v>90</v>
      </c>
      <c r="L132">
        <v>5100</v>
      </c>
      <c r="M132">
        <v>23</v>
      </c>
      <c r="N132">
        <v>31</v>
      </c>
      <c r="O132">
        <v>9295</v>
      </c>
    </row>
    <row r="133" spans="1:15" x14ac:dyDescent="0.25">
      <c r="A133">
        <v>2</v>
      </c>
      <c r="B133">
        <v>96.1</v>
      </c>
      <c r="C133">
        <v>176.8</v>
      </c>
      <c r="D133">
        <v>66.599999999999994</v>
      </c>
      <c r="E133">
        <v>50.5</v>
      </c>
      <c r="F133">
        <v>2460</v>
      </c>
      <c r="G133">
        <v>132</v>
      </c>
      <c r="H133">
        <v>3.46</v>
      </c>
      <c r="I133">
        <v>3.9</v>
      </c>
      <c r="J133">
        <v>8.6999999999999993</v>
      </c>
      <c r="K133">
        <v>90</v>
      </c>
      <c r="L133">
        <v>5100</v>
      </c>
      <c r="M133">
        <v>23</v>
      </c>
      <c r="N133">
        <v>31</v>
      </c>
      <c r="O133">
        <v>9895</v>
      </c>
    </row>
    <row r="134" spans="1:15" x14ac:dyDescent="0.25">
      <c r="A134">
        <v>3</v>
      </c>
      <c r="B134">
        <v>99.1</v>
      </c>
      <c r="C134">
        <v>186.6</v>
      </c>
      <c r="D134">
        <v>66.5</v>
      </c>
      <c r="E134">
        <v>56.1</v>
      </c>
      <c r="F134">
        <v>2658</v>
      </c>
      <c r="G134">
        <v>121</v>
      </c>
      <c r="H134">
        <v>3.54</v>
      </c>
      <c r="I134">
        <v>3.07</v>
      </c>
      <c r="J134">
        <v>9.31</v>
      </c>
      <c r="K134">
        <v>110</v>
      </c>
      <c r="L134">
        <v>5250</v>
      </c>
      <c r="M134">
        <v>21</v>
      </c>
      <c r="N134">
        <v>28</v>
      </c>
      <c r="O134">
        <v>11850</v>
      </c>
    </row>
    <row r="135" spans="1:15" x14ac:dyDescent="0.25">
      <c r="A135">
        <v>2</v>
      </c>
      <c r="B135">
        <v>99.1</v>
      </c>
      <c r="C135">
        <v>186.6</v>
      </c>
      <c r="D135">
        <v>66.5</v>
      </c>
      <c r="E135">
        <v>56.1</v>
      </c>
      <c r="F135">
        <v>2695</v>
      </c>
      <c r="G135">
        <v>121</v>
      </c>
      <c r="H135">
        <v>3.54</v>
      </c>
      <c r="I135">
        <v>3.07</v>
      </c>
      <c r="J135">
        <v>9.3000000000000007</v>
      </c>
      <c r="K135">
        <v>110</v>
      </c>
      <c r="L135">
        <v>5250</v>
      </c>
      <c r="M135">
        <v>21</v>
      </c>
      <c r="N135">
        <v>28</v>
      </c>
      <c r="O135">
        <v>12170</v>
      </c>
    </row>
    <row r="136" spans="1:15" x14ac:dyDescent="0.25">
      <c r="A136">
        <v>3</v>
      </c>
      <c r="B136">
        <v>99.1</v>
      </c>
      <c r="C136">
        <v>186.6</v>
      </c>
      <c r="D136">
        <v>66.5</v>
      </c>
      <c r="E136">
        <v>56.1</v>
      </c>
      <c r="F136">
        <v>2707</v>
      </c>
      <c r="G136">
        <v>121</v>
      </c>
      <c r="H136">
        <v>2.54</v>
      </c>
      <c r="I136">
        <v>2.0699999999999998</v>
      </c>
      <c r="J136">
        <v>9.3000000000000007</v>
      </c>
      <c r="K136">
        <v>110</v>
      </c>
      <c r="L136">
        <v>5250</v>
      </c>
      <c r="M136">
        <v>21</v>
      </c>
      <c r="N136">
        <v>28</v>
      </c>
      <c r="O136">
        <v>15040</v>
      </c>
    </row>
    <row r="137" spans="1:15" x14ac:dyDescent="0.25">
      <c r="A137">
        <v>2</v>
      </c>
      <c r="B137">
        <v>99.1</v>
      </c>
      <c r="C137">
        <v>186.6</v>
      </c>
      <c r="D137">
        <v>66.5</v>
      </c>
      <c r="E137">
        <v>56.1</v>
      </c>
      <c r="F137">
        <v>2758</v>
      </c>
      <c r="G137">
        <v>121</v>
      </c>
      <c r="H137">
        <v>3.54</v>
      </c>
      <c r="I137">
        <v>3.07</v>
      </c>
      <c r="J137">
        <v>9.3000000000000007</v>
      </c>
      <c r="K137">
        <v>110</v>
      </c>
      <c r="L137">
        <v>5250</v>
      </c>
      <c r="M137">
        <v>21</v>
      </c>
      <c r="N137">
        <v>28</v>
      </c>
      <c r="O137">
        <v>15510</v>
      </c>
    </row>
    <row r="138" spans="1:15" x14ac:dyDescent="0.25">
      <c r="A138">
        <v>3</v>
      </c>
      <c r="B138">
        <v>99.1</v>
      </c>
      <c r="C138">
        <v>186.6</v>
      </c>
      <c r="D138">
        <v>66.5</v>
      </c>
      <c r="E138">
        <v>56.1</v>
      </c>
      <c r="F138">
        <v>2808</v>
      </c>
      <c r="G138">
        <v>121</v>
      </c>
      <c r="H138">
        <v>3.54</v>
      </c>
      <c r="I138">
        <v>3.07</v>
      </c>
      <c r="J138">
        <v>9</v>
      </c>
      <c r="K138">
        <v>160</v>
      </c>
      <c r="L138">
        <v>5500</v>
      </c>
      <c r="M138">
        <v>19</v>
      </c>
      <c r="N138">
        <v>26</v>
      </c>
      <c r="O138">
        <v>18150</v>
      </c>
    </row>
    <row r="139" spans="1:15" x14ac:dyDescent="0.25">
      <c r="A139">
        <v>2</v>
      </c>
      <c r="B139">
        <v>99.1</v>
      </c>
      <c r="C139">
        <v>186.6</v>
      </c>
      <c r="D139">
        <v>66.5</v>
      </c>
      <c r="E139">
        <v>56.1</v>
      </c>
      <c r="F139">
        <v>2847</v>
      </c>
      <c r="G139">
        <v>121</v>
      </c>
      <c r="H139">
        <v>3.54</v>
      </c>
      <c r="I139">
        <v>3.07</v>
      </c>
      <c r="J139">
        <v>9</v>
      </c>
      <c r="K139">
        <v>160</v>
      </c>
      <c r="L139">
        <v>5500</v>
      </c>
      <c r="M139">
        <v>19</v>
      </c>
      <c r="N139">
        <v>26</v>
      </c>
      <c r="O139">
        <v>18620</v>
      </c>
    </row>
    <row r="140" spans="1:15" x14ac:dyDescent="0.25">
      <c r="A140">
        <v>2</v>
      </c>
      <c r="B140">
        <v>93.7</v>
      </c>
      <c r="C140">
        <v>156.9</v>
      </c>
      <c r="D140">
        <v>63.4</v>
      </c>
      <c r="E140">
        <v>53.7</v>
      </c>
      <c r="F140">
        <v>2050</v>
      </c>
      <c r="G140">
        <v>97</v>
      </c>
      <c r="H140">
        <v>3.62</v>
      </c>
      <c r="I140">
        <v>2.36</v>
      </c>
      <c r="J140">
        <v>9</v>
      </c>
      <c r="K140">
        <v>69</v>
      </c>
      <c r="L140">
        <v>4900</v>
      </c>
      <c r="M140">
        <v>31</v>
      </c>
      <c r="N140">
        <v>36</v>
      </c>
      <c r="O140">
        <v>5118</v>
      </c>
    </row>
    <row r="141" spans="1:15" x14ac:dyDescent="0.25">
      <c r="A141">
        <v>2</v>
      </c>
      <c r="B141">
        <v>93.7</v>
      </c>
      <c r="C141">
        <v>157.9</v>
      </c>
      <c r="D141">
        <v>63.6</v>
      </c>
      <c r="E141">
        <v>53.7</v>
      </c>
      <c r="F141">
        <v>2120</v>
      </c>
      <c r="G141">
        <v>108</v>
      </c>
      <c r="H141">
        <v>3.62</v>
      </c>
      <c r="I141">
        <v>2.64</v>
      </c>
      <c r="J141">
        <v>8.6999999999999993</v>
      </c>
      <c r="K141">
        <v>73</v>
      </c>
      <c r="L141">
        <v>4400</v>
      </c>
      <c r="M141">
        <v>26</v>
      </c>
      <c r="N141">
        <v>31</v>
      </c>
      <c r="O141">
        <v>7053</v>
      </c>
    </row>
    <row r="142" spans="1:15" x14ac:dyDescent="0.25">
      <c r="A142">
        <v>2</v>
      </c>
      <c r="B142">
        <v>93.3</v>
      </c>
      <c r="C142">
        <v>157.30000000000001</v>
      </c>
      <c r="D142">
        <v>63.8</v>
      </c>
      <c r="E142">
        <v>55.7</v>
      </c>
      <c r="F142">
        <v>2240</v>
      </c>
      <c r="G142">
        <v>108</v>
      </c>
      <c r="H142">
        <v>3.62</v>
      </c>
      <c r="I142">
        <v>2.64</v>
      </c>
      <c r="J142">
        <v>8.6999999999999993</v>
      </c>
      <c r="K142">
        <v>73</v>
      </c>
      <c r="L142">
        <v>4400</v>
      </c>
      <c r="M142">
        <v>26</v>
      </c>
      <c r="N142">
        <v>31</v>
      </c>
      <c r="O142">
        <v>7603</v>
      </c>
    </row>
    <row r="143" spans="1:15" x14ac:dyDescent="0.25">
      <c r="A143">
        <v>0</v>
      </c>
      <c r="B143">
        <v>97.2</v>
      </c>
      <c r="C143">
        <v>172</v>
      </c>
      <c r="D143">
        <v>65.400000000000006</v>
      </c>
      <c r="E143">
        <v>52.5</v>
      </c>
      <c r="F143">
        <v>2145</v>
      </c>
      <c r="G143">
        <v>108</v>
      </c>
      <c r="H143">
        <v>3.62</v>
      </c>
      <c r="I143">
        <v>2.64</v>
      </c>
      <c r="J143">
        <v>9.5</v>
      </c>
      <c r="K143">
        <v>82</v>
      </c>
      <c r="L143">
        <v>4800</v>
      </c>
      <c r="M143">
        <v>32</v>
      </c>
      <c r="N143">
        <v>37</v>
      </c>
      <c r="O143">
        <v>7126</v>
      </c>
    </row>
    <row r="144" spans="1:15" x14ac:dyDescent="0.25">
      <c r="A144">
        <v>0</v>
      </c>
      <c r="B144">
        <v>97.2</v>
      </c>
      <c r="C144">
        <v>172</v>
      </c>
      <c r="D144">
        <v>65.400000000000006</v>
      </c>
      <c r="E144">
        <v>52.5</v>
      </c>
      <c r="F144">
        <v>2190</v>
      </c>
      <c r="G144">
        <v>108</v>
      </c>
      <c r="H144">
        <v>3.62</v>
      </c>
      <c r="I144">
        <v>2.64</v>
      </c>
      <c r="J144">
        <v>9.5</v>
      </c>
      <c r="K144">
        <v>82</v>
      </c>
      <c r="L144">
        <v>4400</v>
      </c>
      <c r="M144">
        <v>28</v>
      </c>
      <c r="N144">
        <v>33</v>
      </c>
      <c r="O144">
        <v>7775</v>
      </c>
    </row>
    <row r="145" spans="1:15" x14ac:dyDescent="0.25">
      <c r="A145">
        <v>0</v>
      </c>
      <c r="B145">
        <v>97.2</v>
      </c>
      <c r="C145">
        <v>172</v>
      </c>
      <c r="D145">
        <v>65.400000000000006</v>
      </c>
      <c r="E145">
        <v>52.5</v>
      </c>
      <c r="F145">
        <v>2340</v>
      </c>
      <c r="G145">
        <v>108</v>
      </c>
      <c r="H145">
        <v>3.62</v>
      </c>
      <c r="I145">
        <v>2.64</v>
      </c>
      <c r="J145">
        <v>9</v>
      </c>
      <c r="K145">
        <v>94</v>
      </c>
      <c r="L145">
        <v>5200</v>
      </c>
      <c r="M145">
        <v>26</v>
      </c>
      <c r="N145">
        <v>32</v>
      </c>
      <c r="O145">
        <v>9960</v>
      </c>
    </row>
    <row r="146" spans="1:15" x14ac:dyDescent="0.25">
      <c r="A146">
        <v>0</v>
      </c>
      <c r="B146">
        <v>97</v>
      </c>
      <c r="C146">
        <v>172</v>
      </c>
      <c r="D146">
        <v>65.400000000000006</v>
      </c>
      <c r="E146">
        <v>54.3</v>
      </c>
      <c r="F146">
        <v>2385</v>
      </c>
      <c r="G146">
        <v>108</v>
      </c>
      <c r="H146">
        <v>3.62</v>
      </c>
      <c r="I146">
        <v>2.64</v>
      </c>
      <c r="J146">
        <v>9</v>
      </c>
      <c r="K146">
        <v>82</v>
      </c>
      <c r="L146">
        <v>4800</v>
      </c>
      <c r="M146">
        <v>24</v>
      </c>
      <c r="N146">
        <v>25</v>
      </c>
      <c r="O146">
        <v>9233</v>
      </c>
    </row>
    <row r="147" spans="1:15" x14ac:dyDescent="0.25">
      <c r="A147">
        <v>0</v>
      </c>
      <c r="B147">
        <v>97</v>
      </c>
      <c r="C147">
        <v>172</v>
      </c>
      <c r="D147">
        <v>65.400000000000006</v>
      </c>
      <c r="E147">
        <v>54.3</v>
      </c>
      <c r="F147">
        <v>2510</v>
      </c>
      <c r="G147">
        <v>108</v>
      </c>
      <c r="H147">
        <v>3.62</v>
      </c>
      <c r="I147">
        <v>2.64</v>
      </c>
      <c r="J147">
        <v>7.7</v>
      </c>
      <c r="K147">
        <v>111</v>
      </c>
      <c r="L147">
        <v>4800</v>
      </c>
      <c r="M147">
        <v>24</v>
      </c>
      <c r="N147">
        <v>29</v>
      </c>
      <c r="O147">
        <v>11259</v>
      </c>
    </row>
    <row r="148" spans="1:15" x14ac:dyDescent="0.25">
      <c r="A148">
        <v>0</v>
      </c>
      <c r="B148">
        <v>97</v>
      </c>
      <c r="C148">
        <v>173.5</v>
      </c>
      <c r="D148">
        <v>65.400000000000006</v>
      </c>
      <c r="E148">
        <v>53</v>
      </c>
      <c r="F148">
        <v>2290</v>
      </c>
      <c r="G148">
        <v>108</v>
      </c>
      <c r="H148">
        <v>3.62</v>
      </c>
      <c r="I148">
        <v>2.64</v>
      </c>
      <c r="J148">
        <v>9</v>
      </c>
      <c r="K148">
        <v>82</v>
      </c>
      <c r="L148">
        <v>4800</v>
      </c>
      <c r="M148">
        <v>28</v>
      </c>
      <c r="N148">
        <v>32</v>
      </c>
      <c r="O148">
        <v>7463</v>
      </c>
    </row>
    <row r="149" spans="1:15" x14ac:dyDescent="0.25">
      <c r="A149">
        <v>0</v>
      </c>
      <c r="B149">
        <v>97</v>
      </c>
      <c r="C149">
        <v>173.5</v>
      </c>
      <c r="D149">
        <v>65.400000000000006</v>
      </c>
      <c r="E149">
        <v>53</v>
      </c>
      <c r="F149">
        <v>2455</v>
      </c>
      <c r="G149">
        <v>108</v>
      </c>
      <c r="H149">
        <v>3.62</v>
      </c>
      <c r="I149">
        <v>2.64</v>
      </c>
      <c r="J149">
        <v>9</v>
      </c>
      <c r="K149">
        <v>94</v>
      </c>
      <c r="L149">
        <v>5200</v>
      </c>
      <c r="M149">
        <v>25</v>
      </c>
      <c r="N149">
        <v>31</v>
      </c>
      <c r="O149">
        <v>10198</v>
      </c>
    </row>
    <row r="150" spans="1:15" x14ac:dyDescent="0.25">
      <c r="A150">
        <v>0</v>
      </c>
      <c r="B150">
        <v>96.9</v>
      </c>
      <c r="C150">
        <v>173.6</v>
      </c>
      <c r="D150">
        <v>65.400000000000006</v>
      </c>
      <c r="E150">
        <v>54.9</v>
      </c>
      <c r="F150">
        <v>2420</v>
      </c>
      <c r="G150">
        <v>108</v>
      </c>
      <c r="H150">
        <v>3.62</v>
      </c>
      <c r="I150">
        <v>2.64</v>
      </c>
      <c r="J150">
        <v>9</v>
      </c>
      <c r="K150">
        <v>82</v>
      </c>
      <c r="L150">
        <v>4800</v>
      </c>
      <c r="M150">
        <v>23</v>
      </c>
      <c r="N150">
        <v>29</v>
      </c>
      <c r="O150">
        <v>8013</v>
      </c>
    </row>
    <row r="151" spans="1:15" x14ac:dyDescent="0.25">
      <c r="A151">
        <v>0</v>
      </c>
      <c r="B151">
        <v>96.9</v>
      </c>
      <c r="C151">
        <v>173.6</v>
      </c>
      <c r="D151">
        <v>65.400000000000006</v>
      </c>
      <c r="E151">
        <v>54.9</v>
      </c>
      <c r="F151">
        <v>2650</v>
      </c>
      <c r="G151">
        <v>108</v>
      </c>
      <c r="H151">
        <v>3.62</v>
      </c>
      <c r="I151">
        <v>2.64</v>
      </c>
      <c r="J151">
        <v>7.7</v>
      </c>
      <c r="K151">
        <v>111</v>
      </c>
      <c r="L151">
        <v>4800</v>
      </c>
      <c r="M151">
        <v>23</v>
      </c>
      <c r="N151">
        <v>23</v>
      </c>
      <c r="O151">
        <v>11694</v>
      </c>
    </row>
    <row r="152" spans="1:15" x14ac:dyDescent="0.25">
      <c r="A152">
        <v>1</v>
      </c>
      <c r="B152">
        <v>95.7</v>
      </c>
      <c r="C152">
        <v>158.69999999999999</v>
      </c>
      <c r="D152">
        <v>63.6</v>
      </c>
      <c r="E152">
        <v>54.5</v>
      </c>
      <c r="F152">
        <v>1985</v>
      </c>
      <c r="G152">
        <v>92</v>
      </c>
      <c r="H152">
        <v>3.05</v>
      </c>
      <c r="I152">
        <v>3.03</v>
      </c>
      <c r="J152">
        <v>9</v>
      </c>
      <c r="K152">
        <v>62</v>
      </c>
      <c r="L152">
        <v>4800</v>
      </c>
      <c r="M152">
        <v>35</v>
      </c>
      <c r="N152">
        <v>39</v>
      </c>
      <c r="O152">
        <v>5348</v>
      </c>
    </row>
    <row r="153" spans="1:15" x14ac:dyDescent="0.25">
      <c r="A153">
        <v>1</v>
      </c>
      <c r="B153">
        <v>95.7</v>
      </c>
      <c r="C153">
        <v>158.69999999999999</v>
      </c>
      <c r="D153">
        <v>63.6</v>
      </c>
      <c r="E153">
        <v>54.5</v>
      </c>
      <c r="F153">
        <v>2040</v>
      </c>
      <c r="G153">
        <v>92</v>
      </c>
      <c r="H153">
        <v>3.05</v>
      </c>
      <c r="I153">
        <v>3.03</v>
      </c>
      <c r="J153">
        <v>9</v>
      </c>
      <c r="K153">
        <v>62</v>
      </c>
      <c r="L153">
        <v>4800</v>
      </c>
      <c r="M153">
        <v>31</v>
      </c>
      <c r="N153">
        <v>38</v>
      </c>
      <c r="O153">
        <v>6338</v>
      </c>
    </row>
    <row r="154" spans="1:15" x14ac:dyDescent="0.25">
      <c r="A154">
        <v>1</v>
      </c>
      <c r="B154">
        <v>95.7</v>
      </c>
      <c r="C154">
        <v>158.69999999999999</v>
      </c>
      <c r="D154">
        <v>63.6</v>
      </c>
      <c r="E154">
        <v>54.5</v>
      </c>
      <c r="F154">
        <v>2015</v>
      </c>
      <c r="G154">
        <v>92</v>
      </c>
      <c r="H154">
        <v>3.05</v>
      </c>
      <c r="I154">
        <v>3.03</v>
      </c>
      <c r="J154">
        <v>9</v>
      </c>
      <c r="K154">
        <v>62</v>
      </c>
      <c r="L154">
        <v>4800</v>
      </c>
      <c r="M154">
        <v>31</v>
      </c>
      <c r="N154">
        <v>38</v>
      </c>
      <c r="O154">
        <v>6488</v>
      </c>
    </row>
    <row r="155" spans="1:15" x14ac:dyDescent="0.25">
      <c r="A155">
        <v>0</v>
      </c>
      <c r="B155">
        <v>95.7</v>
      </c>
      <c r="C155">
        <v>169.7</v>
      </c>
      <c r="D155">
        <v>63.6</v>
      </c>
      <c r="E155">
        <v>59.1</v>
      </c>
      <c r="F155">
        <v>2280</v>
      </c>
      <c r="G155">
        <v>92</v>
      </c>
      <c r="H155">
        <v>3.05</v>
      </c>
      <c r="I155">
        <v>3.03</v>
      </c>
      <c r="J155">
        <v>9</v>
      </c>
      <c r="K155">
        <v>62</v>
      </c>
      <c r="L155">
        <v>4800</v>
      </c>
      <c r="M155">
        <v>31</v>
      </c>
      <c r="N155">
        <v>37</v>
      </c>
      <c r="O155">
        <v>6918</v>
      </c>
    </row>
    <row r="156" spans="1:15" x14ac:dyDescent="0.25">
      <c r="A156">
        <v>0</v>
      </c>
      <c r="B156">
        <v>95.7</v>
      </c>
      <c r="C156">
        <v>169.7</v>
      </c>
      <c r="D156">
        <v>63.6</v>
      </c>
      <c r="E156">
        <v>59.1</v>
      </c>
      <c r="F156">
        <v>2290</v>
      </c>
      <c r="G156">
        <v>92</v>
      </c>
      <c r="H156">
        <v>3.05</v>
      </c>
      <c r="I156">
        <v>3.03</v>
      </c>
      <c r="J156">
        <v>9</v>
      </c>
      <c r="K156">
        <v>62</v>
      </c>
      <c r="L156">
        <v>4800</v>
      </c>
      <c r="M156">
        <v>27</v>
      </c>
      <c r="N156">
        <v>32</v>
      </c>
      <c r="O156">
        <v>7898</v>
      </c>
    </row>
    <row r="157" spans="1:15" x14ac:dyDescent="0.25">
      <c r="A157">
        <v>0</v>
      </c>
      <c r="B157">
        <v>95.7</v>
      </c>
      <c r="C157">
        <v>169.7</v>
      </c>
      <c r="D157">
        <v>63.6</v>
      </c>
      <c r="E157">
        <v>59.1</v>
      </c>
      <c r="F157">
        <v>3110</v>
      </c>
      <c r="G157">
        <v>92</v>
      </c>
      <c r="H157">
        <v>3.05</v>
      </c>
      <c r="I157">
        <v>3.03</v>
      </c>
      <c r="J157">
        <v>9</v>
      </c>
      <c r="K157">
        <v>62</v>
      </c>
      <c r="L157">
        <v>4800</v>
      </c>
      <c r="M157">
        <v>27</v>
      </c>
      <c r="N157">
        <v>32</v>
      </c>
      <c r="O157">
        <v>8778</v>
      </c>
    </row>
    <row r="158" spans="1:15" x14ac:dyDescent="0.25">
      <c r="A158">
        <v>0</v>
      </c>
      <c r="B158">
        <v>95.7</v>
      </c>
      <c r="C158">
        <v>166.3</v>
      </c>
      <c r="D158">
        <v>64.400000000000006</v>
      </c>
      <c r="E158">
        <v>53</v>
      </c>
      <c r="F158">
        <v>2081</v>
      </c>
      <c r="G158">
        <v>98</v>
      </c>
      <c r="H158">
        <v>3.19</v>
      </c>
      <c r="I158">
        <v>3.03</v>
      </c>
      <c r="J158">
        <v>9</v>
      </c>
      <c r="K158">
        <v>70</v>
      </c>
      <c r="L158">
        <v>4800</v>
      </c>
      <c r="M158">
        <v>30</v>
      </c>
      <c r="N158">
        <v>37</v>
      </c>
      <c r="O158">
        <v>6938</v>
      </c>
    </row>
    <row r="159" spans="1:15" x14ac:dyDescent="0.25">
      <c r="A159">
        <v>0</v>
      </c>
      <c r="B159">
        <v>95.7</v>
      </c>
      <c r="C159">
        <v>166.3</v>
      </c>
      <c r="D159">
        <v>64.400000000000006</v>
      </c>
      <c r="E159">
        <v>52.8</v>
      </c>
      <c r="F159">
        <v>2109</v>
      </c>
      <c r="G159">
        <v>98</v>
      </c>
      <c r="H159">
        <v>3.19</v>
      </c>
      <c r="I159">
        <v>3.03</v>
      </c>
      <c r="J159">
        <v>9</v>
      </c>
      <c r="K159">
        <v>70</v>
      </c>
      <c r="L159">
        <v>4800</v>
      </c>
      <c r="M159">
        <v>30</v>
      </c>
      <c r="N159">
        <v>37</v>
      </c>
      <c r="O159">
        <v>7198</v>
      </c>
    </row>
    <row r="160" spans="1:15" x14ac:dyDescent="0.25">
      <c r="A160">
        <v>0</v>
      </c>
      <c r="B160">
        <v>95.7</v>
      </c>
      <c r="C160">
        <v>166.3</v>
      </c>
      <c r="D160">
        <v>64.400000000000006</v>
      </c>
      <c r="E160">
        <v>53</v>
      </c>
      <c r="F160">
        <v>2275</v>
      </c>
      <c r="G160">
        <v>110</v>
      </c>
      <c r="H160">
        <v>3.27</v>
      </c>
      <c r="I160">
        <v>3.35</v>
      </c>
      <c r="J160">
        <v>22.5</v>
      </c>
      <c r="K160">
        <v>56</v>
      </c>
      <c r="L160">
        <v>4500</v>
      </c>
      <c r="M160">
        <v>34</v>
      </c>
      <c r="N160">
        <v>36</v>
      </c>
      <c r="O160">
        <v>7898</v>
      </c>
    </row>
    <row r="161" spans="1:15" x14ac:dyDescent="0.25">
      <c r="A161">
        <v>0</v>
      </c>
      <c r="B161">
        <v>95.7</v>
      </c>
      <c r="C161">
        <v>166.3</v>
      </c>
      <c r="D161">
        <v>64.400000000000006</v>
      </c>
      <c r="E161">
        <v>52.8</v>
      </c>
      <c r="F161">
        <v>2275</v>
      </c>
      <c r="G161">
        <v>110</v>
      </c>
      <c r="H161">
        <v>3.27</v>
      </c>
      <c r="I161">
        <v>3.35</v>
      </c>
      <c r="J161">
        <v>22.5</v>
      </c>
      <c r="K161">
        <v>56</v>
      </c>
      <c r="L161">
        <v>4500</v>
      </c>
      <c r="M161">
        <v>38</v>
      </c>
      <c r="N161">
        <v>47</v>
      </c>
      <c r="O161">
        <v>7788</v>
      </c>
    </row>
    <row r="162" spans="1:15" x14ac:dyDescent="0.25">
      <c r="A162">
        <v>0</v>
      </c>
      <c r="B162">
        <v>95.7</v>
      </c>
      <c r="C162">
        <v>166.3</v>
      </c>
      <c r="D162">
        <v>64.400000000000006</v>
      </c>
      <c r="E162">
        <v>53</v>
      </c>
      <c r="F162">
        <v>2094</v>
      </c>
      <c r="G162">
        <v>98</v>
      </c>
      <c r="H162">
        <v>3.19</v>
      </c>
      <c r="I162">
        <v>3.03</v>
      </c>
      <c r="J162">
        <v>9</v>
      </c>
      <c r="K162">
        <v>70</v>
      </c>
      <c r="L162">
        <v>4800</v>
      </c>
      <c r="M162">
        <v>38</v>
      </c>
      <c r="N162">
        <v>47</v>
      </c>
      <c r="O162">
        <v>7738</v>
      </c>
    </row>
    <row r="163" spans="1:15" x14ac:dyDescent="0.25">
      <c r="A163">
        <v>0</v>
      </c>
      <c r="B163">
        <v>95.7</v>
      </c>
      <c r="C163">
        <v>166.3</v>
      </c>
      <c r="D163">
        <v>64.400000000000006</v>
      </c>
      <c r="E163">
        <v>52.8</v>
      </c>
      <c r="F163">
        <v>2122</v>
      </c>
      <c r="G163">
        <v>98</v>
      </c>
      <c r="H163">
        <v>3.19</v>
      </c>
      <c r="I163">
        <v>3.03</v>
      </c>
      <c r="J163">
        <v>9</v>
      </c>
      <c r="K163">
        <v>70</v>
      </c>
      <c r="L163">
        <v>4800</v>
      </c>
      <c r="M163">
        <v>28</v>
      </c>
      <c r="N163">
        <v>34</v>
      </c>
      <c r="O163">
        <v>8358</v>
      </c>
    </row>
    <row r="164" spans="1:15" x14ac:dyDescent="0.25">
      <c r="A164">
        <v>0</v>
      </c>
      <c r="B164">
        <v>95.7</v>
      </c>
      <c r="C164">
        <v>166.3</v>
      </c>
      <c r="D164">
        <v>64.400000000000006</v>
      </c>
      <c r="E164">
        <v>52.8</v>
      </c>
      <c r="F164">
        <v>2140</v>
      </c>
      <c r="G164">
        <v>98</v>
      </c>
      <c r="H164">
        <v>3.19</v>
      </c>
      <c r="I164">
        <v>3.03</v>
      </c>
      <c r="J164">
        <v>9</v>
      </c>
      <c r="K164">
        <v>70</v>
      </c>
      <c r="L164">
        <v>4800</v>
      </c>
      <c r="M164">
        <v>28</v>
      </c>
      <c r="N164">
        <v>34</v>
      </c>
      <c r="O164">
        <v>9258</v>
      </c>
    </row>
    <row r="165" spans="1:15" x14ac:dyDescent="0.25">
      <c r="A165">
        <v>1</v>
      </c>
      <c r="B165">
        <v>94.5</v>
      </c>
      <c r="C165">
        <v>168.7</v>
      </c>
      <c r="D165">
        <v>64</v>
      </c>
      <c r="E165">
        <v>52.6</v>
      </c>
      <c r="F165">
        <v>2169</v>
      </c>
      <c r="G165">
        <v>98</v>
      </c>
      <c r="H165">
        <v>3.19</v>
      </c>
      <c r="I165">
        <v>3.03</v>
      </c>
      <c r="J165">
        <v>9</v>
      </c>
      <c r="K165">
        <v>70</v>
      </c>
      <c r="L165">
        <v>4800</v>
      </c>
      <c r="M165">
        <v>29</v>
      </c>
      <c r="N165">
        <v>34</v>
      </c>
      <c r="O165">
        <v>8058</v>
      </c>
    </row>
    <row r="166" spans="1:15" x14ac:dyDescent="0.25">
      <c r="A166">
        <v>1</v>
      </c>
      <c r="B166">
        <v>94.5</v>
      </c>
      <c r="C166">
        <v>168.7</v>
      </c>
      <c r="D166">
        <v>64</v>
      </c>
      <c r="E166">
        <v>52.6</v>
      </c>
      <c r="F166">
        <v>2204</v>
      </c>
      <c r="G166">
        <v>98</v>
      </c>
      <c r="H166">
        <v>3.19</v>
      </c>
      <c r="I166">
        <v>3.03</v>
      </c>
      <c r="J166">
        <v>9</v>
      </c>
      <c r="K166">
        <v>70</v>
      </c>
      <c r="L166">
        <v>4800</v>
      </c>
      <c r="M166">
        <v>29</v>
      </c>
      <c r="N166">
        <v>34</v>
      </c>
      <c r="O166">
        <v>8238</v>
      </c>
    </row>
    <row r="167" spans="1:15" x14ac:dyDescent="0.25">
      <c r="A167">
        <v>1</v>
      </c>
      <c r="B167">
        <v>94.5</v>
      </c>
      <c r="C167">
        <v>168.7</v>
      </c>
      <c r="D167">
        <v>64</v>
      </c>
      <c r="E167">
        <v>52.6</v>
      </c>
      <c r="F167">
        <v>2265</v>
      </c>
      <c r="G167">
        <v>98</v>
      </c>
      <c r="H167">
        <v>3.24</v>
      </c>
      <c r="I167">
        <v>3.08</v>
      </c>
      <c r="J167">
        <v>9.4</v>
      </c>
      <c r="K167">
        <v>112</v>
      </c>
      <c r="L167">
        <v>6600</v>
      </c>
      <c r="M167">
        <v>26</v>
      </c>
      <c r="N167">
        <v>29</v>
      </c>
      <c r="O167">
        <v>9298</v>
      </c>
    </row>
    <row r="168" spans="1:15" x14ac:dyDescent="0.25">
      <c r="A168">
        <v>1</v>
      </c>
      <c r="B168">
        <v>94.5</v>
      </c>
      <c r="C168">
        <v>168.7</v>
      </c>
      <c r="D168">
        <v>64</v>
      </c>
      <c r="E168">
        <v>52.6</v>
      </c>
      <c r="F168">
        <v>2300</v>
      </c>
      <c r="G168">
        <v>98</v>
      </c>
      <c r="H168">
        <v>3.24</v>
      </c>
      <c r="I168">
        <v>3.08</v>
      </c>
      <c r="J168">
        <v>9.4</v>
      </c>
      <c r="K168">
        <v>112</v>
      </c>
      <c r="L168">
        <v>6600</v>
      </c>
      <c r="M168">
        <v>26</v>
      </c>
      <c r="N168">
        <v>29</v>
      </c>
      <c r="O168">
        <v>9538</v>
      </c>
    </row>
    <row r="169" spans="1:15" x14ac:dyDescent="0.25">
      <c r="A169">
        <v>2</v>
      </c>
      <c r="B169">
        <v>98.4</v>
      </c>
      <c r="C169">
        <v>176.2</v>
      </c>
      <c r="D169">
        <v>65.599999999999994</v>
      </c>
      <c r="E169">
        <v>52</v>
      </c>
      <c r="F169">
        <v>2540</v>
      </c>
      <c r="G169">
        <v>146</v>
      </c>
      <c r="H169">
        <v>3.62</v>
      </c>
      <c r="I169">
        <v>3.5</v>
      </c>
      <c r="J169">
        <v>9.3000000000000007</v>
      </c>
      <c r="K169">
        <v>116</v>
      </c>
      <c r="L169">
        <v>4800</v>
      </c>
      <c r="M169">
        <v>24</v>
      </c>
      <c r="N169">
        <v>30</v>
      </c>
      <c r="O169">
        <v>8449</v>
      </c>
    </row>
    <row r="170" spans="1:15" x14ac:dyDescent="0.25">
      <c r="A170">
        <v>2</v>
      </c>
      <c r="B170">
        <v>98.4</v>
      </c>
      <c r="C170">
        <v>176.2</v>
      </c>
      <c r="D170">
        <v>65.599999999999994</v>
      </c>
      <c r="E170">
        <v>52</v>
      </c>
      <c r="F170">
        <v>2536</v>
      </c>
      <c r="G170">
        <v>146</v>
      </c>
      <c r="H170">
        <v>3.62</v>
      </c>
      <c r="I170">
        <v>3.5</v>
      </c>
      <c r="J170">
        <v>9.3000000000000007</v>
      </c>
      <c r="K170">
        <v>116</v>
      </c>
      <c r="L170">
        <v>4800</v>
      </c>
      <c r="M170">
        <v>24</v>
      </c>
      <c r="N170">
        <v>30</v>
      </c>
      <c r="O170">
        <v>9639</v>
      </c>
    </row>
    <row r="171" spans="1:15" x14ac:dyDescent="0.25">
      <c r="A171">
        <v>2</v>
      </c>
      <c r="B171">
        <v>98.4</v>
      </c>
      <c r="C171">
        <v>176.2</v>
      </c>
      <c r="D171">
        <v>65.599999999999994</v>
      </c>
      <c r="E171">
        <v>52</v>
      </c>
      <c r="F171">
        <v>2551</v>
      </c>
      <c r="G171">
        <v>146</v>
      </c>
      <c r="H171">
        <v>3.62</v>
      </c>
      <c r="I171">
        <v>3.5</v>
      </c>
      <c r="J171">
        <v>9.3000000000000007</v>
      </c>
      <c r="K171">
        <v>116</v>
      </c>
      <c r="L171">
        <v>4800</v>
      </c>
      <c r="M171">
        <v>24</v>
      </c>
      <c r="N171">
        <v>30</v>
      </c>
      <c r="O171">
        <v>9989</v>
      </c>
    </row>
    <row r="172" spans="1:15" x14ac:dyDescent="0.25">
      <c r="A172">
        <v>2</v>
      </c>
      <c r="B172">
        <v>98.4</v>
      </c>
      <c r="C172">
        <v>176.2</v>
      </c>
      <c r="D172">
        <v>65.599999999999994</v>
      </c>
      <c r="E172">
        <v>52</v>
      </c>
      <c r="F172">
        <v>2679</v>
      </c>
      <c r="G172">
        <v>146</v>
      </c>
      <c r="H172">
        <v>3.62</v>
      </c>
      <c r="I172">
        <v>3.5</v>
      </c>
      <c r="J172">
        <v>9.3000000000000007</v>
      </c>
      <c r="K172">
        <v>116</v>
      </c>
      <c r="L172">
        <v>4800</v>
      </c>
      <c r="M172">
        <v>24</v>
      </c>
      <c r="N172">
        <v>30</v>
      </c>
      <c r="O172">
        <v>11199</v>
      </c>
    </row>
    <row r="173" spans="1:15" x14ac:dyDescent="0.25">
      <c r="A173">
        <v>2</v>
      </c>
      <c r="B173">
        <v>98.4</v>
      </c>
      <c r="C173">
        <v>176.2</v>
      </c>
      <c r="D173">
        <v>65.599999999999994</v>
      </c>
      <c r="E173">
        <v>52</v>
      </c>
      <c r="F173">
        <v>2714</v>
      </c>
      <c r="G173">
        <v>146</v>
      </c>
      <c r="H173">
        <v>3.62</v>
      </c>
      <c r="I173">
        <v>3.5</v>
      </c>
      <c r="J173">
        <v>9.3000000000000007</v>
      </c>
      <c r="K173">
        <v>116</v>
      </c>
      <c r="L173">
        <v>4800</v>
      </c>
      <c r="M173">
        <v>24</v>
      </c>
      <c r="N173">
        <v>30</v>
      </c>
      <c r="O173">
        <v>11549</v>
      </c>
    </row>
    <row r="174" spans="1:15" x14ac:dyDescent="0.25">
      <c r="A174">
        <v>2</v>
      </c>
      <c r="B174">
        <v>98.4</v>
      </c>
      <c r="C174">
        <v>176.2</v>
      </c>
      <c r="D174">
        <v>65.599999999999994</v>
      </c>
      <c r="E174">
        <v>53</v>
      </c>
      <c r="F174">
        <v>2975</v>
      </c>
      <c r="G174">
        <v>146</v>
      </c>
      <c r="H174">
        <v>3.62</v>
      </c>
      <c r="I174">
        <v>3.5</v>
      </c>
      <c r="J174">
        <v>9.3000000000000007</v>
      </c>
      <c r="K174">
        <v>116</v>
      </c>
      <c r="L174">
        <v>4800</v>
      </c>
      <c r="M174">
        <v>24</v>
      </c>
      <c r="N174">
        <v>30</v>
      </c>
      <c r="O174">
        <v>17669</v>
      </c>
    </row>
    <row r="175" spans="1:15" x14ac:dyDescent="0.25">
      <c r="A175">
        <v>-1</v>
      </c>
      <c r="B175">
        <v>102.4</v>
      </c>
      <c r="C175">
        <v>175.6</v>
      </c>
      <c r="D175">
        <v>66.5</v>
      </c>
      <c r="E175">
        <v>54.9</v>
      </c>
      <c r="F175">
        <v>2326</v>
      </c>
      <c r="G175">
        <v>122</v>
      </c>
      <c r="H175">
        <v>3.31</v>
      </c>
      <c r="I175">
        <v>3.54</v>
      </c>
      <c r="J175">
        <v>8.6999999999999993</v>
      </c>
      <c r="K175">
        <v>92</v>
      </c>
      <c r="L175">
        <v>4200</v>
      </c>
      <c r="M175">
        <v>29</v>
      </c>
      <c r="N175">
        <v>34</v>
      </c>
      <c r="O175">
        <v>8948</v>
      </c>
    </row>
    <row r="176" spans="1:15" x14ac:dyDescent="0.25">
      <c r="A176">
        <v>-1</v>
      </c>
      <c r="B176">
        <v>102.4</v>
      </c>
      <c r="C176">
        <v>175.6</v>
      </c>
      <c r="D176">
        <v>66.5</v>
      </c>
      <c r="E176">
        <v>54.9</v>
      </c>
      <c r="F176">
        <v>2480</v>
      </c>
      <c r="G176">
        <v>110</v>
      </c>
      <c r="H176">
        <v>3.27</v>
      </c>
      <c r="I176">
        <v>3.35</v>
      </c>
      <c r="J176">
        <v>22.5</v>
      </c>
      <c r="K176">
        <v>73</v>
      </c>
      <c r="L176">
        <v>4500</v>
      </c>
      <c r="M176">
        <v>30</v>
      </c>
      <c r="N176">
        <v>33</v>
      </c>
      <c r="O176">
        <v>10698</v>
      </c>
    </row>
    <row r="177" spans="1:15" x14ac:dyDescent="0.25">
      <c r="A177">
        <v>-1</v>
      </c>
      <c r="B177">
        <v>102.4</v>
      </c>
      <c r="C177">
        <v>175.6</v>
      </c>
      <c r="D177">
        <v>66.5</v>
      </c>
      <c r="E177">
        <v>53.9</v>
      </c>
      <c r="F177">
        <v>2414</v>
      </c>
      <c r="G177">
        <v>122</v>
      </c>
      <c r="H177">
        <v>3.31</v>
      </c>
      <c r="I177">
        <v>3.54</v>
      </c>
      <c r="J177">
        <v>8.6999999999999993</v>
      </c>
      <c r="K177">
        <v>92</v>
      </c>
      <c r="L177">
        <v>4200</v>
      </c>
      <c r="M177">
        <v>27</v>
      </c>
      <c r="N177">
        <v>32</v>
      </c>
      <c r="O177">
        <v>9988</v>
      </c>
    </row>
    <row r="178" spans="1:15" x14ac:dyDescent="0.25">
      <c r="A178">
        <v>-1</v>
      </c>
      <c r="B178">
        <v>102.4</v>
      </c>
      <c r="C178">
        <v>175.6</v>
      </c>
      <c r="D178">
        <v>66.5</v>
      </c>
      <c r="E178">
        <v>54.9</v>
      </c>
      <c r="F178">
        <v>2414</v>
      </c>
      <c r="G178">
        <v>122</v>
      </c>
      <c r="H178">
        <v>3.31</v>
      </c>
      <c r="I178">
        <v>3.54</v>
      </c>
      <c r="J178">
        <v>8.6999999999999993</v>
      </c>
      <c r="K178">
        <v>92</v>
      </c>
      <c r="L178">
        <v>4200</v>
      </c>
      <c r="M178">
        <v>27</v>
      </c>
      <c r="N178">
        <v>32</v>
      </c>
      <c r="O178">
        <v>10898</v>
      </c>
    </row>
    <row r="179" spans="1:15" x14ac:dyDescent="0.25">
      <c r="A179">
        <v>-1</v>
      </c>
      <c r="B179">
        <v>102.4</v>
      </c>
      <c r="C179">
        <v>175.6</v>
      </c>
      <c r="D179">
        <v>66.5</v>
      </c>
      <c r="E179">
        <v>53.9</v>
      </c>
      <c r="F179">
        <v>2458</v>
      </c>
      <c r="G179">
        <v>122</v>
      </c>
      <c r="H179">
        <v>3.31</v>
      </c>
      <c r="I179">
        <v>3.54</v>
      </c>
      <c r="J179">
        <v>8.6999999999999993</v>
      </c>
      <c r="K179">
        <v>92</v>
      </c>
      <c r="L179">
        <v>4200</v>
      </c>
      <c r="M179">
        <v>27</v>
      </c>
      <c r="N179">
        <v>32</v>
      </c>
      <c r="O179">
        <v>11248</v>
      </c>
    </row>
    <row r="180" spans="1:15" x14ac:dyDescent="0.25">
      <c r="A180">
        <v>3</v>
      </c>
      <c r="B180">
        <v>102.9</v>
      </c>
      <c r="C180">
        <v>183.5</v>
      </c>
      <c r="D180">
        <v>67.7</v>
      </c>
      <c r="E180">
        <v>52</v>
      </c>
      <c r="F180">
        <v>2976</v>
      </c>
      <c r="G180">
        <v>171</v>
      </c>
      <c r="H180">
        <v>3.27</v>
      </c>
      <c r="I180">
        <v>3.35</v>
      </c>
      <c r="J180">
        <v>9.3000000000000007</v>
      </c>
      <c r="K180">
        <v>161</v>
      </c>
      <c r="L180">
        <v>5200</v>
      </c>
      <c r="M180">
        <v>20</v>
      </c>
      <c r="N180">
        <v>24</v>
      </c>
      <c r="O180">
        <v>16558</v>
      </c>
    </row>
    <row r="181" spans="1:15" x14ac:dyDescent="0.25">
      <c r="A181">
        <v>3</v>
      </c>
      <c r="B181">
        <v>102.9</v>
      </c>
      <c r="C181">
        <v>183.5</v>
      </c>
      <c r="D181">
        <v>67.7</v>
      </c>
      <c r="E181">
        <v>52</v>
      </c>
      <c r="F181">
        <v>3016</v>
      </c>
      <c r="G181">
        <v>171</v>
      </c>
      <c r="H181">
        <v>3.27</v>
      </c>
      <c r="I181">
        <v>3.35</v>
      </c>
      <c r="J181">
        <v>9.3000000000000007</v>
      </c>
      <c r="K181">
        <v>161</v>
      </c>
      <c r="L181">
        <v>5200</v>
      </c>
      <c r="M181">
        <v>19</v>
      </c>
      <c r="N181">
        <v>24</v>
      </c>
      <c r="O181">
        <v>15998</v>
      </c>
    </row>
    <row r="182" spans="1:15" x14ac:dyDescent="0.25">
      <c r="A182">
        <v>-1</v>
      </c>
      <c r="B182">
        <v>104.5</v>
      </c>
      <c r="C182">
        <v>187.8</v>
      </c>
      <c r="D182">
        <v>66.5</v>
      </c>
      <c r="E182">
        <v>54.1</v>
      </c>
      <c r="F182">
        <v>3131</v>
      </c>
      <c r="G182">
        <v>171</v>
      </c>
      <c r="H182">
        <v>3.27</v>
      </c>
      <c r="I182">
        <v>3.35</v>
      </c>
      <c r="J182">
        <v>9.1999999999999993</v>
      </c>
      <c r="K182">
        <v>156</v>
      </c>
      <c r="L182">
        <v>5200</v>
      </c>
      <c r="M182">
        <v>20</v>
      </c>
      <c r="N182">
        <v>24</v>
      </c>
      <c r="O182">
        <v>15690</v>
      </c>
    </row>
    <row r="183" spans="1:15" x14ac:dyDescent="0.25">
      <c r="A183">
        <v>-1</v>
      </c>
      <c r="B183">
        <v>104.5</v>
      </c>
      <c r="C183">
        <v>187.8</v>
      </c>
      <c r="D183">
        <v>66.5</v>
      </c>
      <c r="E183">
        <v>54.1</v>
      </c>
      <c r="F183">
        <v>3151</v>
      </c>
      <c r="G183">
        <v>161</v>
      </c>
      <c r="H183">
        <v>3.27</v>
      </c>
      <c r="I183">
        <v>3.35</v>
      </c>
      <c r="J183">
        <v>9.1999999999999993</v>
      </c>
      <c r="K183">
        <v>156</v>
      </c>
      <c r="L183">
        <v>5200</v>
      </c>
      <c r="M183">
        <v>19</v>
      </c>
      <c r="N183">
        <v>24</v>
      </c>
      <c r="O183">
        <v>15750</v>
      </c>
    </row>
    <row r="184" spans="1:15" x14ac:dyDescent="0.25">
      <c r="A184">
        <v>2</v>
      </c>
      <c r="B184">
        <v>97.3</v>
      </c>
      <c r="C184">
        <v>171.7</v>
      </c>
      <c r="D184">
        <v>65.5</v>
      </c>
      <c r="E184">
        <v>55.7</v>
      </c>
      <c r="F184">
        <v>2261</v>
      </c>
      <c r="G184">
        <v>97</v>
      </c>
      <c r="H184">
        <v>3.01</v>
      </c>
      <c r="I184">
        <v>3.4</v>
      </c>
      <c r="J184">
        <v>23</v>
      </c>
      <c r="K184">
        <v>52</v>
      </c>
      <c r="L184">
        <v>4800</v>
      </c>
      <c r="M184">
        <v>37</v>
      </c>
      <c r="N184">
        <v>46</v>
      </c>
      <c r="O184">
        <v>7775</v>
      </c>
    </row>
    <row r="185" spans="1:15" x14ac:dyDescent="0.25">
      <c r="A185">
        <v>2</v>
      </c>
      <c r="B185">
        <v>97.3</v>
      </c>
      <c r="C185">
        <v>171.7</v>
      </c>
      <c r="D185">
        <v>65.5</v>
      </c>
      <c r="E185">
        <v>55.7</v>
      </c>
      <c r="F185">
        <v>2209</v>
      </c>
      <c r="G185">
        <v>109</v>
      </c>
      <c r="H185">
        <v>3.19</v>
      </c>
      <c r="I185">
        <v>3.4</v>
      </c>
      <c r="J185">
        <v>9</v>
      </c>
      <c r="K185">
        <v>85</v>
      </c>
      <c r="L185">
        <v>5250</v>
      </c>
      <c r="M185">
        <v>27</v>
      </c>
      <c r="N185">
        <v>34</v>
      </c>
      <c r="O185">
        <v>7975</v>
      </c>
    </row>
    <row r="186" spans="1:15" x14ac:dyDescent="0.25">
      <c r="A186">
        <v>2</v>
      </c>
      <c r="B186">
        <v>97.3</v>
      </c>
      <c r="C186">
        <v>171.7</v>
      </c>
      <c r="D186">
        <v>65.5</v>
      </c>
      <c r="E186">
        <v>55.7</v>
      </c>
      <c r="F186">
        <v>2264</v>
      </c>
      <c r="G186">
        <v>97</v>
      </c>
      <c r="H186">
        <v>3.01</v>
      </c>
      <c r="I186">
        <v>3.4</v>
      </c>
      <c r="J186">
        <v>23</v>
      </c>
      <c r="K186">
        <v>52</v>
      </c>
      <c r="L186">
        <v>4800</v>
      </c>
      <c r="M186">
        <v>37</v>
      </c>
      <c r="N186">
        <v>46</v>
      </c>
      <c r="O186">
        <v>7995</v>
      </c>
    </row>
    <row r="187" spans="1:15" x14ac:dyDescent="0.25">
      <c r="A187">
        <v>2</v>
      </c>
      <c r="B187">
        <v>97.3</v>
      </c>
      <c r="C187">
        <v>171.7</v>
      </c>
      <c r="D187">
        <v>65.5</v>
      </c>
      <c r="E187">
        <v>55.7</v>
      </c>
      <c r="F187">
        <v>2212</v>
      </c>
      <c r="G187">
        <v>109</v>
      </c>
      <c r="H187">
        <v>3.19</v>
      </c>
      <c r="I187">
        <v>3.4</v>
      </c>
      <c r="J187">
        <v>9</v>
      </c>
      <c r="K187">
        <v>85</v>
      </c>
      <c r="L187">
        <v>5250</v>
      </c>
      <c r="M187">
        <v>27</v>
      </c>
      <c r="N187">
        <v>34</v>
      </c>
      <c r="O187">
        <v>8195</v>
      </c>
    </row>
    <row r="188" spans="1:15" x14ac:dyDescent="0.25">
      <c r="A188">
        <v>2</v>
      </c>
      <c r="B188">
        <v>97.3</v>
      </c>
      <c r="C188">
        <v>171.7</v>
      </c>
      <c r="D188">
        <v>65.5</v>
      </c>
      <c r="E188">
        <v>55.7</v>
      </c>
      <c r="F188">
        <v>2275</v>
      </c>
      <c r="G188">
        <v>109</v>
      </c>
      <c r="H188">
        <v>3.19</v>
      </c>
      <c r="I188">
        <v>3.4</v>
      </c>
      <c r="J188">
        <v>9</v>
      </c>
      <c r="K188">
        <v>85</v>
      </c>
      <c r="L188">
        <v>5250</v>
      </c>
      <c r="M188">
        <v>27</v>
      </c>
      <c r="N188">
        <v>34</v>
      </c>
      <c r="O188">
        <v>8495</v>
      </c>
    </row>
    <row r="189" spans="1:15" x14ac:dyDescent="0.25">
      <c r="A189">
        <v>2</v>
      </c>
      <c r="B189">
        <v>97.3</v>
      </c>
      <c r="C189">
        <v>171.7</v>
      </c>
      <c r="D189">
        <v>65.5</v>
      </c>
      <c r="E189">
        <v>55.7</v>
      </c>
      <c r="F189">
        <v>2319</v>
      </c>
      <c r="G189">
        <v>97</v>
      </c>
      <c r="H189">
        <v>3.01</v>
      </c>
      <c r="I189">
        <v>3.4</v>
      </c>
      <c r="J189">
        <v>23</v>
      </c>
      <c r="K189">
        <v>68</v>
      </c>
      <c r="L189">
        <v>4500</v>
      </c>
      <c r="M189">
        <v>37</v>
      </c>
      <c r="N189">
        <v>42</v>
      </c>
      <c r="O189">
        <v>9495</v>
      </c>
    </row>
    <row r="190" spans="1:15" x14ac:dyDescent="0.25">
      <c r="A190">
        <v>2</v>
      </c>
      <c r="B190">
        <v>97.3</v>
      </c>
      <c r="C190">
        <v>171.7</v>
      </c>
      <c r="D190">
        <v>65.5</v>
      </c>
      <c r="E190">
        <v>55.7</v>
      </c>
      <c r="F190">
        <v>2300</v>
      </c>
      <c r="G190">
        <v>109</v>
      </c>
      <c r="H190">
        <v>3.19</v>
      </c>
      <c r="I190">
        <v>3.4</v>
      </c>
      <c r="J190">
        <v>10</v>
      </c>
      <c r="K190">
        <v>100</v>
      </c>
      <c r="L190">
        <v>5500</v>
      </c>
      <c r="M190">
        <v>26</v>
      </c>
      <c r="N190">
        <v>32</v>
      </c>
      <c r="O190">
        <v>9995</v>
      </c>
    </row>
    <row r="191" spans="1:15" x14ac:dyDescent="0.25">
      <c r="A191">
        <v>3</v>
      </c>
      <c r="B191">
        <v>94.5</v>
      </c>
      <c r="C191">
        <v>159.30000000000001</v>
      </c>
      <c r="D191">
        <v>64.2</v>
      </c>
      <c r="E191">
        <v>55.6</v>
      </c>
      <c r="F191">
        <v>2254</v>
      </c>
      <c r="G191">
        <v>109</v>
      </c>
      <c r="H191">
        <v>3.19</v>
      </c>
      <c r="I191">
        <v>3.4</v>
      </c>
      <c r="J191">
        <v>8.5</v>
      </c>
      <c r="K191">
        <v>90</v>
      </c>
      <c r="L191">
        <v>5500</v>
      </c>
      <c r="M191">
        <v>24</v>
      </c>
      <c r="N191">
        <v>29</v>
      </c>
      <c r="O191">
        <v>11595</v>
      </c>
    </row>
    <row r="192" spans="1:15" x14ac:dyDescent="0.25">
      <c r="A192">
        <v>3</v>
      </c>
      <c r="B192">
        <v>94.5</v>
      </c>
      <c r="C192">
        <v>165.7</v>
      </c>
      <c r="D192">
        <v>64</v>
      </c>
      <c r="E192">
        <v>51.4</v>
      </c>
      <c r="F192">
        <v>2221</v>
      </c>
      <c r="G192">
        <v>109</v>
      </c>
      <c r="H192">
        <v>3.19</v>
      </c>
      <c r="I192">
        <v>3.4</v>
      </c>
      <c r="J192">
        <v>8.5</v>
      </c>
      <c r="K192">
        <v>90</v>
      </c>
      <c r="L192">
        <v>5500</v>
      </c>
      <c r="M192">
        <v>24</v>
      </c>
      <c r="N192">
        <v>29</v>
      </c>
      <c r="O192">
        <v>9980</v>
      </c>
    </row>
    <row r="193" spans="1:15" x14ac:dyDescent="0.25">
      <c r="A193">
        <v>0</v>
      </c>
      <c r="B193">
        <v>100.4</v>
      </c>
      <c r="C193">
        <v>180.2</v>
      </c>
      <c r="D193">
        <v>66.900000000000006</v>
      </c>
      <c r="E193">
        <v>55.1</v>
      </c>
      <c r="F193">
        <v>2661</v>
      </c>
      <c r="G193">
        <v>136</v>
      </c>
      <c r="H193">
        <v>3.19</v>
      </c>
      <c r="I193">
        <v>3.4</v>
      </c>
      <c r="J193">
        <v>8.5</v>
      </c>
      <c r="K193">
        <v>110</v>
      </c>
      <c r="L193">
        <v>5500</v>
      </c>
      <c r="M193">
        <v>19</v>
      </c>
      <c r="N193">
        <v>24</v>
      </c>
      <c r="O193">
        <v>13295</v>
      </c>
    </row>
    <row r="194" spans="1:15" x14ac:dyDescent="0.25">
      <c r="A194">
        <v>0</v>
      </c>
      <c r="B194">
        <v>100.4</v>
      </c>
      <c r="C194">
        <v>180.2</v>
      </c>
      <c r="D194">
        <v>66.900000000000006</v>
      </c>
      <c r="E194">
        <v>55.1</v>
      </c>
      <c r="F194">
        <v>2579</v>
      </c>
      <c r="G194">
        <v>97</v>
      </c>
      <c r="H194">
        <v>3.01</v>
      </c>
      <c r="I194">
        <v>3.4</v>
      </c>
      <c r="J194">
        <v>23</v>
      </c>
      <c r="K194">
        <v>68</v>
      </c>
      <c r="L194">
        <v>4500</v>
      </c>
      <c r="M194">
        <v>33</v>
      </c>
      <c r="N194">
        <v>38</v>
      </c>
      <c r="O194">
        <v>13845</v>
      </c>
    </row>
    <row r="195" spans="1:15" x14ac:dyDescent="0.25">
      <c r="A195">
        <v>0</v>
      </c>
      <c r="B195">
        <v>100.4</v>
      </c>
      <c r="C195">
        <v>183.1</v>
      </c>
      <c r="D195">
        <v>66.900000000000006</v>
      </c>
      <c r="E195">
        <v>55.1</v>
      </c>
      <c r="F195">
        <v>2563</v>
      </c>
      <c r="G195">
        <v>109</v>
      </c>
      <c r="H195">
        <v>3.19</v>
      </c>
      <c r="I195">
        <v>3.4</v>
      </c>
      <c r="J195">
        <v>9</v>
      </c>
      <c r="K195">
        <v>88</v>
      </c>
      <c r="L195">
        <v>5500</v>
      </c>
      <c r="M195">
        <v>25</v>
      </c>
      <c r="N195">
        <v>31</v>
      </c>
      <c r="O195">
        <v>12290</v>
      </c>
    </row>
    <row r="196" spans="1:15" x14ac:dyDescent="0.25">
      <c r="A196">
        <v>-2</v>
      </c>
      <c r="B196">
        <v>104.3</v>
      </c>
      <c r="C196">
        <v>188.8</v>
      </c>
      <c r="D196">
        <v>67.2</v>
      </c>
      <c r="E196">
        <v>56.2</v>
      </c>
      <c r="F196">
        <v>2912</v>
      </c>
      <c r="G196">
        <v>141</v>
      </c>
      <c r="H196">
        <v>3.78</v>
      </c>
      <c r="I196">
        <v>3.15</v>
      </c>
      <c r="J196">
        <v>9.5</v>
      </c>
      <c r="K196">
        <v>114</v>
      </c>
      <c r="L196">
        <v>5400</v>
      </c>
      <c r="M196">
        <v>23</v>
      </c>
      <c r="N196">
        <v>28</v>
      </c>
      <c r="O196">
        <v>12940</v>
      </c>
    </row>
    <row r="197" spans="1:15" x14ac:dyDescent="0.25">
      <c r="A197">
        <v>-1</v>
      </c>
      <c r="B197">
        <v>104.3</v>
      </c>
      <c r="C197">
        <v>188.8</v>
      </c>
      <c r="D197">
        <v>67.2</v>
      </c>
      <c r="E197">
        <v>57.5</v>
      </c>
      <c r="F197">
        <v>3034</v>
      </c>
      <c r="G197">
        <v>141</v>
      </c>
      <c r="H197">
        <v>3.78</v>
      </c>
      <c r="I197">
        <v>3.15</v>
      </c>
      <c r="J197">
        <v>9.5</v>
      </c>
      <c r="K197">
        <v>114</v>
      </c>
      <c r="L197">
        <v>5400</v>
      </c>
      <c r="M197">
        <v>23</v>
      </c>
      <c r="N197">
        <v>28</v>
      </c>
      <c r="O197">
        <v>13415</v>
      </c>
    </row>
    <row r="198" spans="1:15" x14ac:dyDescent="0.25">
      <c r="A198">
        <v>-2</v>
      </c>
      <c r="B198">
        <v>104.3</v>
      </c>
      <c r="C198">
        <v>188.8</v>
      </c>
      <c r="D198">
        <v>67.2</v>
      </c>
      <c r="E198">
        <v>56.2</v>
      </c>
      <c r="F198">
        <v>2935</v>
      </c>
      <c r="G198">
        <v>141</v>
      </c>
      <c r="H198">
        <v>3.78</v>
      </c>
      <c r="I198">
        <v>3.15</v>
      </c>
      <c r="J198">
        <v>9.5</v>
      </c>
      <c r="K198">
        <v>114</v>
      </c>
      <c r="L198">
        <v>5400</v>
      </c>
      <c r="M198">
        <v>24</v>
      </c>
      <c r="N198">
        <v>28</v>
      </c>
      <c r="O198">
        <v>15985</v>
      </c>
    </row>
    <row r="199" spans="1:15" x14ac:dyDescent="0.25">
      <c r="A199">
        <v>-1</v>
      </c>
      <c r="B199">
        <v>104.3</v>
      </c>
      <c r="C199">
        <v>188.8</v>
      </c>
      <c r="D199">
        <v>67.2</v>
      </c>
      <c r="E199">
        <v>57.5</v>
      </c>
      <c r="F199">
        <v>3042</v>
      </c>
      <c r="G199">
        <v>141</v>
      </c>
      <c r="H199">
        <v>3.78</v>
      </c>
      <c r="I199">
        <v>3.15</v>
      </c>
      <c r="J199">
        <v>9.5</v>
      </c>
      <c r="K199">
        <v>114</v>
      </c>
      <c r="L199">
        <v>5400</v>
      </c>
      <c r="M199">
        <v>24</v>
      </c>
      <c r="N199">
        <v>28</v>
      </c>
      <c r="O199">
        <v>16515</v>
      </c>
    </row>
    <row r="200" spans="1:15" x14ac:dyDescent="0.25">
      <c r="A200">
        <v>-2</v>
      </c>
      <c r="B200">
        <v>104.3</v>
      </c>
      <c r="C200">
        <v>188.8</v>
      </c>
      <c r="D200">
        <v>67.2</v>
      </c>
      <c r="E200">
        <v>56.2</v>
      </c>
      <c r="F200">
        <v>3045</v>
      </c>
      <c r="G200">
        <v>130</v>
      </c>
      <c r="H200">
        <v>3.62</v>
      </c>
      <c r="I200">
        <v>3.15</v>
      </c>
      <c r="J200">
        <v>7.5</v>
      </c>
      <c r="K200">
        <v>162</v>
      </c>
      <c r="L200">
        <v>5100</v>
      </c>
      <c r="M200">
        <v>17</v>
      </c>
      <c r="N200">
        <v>22</v>
      </c>
      <c r="O200">
        <v>18420</v>
      </c>
    </row>
    <row r="201" spans="1:15" x14ac:dyDescent="0.25">
      <c r="A201">
        <v>-1</v>
      </c>
      <c r="B201">
        <v>104.3</v>
      </c>
      <c r="C201">
        <v>188.8</v>
      </c>
      <c r="D201">
        <v>67.2</v>
      </c>
      <c r="E201">
        <v>57.5</v>
      </c>
      <c r="F201">
        <v>3157</v>
      </c>
      <c r="G201">
        <v>130</v>
      </c>
      <c r="H201">
        <v>3.62</v>
      </c>
      <c r="I201">
        <v>3.15</v>
      </c>
      <c r="J201">
        <v>7.5</v>
      </c>
      <c r="K201">
        <v>162</v>
      </c>
      <c r="L201">
        <v>5100</v>
      </c>
      <c r="M201">
        <v>17</v>
      </c>
      <c r="N201">
        <v>22</v>
      </c>
      <c r="O201">
        <v>18950</v>
      </c>
    </row>
    <row r="202" spans="1:15" x14ac:dyDescent="0.25">
      <c r="A202">
        <v>-1</v>
      </c>
      <c r="B202">
        <v>109.1</v>
      </c>
      <c r="C202">
        <v>188.8</v>
      </c>
      <c r="D202">
        <v>68.900000000000006</v>
      </c>
      <c r="E202">
        <v>55.5</v>
      </c>
      <c r="F202">
        <v>2952</v>
      </c>
      <c r="G202">
        <v>141</v>
      </c>
      <c r="H202">
        <v>3.78</v>
      </c>
      <c r="I202">
        <v>3.15</v>
      </c>
      <c r="J202">
        <v>9.5</v>
      </c>
      <c r="K202">
        <v>114</v>
      </c>
      <c r="L202">
        <v>5400</v>
      </c>
      <c r="M202">
        <v>23</v>
      </c>
      <c r="N202">
        <v>28</v>
      </c>
      <c r="O202">
        <v>16845</v>
      </c>
    </row>
    <row r="203" spans="1:15" x14ac:dyDescent="0.25">
      <c r="A203">
        <v>-1</v>
      </c>
      <c r="B203">
        <v>109.1</v>
      </c>
      <c r="C203">
        <v>188.8</v>
      </c>
      <c r="D203">
        <v>68.8</v>
      </c>
      <c r="E203">
        <v>55.5</v>
      </c>
      <c r="F203">
        <v>3049</v>
      </c>
      <c r="G203">
        <v>141</v>
      </c>
      <c r="H203">
        <v>3.78</v>
      </c>
      <c r="I203">
        <v>3.15</v>
      </c>
      <c r="J203">
        <v>8.6999999999999993</v>
      </c>
      <c r="K203">
        <v>160</v>
      </c>
      <c r="L203">
        <v>5300</v>
      </c>
      <c r="M203">
        <v>19</v>
      </c>
      <c r="N203">
        <v>25</v>
      </c>
      <c r="O203">
        <v>19045</v>
      </c>
    </row>
    <row r="204" spans="1:15" x14ac:dyDescent="0.25">
      <c r="A204">
        <v>-1</v>
      </c>
      <c r="B204">
        <v>109.1</v>
      </c>
      <c r="C204">
        <v>188.8</v>
      </c>
      <c r="D204">
        <v>68.900000000000006</v>
      </c>
      <c r="E204">
        <v>55.5</v>
      </c>
      <c r="F204">
        <v>3012</v>
      </c>
      <c r="G204">
        <v>173</v>
      </c>
      <c r="H204">
        <v>3.58</v>
      </c>
      <c r="I204">
        <v>2.87</v>
      </c>
      <c r="J204">
        <v>8.8000000000000007</v>
      </c>
      <c r="K204">
        <v>134</v>
      </c>
      <c r="L204">
        <v>5500</v>
      </c>
      <c r="M204">
        <v>18</v>
      </c>
      <c r="N204">
        <v>23</v>
      </c>
      <c r="O204">
        <v>21485</v>
      </c>
    </row>
    <row r="205" spans="1:15" x14ac:dyDescent="0.25">
      <c r="A205">
        <v>-1</v>
      </c>
      <c r="B205">
        <v>109.1</v>
      </c>
      <c r="C205">
        <v>188.8</v>
      </c>
      <c r="D205">
        <v>68.900000000000006</v>
      </c>
      <c r="E205">
        <v>55.5</v>
      </c>
      <c r="F205">
        <v>3217</v>
      </c>
      <c r="G205">
        <v>145</v>
      </c>
      <c r="H205">
        <v>3.01</v>
      </c>
      <c r="I205">
        <v>3.4</v>
      </c>
      <c r="J205">
        <v>23</v>
      </c>
      <c r="K205">
        <v>106</v>
      </c>
      <c r="L205">
        <v>4800</v>
      </c>
      <c r="M205">
        <v>26</v>
      </c>
      <c r="N205">
        <v>27</v>
      </c>
      <c r="O205">
        <v>22470</v>
      </c>
    </row>
    <row r="206" spans="1:15" x14ac:dyDescent="0.25">
      <c r="A206">
        <v>-1</v>
      </c>
      <c r="B206">
        <v>109.1</v>
      </c>
      <c r="C206">
        <v>188.8</v>
      </c>
      <c r="D206">
        <v>68.900000000000006</v>
      </c>
      <c r="E206">
        <v>55.5</v>
      </c>
      <c r="F206">
        <v>3062</v>
      </c>
      <c r="G206">
        <v>141</v>
      </c>
      <c r="H206">
        <v>3.78</v>
      </c>
      <c r="I206">
        <v>3.15</v>
      </c>
      <c r="J206">
        <v>9.5</v>
      </c>
      <c r="K206">
        <v>114</v>
      </c>
      <c r="L206">
        <v>5400</v>
      </c>
      <c r="M206">
        <v>19</v>
      </c>
      <c r="N206">
        <v>25</v>
      </c>
      <c r="O206">
        <v>22625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04_144857_1">
    <tabColor rgb="FF007800"/>
  </sheetPr>
  <dimension ref="B1:Q39"/>
  <sheetViews>
    <sheetView topLeftCell="A13" zoomScaleNormal="100" workbookViewId="0">
      <selection activeCell="M18" sqref="M18"/>
    </sheetView>
  </sheetViews>
  <sheetFormatPr defaultRowHeight="15" x14ac:dyDescent="0.25"/>
  <cols>
    <col min="1" max="1" width="5" customWidth="1"/>
    <col min="2" max="2" width="19.5703125" customWidth="1"/>
    <col min="3" max="7" width="9.42578125" bestFit="1" customWidth="1"/>
    <col min="8" max="8" width="10.5703125" bestFit="1" customWidth="1"/>
    <col min="9" max="13" width="9.42578125" bestFit="1" customWidth="1"/>
    <col min="14" max="14" width="10.5703125" bestFit="1" customWidth="1"/>
    <col min="15" max="16" width="9.42578125" bestFit="1" customWidth="1"/>
    <col min="17" max="17" width="12.5703125" bestFit="1" customWidth="1"/>
  </cols>
  <sheetData>
    <row r="1" spans="2:17" x14ac:dyDescent="0.25">
      <c r="B1" t="s">
        <v>223</v>
      </c>
    </row>
    <row r="2" spans="2:17" x14ac:dyDescent="0.25">
      <c r="B2" t="s">
        <v>213</v>
      </c>
    </row>
    <row r="3" spans="2:17" ht="38.1" customHeight="1" x14ac:dyDescent="0.25"/>
    <row r="4" spans="2:17" ht="16.5" customHeight="1" x14ac:dyDescent="0.25">
      <c r="B4" s="15"/>
    </row>
    <row r="7" spans="2:17" x14ac:dyDescent="0.25">
      <c r="B7" s="5" t="s">
        <v>214</v>
      </c>
    </row>
    <row r="8" spans="2:17" ht="15.75" thickBot="1" x14ac:dyDescent="0.3"/>
    <row r="9" spans="2:17" ht="30" x14ac:dyDescent="0.25">
      <c r="B9" s="8" t="s">
        <v>215</v>
      </c>
      <c r="C9" s="9" t="s">
        <v>1</v>
      </c>
      <c r="D9" s="9" t="s">
        <v>9</v>
      </c>
      <c r="E9" s="9" t="s">
        <v>10</v>
      </c>
      <c r="F9" s="9" t="s">
        <v>11</v>
      </c>
      <c r="G9" s="9" t="s">
        <v>12</v>
      </c>
      <c r="H9" s="9" t="s">
        <v>13</v>
      </c>
      <c r="I9" s="9" t="s">
        <v>16</v>
      </c>
      <c r="J9" s="9" t="s">
        <v>18</v>
      </c>
      <c r="K9" s="9" t="s">
        <v>19</v>
      </c>
      <c r="L9" s="9" t="s">
        <v>20</v>
      </c>
      <c r="M9" s="9" t="s">
        <v>21</v>
      </c>
      <c r="N9" s="9" t="s">
        <v>22</v>
      </c>
      <c r="O9" s="9" t="s">
        <v>23</v>
      </c>
      <c r="P9" s="9" t="s">
        <v>24</v>
      </c>
      <c r="Q9" s="9" t="s">
        <v>25</v>
      </c>
    </row>
    <row r="10" spans="2:17" x14ac:dyDescent="0.25">
      <c r="B10" s="10" t="s">
        <v>216</v>
      </c>
      <c r="C10" s="12">
        <v>205</v>
      </c>
      <c r="D10" s="12">
        <v>205</v>
      </c>
      <c r="E10" s="12">
        <v>205</v>
      </c>
      <c r="F10" s="12">
        <v>205</v>
      </c>
      <c r="G10" s="12">
        <v>205</v>
      </c>
      <c r="H10" s="12">
        <v>205</v>
      </c>
      <c r="I10" s="12">
        <v>205</v>
      </c>
      <c r="J10" s="12">
        <v>205</v>
      </c>
      <c r="K10" s="12">
        <v>205</v>
      </c>
      <c r="L10" s="12">
        <v>205</v>
      </c>
      <c r="M10" s="12">
        <v>205</v>
      </c>
      <c r="N10" s="12">
        <v>205</v>
      </c>
      <c r="O10" s="12">
        <v>205</v>
      </c>
      <c r="P10" s="12">
        <v>205</v>
      </c>
      <c r="Q10" s="12">
        <v>205</v>
      </c>
    </row>
    <row r="11" spans="2:17" x14ac:dyDescent="0.25">
      <c r="B11" s="7" t="s">
        <v>211</v>
      </c>
      <c r="C11" s="13">
        <v>-2</v>
      </c>
      <c r="D11" s="13">
        <v>86.6</v>
      </c>
      <c r="E11" s="13">
        <v>141.1</v>
      </c>
      <c r="F11" s="13">
        <v>60.3</v>
      </c>
      <c r="G11" s="13">
        <v>47.8</v>
      </c>
      <c r="H11" s="13">
        <v>1488</v>
      </c>
      <c r="I11" s="13">
        <v>61</v>
      </c>
      <c r="J11" s="13">
        <v>2.54</v>
      </c>
      <c r="K11" s="13">
        <v>2.0699999999999998</v>
      </c>
      <c r="L11" s="13">
        <v>7</v>
      </c>
      <c r="M11" s="13">
        <v>48</v>
      </c>
      <c r="N11" s="13">
        <v>4150</v>
      </c>
      <c r="O11" s="13">
        <v>13</v>
      </c>
      <c r="P11" s="13">
        <v>16</v>
      </c>
      <c r="Q11" s="13">
        <v>5118</v>
      </c>
    </row>
    <row r="12" spans="2:17" x14ac:dyDescent="0.25">
      <c r="B12" s="7" t="s">
        <v>212</v>
      </c>
      <c r="C12" s="13">
        <v>3</v>
      </c>
      <c r="D12" s="13">
        <v>120.9</v>
      </c>
      <c r="E12" s="13">
        <v>208.1</v>
      </c>
      <c r="F12" s="13">
        <v>72.3</v>
      </c>
      <c r="G12" s="13">
        <v>59.8</v>
      </c>
      <c r="H12" s="13">
        <v>4066</v>
      </c>
      <c r="I12" s="13">
        <v>326</v>
      </c>
      <c r="J12" s="13">
        <v>3.94</v>
      </c>
      <c r="K12" s="13">
        <v>4.17</v>
      </c>
      <c r="L12" s="13">
        <v>23</v>
      </c>
      <c r="M12" s="13">
        <v>288</v>
      </c>
      <c r="N12" s="13">
        <v>6600</v>
      </c>
      <c r="O12" s="13">
        <v>49</v>
      </c>
      <c r="P12" s="13">
        <v>54</v>
      </c>
      <c r="Q12" s="13">
        <v>45400</v>
      </c>
    </row>
    <row r="13" spans="2:17" x14ac:dyDescent="0.25">
      <c r="B13" s="7" t="s">
        <v>217</v>
      </c>
      <c r="C13" s="13">
        <v>0</v>
      </c>
      <c r="D13" s="13">
        <v>94.5</v>
      </c>
      <c r="E13" s="13">
        <v>166.3</v>
      </c>
      <c r="F13" s="13">
        <v>64.099999999999994</v>
      </c>
      <c r="G13" s="13">
        <v>52</v>
      </c>
      <c r="H13" s="13">
        <v>2145</v>
      </c>
      <c r="I13" s="13">
        <v>97</v>
      </c>
      <c r="J13" s="13">
        <v>3.15</v>
      </c>
      <c r="K13" s="13">
        <v>3.11</v>
      </c>
      <c r="L13" s="13">
        <v>8.6</v>
      </c>
      <c r="M13" s="13">
        <v>70</v>
      </c>
      <c r="N13" s="13">
        <v>4800</v>
      </c>
      <c r="O13" s="13">
        <v>19</v>
      </c>
      <c r="P13" s="13">
        <v>25</v>
      </c>
      <c r="Q13" s="13">
        <v>7788</v>
      </c>
    </row>
    <row r="14" spans="2:17" x14ac:dyDescent="0.25">
      <c r="B14" s="7" t="s">
        <v>210</v>
      </c>
      <c r="C14" s="13">
        <v>1</v>
      </c>
      <c r="D14" s="13">
        <v>97</v>
      </c>
      <c r="E14" s="13">
        <v>173.2</v>
      </c>
      <c r="F14" s="13">
        <v>65.5</v>
      </c>
      <c r="G14" s="13">
        <v>54.1</v>
      </c>
      <c r="H14" s="13">
        <v>2414</v>
      </c>
      <c r="I14" s="13">
        <v>120</v>
      </c>
      <c r="J14" s="13">
        <v>3.31</v>
      </c>
      <c r="K14" s="13">
        <v>3.29</v>
      </c>
      <c r="L14" s="13">
        <v>9</v>
      </c>
      <c r="M14" s="13">
        <v>95</v>
      </c>
      <c r="N14" s="13">
        <v>5200</v>
      </c>
      <c r="O14" s="13">
        <v>24</v>
      </c>
      <c r="P14" s="13">
        <v>30</v>
      </c>
      <c r="Q14" s="13">
        <v>10295</v>
      </c>
    </row>
    <row r="15" spans="2:17" x14ac:dyDescent="0.25">
      <c r="B15" s="7" t="s">
        <v>218</v>
      </c>
      <c r="C15" s="13">
        <v>2</v>
      </c>
      <c r="D15" s="13">
        <v>102.4</v>
      </c>
      <c r="E15" s="13">
        <v>183.1</v>
      </c>
      <c r="F15" s="13">
        <v>66.900000000000006</v>
      </c>
      <c r="G15" s="13">
        <v>55.5</v>
      </c>
      <c r="H15" s="13">
        <v>2935</v>
      </c>
      <c r="I15" s="13">
        <v>141</v>
      </c>
      <c r="J15" s="13">
        <v>3.58</v>
      </c>
      <c r="K15" s="13">
        <v>3.41</v>
      </c>
      <c r="L15" s="13">
        <v>9.4</v>
      </c>
      <c r="M15" s="13">
        <v>116</v>
      </c>
      <c r="N15" s="13">
        <v>5500</v>
      </c>
      <c r="O15" s="13">
        <v>30</v>
      </c>
      <c r="P15" s="13">
        <v>34</v>
      </c>
      <c r="Q15" s="13">
        <v>16503</v>
      </c>
    </row>
    <row r="16" spans="2:17" x14ac:dyDescent="0.25">
      <c r="B16" s="7" t="s">
        <v>209</v>
      </c>
      <c r="C16" s="13">
        <v>0.83414634146341449</v>
      </c>
      <c r="D16" s="13">
        <v>98.756585365853624</v>
      </c>
      <c r="E16" s="13">
        <v>174.04926829268288</v>
      </c>
      <c r="F16" s="13">
        <v>65.907804878048751</v>
      </c>
      <c r="G16" s="13">
        <v>53.724878048780475</v>
      </c>
      <c r="H16" s="13">
        <v>2555.5658536585365</v>
      </c>
      <c r="I16" s="13">
        <v>126.90731707317067</v>
      </c>
      <c r="J16" s="13">
        <v>3.329756097560975</v>
      </c>
      <c r="K16" s="13">
        <v>3.2554146341463404</v>
      </c>
      <c r="L16" s="13">
        <v>10.142536585365859</v>
      </c>
      <c r="M16" s="13">
        <v>104.11707317073173</v>
      </c>
      <c r="N16" s="13">
        <v>5125.1219512195103</v>
      </c>
      <c r="O16" s="13">
        <v>25.219512195121951</v>
      </c>
      <c r="P16" s="13">
        <v>30.751219512195117</v>
      </c>
      <c r="Q16" s="13">
        <v>13276.710570731704</v>
      </c>
    </row>
    <row r="17" spans="2:17" x14ac:dyDescent="0.25">
      <c r="B17" s="7" t="s">
        <v>219</v>
      </c>
      <c r="C17" s="13">
        <v>1.5507890961262549</v>
      </c>
      <c r="D17" s="13">
        <v>36.261782400765163</v>
      </c>
      <c r="E17" s="13">
        <v>152.2086881874703</v>
      </c>
      <c r="F17" s="13">
        <v>4.601899569583928</v>
      </c>
      <c r="G17" s="13">
        <v>5.9707996174079456</v>
      </c>
      <c r="H17" s="13">
        <v>271107.87431850762</v>
      </c>
      <c r="I17" s="13">
        <v>1734.1139167862282</v>
      </c>
      <c r="J17" s="13">
        <v>7.3356312769010001E-2</v>
      </c>
      <c r="K17" s="13">
        <v>9.8343087039693869E-2</v>
      </c>
      <c r="L17" s="13">
        <v>15.777104318507895</v>
      </c>
      <c r="M17" s="13">
        <v>1563.7411286465804</v>
      </c>
      <c r="N17" s="13">
        <v>227515.3036824482</v>
      </c>
      <c r="O17" s="13">
        <v>42.799617407938769</v>
      </c>
      <c r="P17" s="13">
        <v>47.423098995695831</v>
      </c>
      <c r="Q17" s="13">
        <v>63821761.57839793</v>
      </c>
    </row>
    <row r="18" spans="2:17" ht="15.75" thickBot="1" x14ac:dyDescent="0.3">
      <c r="B18" s="11" t="s">
        <v>220</v>
      </c>
      <c r="C18" s="14">
        <v>1.2453068281055295</v>
      </c>
      <c r="D18" s="14">
        <v>6.0217756850255695</v>
      </c>
      <c r="E18" s="14">
        <v>12.337288526555188</v>
      </c>
      <c r="F18" s="14">
        <v>2.1452038526871817</v>
      </c>
      <c r="G18" s="14">
        <v>2.4435219699049044</v>
      </c>
      <c r="H18" s="14">
        <v>520.6802035016384</v>
      </c>
      <c r="I18" s="14">
        <v>41.642693438179862</v>
      </c>
      <c r="J18" s="14">
        <v>0.27084370542622915</v>
      </c>
      <c r="K18" s="14">
        <v>0.31359701376080396</v>
      </c>
      <c r="L18" s="14">
        <v>3.9720403218632985</v>
      </c>
      <c r="M18" s="14">
        <v>39.544166809361151</v>
      </c>
      <c r="N18" s="14">
        <v>476.98564305694589</v>
      </c>
      <c r="O18" s="14">
        <v>6.5421416530016199</v>
      </c>
      <c r="P18" s="14">
        <v>6.8864431309418244</v>
      </c>
      <c r="Q18" s="14">
        <v>7988.8523317431482</v>
      </c>
    </row>
    <row r="21" spans="2:17" x14ac:dyDescent="0.25">
      <c r="B21" s="5" t="s">
        <v>221</v>
      </c>
    </row>
    <row r="39" spans="7:7" x14ac:dyDescent="0.25">
      <c r="G39" t="s">
        <v>222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878715">
              <controlPr defaultSize="0" autoFill="0" autoPict="0" macro="[0]!GoToResultsNew0304202314492837">
                <anchor moveWithCells="1">
                  <from>
                    <xdr:col>0</xdr:col>
                    <xdr:colOff>323850</xdr:colOff>
                    <xdr:row>3</xdr:row>
                    <xdr:rowOff>0</xdr:rowOff>
                  </from>
                  <to>
                    <xdr:col>3</xdr:col>
                    <xdr:colOff>571500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P16"/>
  <sheetViews>
    <sheetView topLeftCell="A4" workbookViewId="0">
      <selection activeCell="A7" sqref="A7"/>
    </sheetView>
  </sheetViews>
  <sheetFormatPr defaultRowHeight="15" x14ac:dyDescent="0.25"/>
  <cols>
    <col min="1" max="1" width="16.5703125" bestFit="1" customWidth="1"/>
  </cols>
  <sheetData>
    <row r="1" spans="1:16" x14ac:dyDescent="0.25">
      <c r="A1" s="3"/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</row>
    <row r="2" spans="1:16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9</v>
      </c>
      <c r="B3" s="1">
        <v>-0.53195368162349232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10</v>
      </c>
      <c r="B4" s="1">
        <v>-0.35761152261729051</v>
      </c>
      <c r="C4" s="1">
        <v>0.87458747596426412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11</v>
      </c>
      <c r="B5" s="1">
        <v>-0.23291906097426607</v>
      </c>
      <c r="C5" s="1">
        <v>0.79514364361696976</v>
      </c>
      <c r="D5" s="1">
        <v>0.84111826848184568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12</v>
      </c>
      <c r="B6" s="1">
        <v>-0.54103819976851941</v>
      </c>
      <c r="C6" s="1">
        <v>0.58943476169334963</v>
      </c>
      <c r="D6" s="1">
        <v>0.49102945750421373</v>
      </c>
      <c r="E6" s="1">
        <v>0.27921032110974953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 t="s">
        <v>13</v>
      </c>
      <c r="B7" s="1">
        <v>-0.2276905884774521</v>
      </c>
      <c r="C7" s="1">
        <v>0.77638632778221051</v>
      </c>
      <c r="D7" s="1">
        <v>0.8777284608306426</v>
      </c>
      <c r="E7" s="1">
        <v>0.86703246467912343</v>
      </c>
      <c r="F7" s="1">
        <v>0.2955717261948495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 t="s">
        <v>16</v>
      </c>
      <c r="B8" s="1">
        <v>-0.1057897092896643</v>
      </c>
      <c r="C8" s="1">
        <v>0.56932868153969829</v>
      </c>
      <c r="D8" s="1">
        <v>0.68335987265190368</v>
      </c>
      <c r="E8" s="1">
        <v>0.73543340477963737</v>
      </c>
      <c r="F8" s="1">
        <v>6.7148741802705456E-2</v>
      </c>
      <c r="G8" s="1">
        <v>0.85059407342627724</v>
      </c>
      <c r="H8" s="1">
        <v>1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18</v>
      </c>
      <c r="B9" s="1">
        <v>-0.1300513596849307</v>
      </c>
      <c r="C9" s="1">
        <v>0.48874987527566621</v>
      </c>
      <c r="D9" s="1">
        <v>0.60645435798496938</v>
      </c>
      <c r="E9" s="1">
        <v>0.55914990860239167</v>
      </c>
      <c r="F9" s="1">
        <v>0.17107092150966</v>
      </c>
      <c r="G9" s="1">
        <v>0.6484797487010705</v>
      </c>
      <c r="H9" s="1">
        <v>0.58377432741710045</v>
      </c>
      <c r="I9" s="1">
        <v>1</v>
      </c>
      <c r="J9" s="1"/>
      <c r="K9" s="1"/>
      <c r="L9" s="1"/>
      <c r="M9" s="1"/>
      <c r="N9" s="1"/>
      <c r="O9" s="1"/>
      <c r="P9" s="1"/>
    </row>
    <row r="10" spans="1:16" x14ac:dyDescent="0.25">
      <c r="A10" s="1" t="s">
        <v>19</v>
      </c>
      <c r="B10" s="1">
        <v>-8.7351406733306974E-3</v>
      </c>
      <c r="C10" s="1">
        <v>0.16095904729726271</v>
      </c>
      <c r="D10" s="1">
        <v>0.12953261112791181</v>
      </c>
      <c r="E10" s="1">
        <v>0.18294169251421785</v>
      </c>
      <c r="F10" s="1">
        <v>-5.5306673698787709E-2</v>
      </c>
      <c r="G10" s="1">
        <v>0.16879003525191957</v>
      </c>
      <c r="H10" s="1">
        <v>0.20312858790295588</v>
      </c>
      <c r="I10" s="1">
        <v>-5.5908982520089086E-2</v>
      </c>
      <c r="J10" s="1">
        <v>1</v>
      </c>
      <c r="K10" s="1"/>
      <c r="L10" s="1"/>
      <c r="M10" s="1"/>
      <c r="N10" s="1"/>
      <c r="O10" s="1"/>
      <c r="P10" s="1"/>
    </row>
    <row r="11" spans="1:16" x14ac:dyDescent="0.25">
      <c r="A11" s="1" t="s">
        <v>20</v>
      </c>
      <c r="B11" s="1">
        <v>-0.17851508438647615</v>
      </c>
      <c r="C11" s="1">
        <v>0.24978584518743435</v>
      </c>
      <c r="D11" s="1">
        <v>0.1584137064402065</v>
      </c>
      <c r="E11" s="1">
        <v>0.18112862677079766</v>
      </c>
      <c r="F11" s="1">
        <v>0.2612142263199399</v>
      </c>
      <c r="G11" s="1">
        <v>0.15136174003093072</v>
      </c>
      <c r="H11" s="1">
        <v>2.8971359704083224E-2</v>
      </c>
      <c r="I11" s="1">
        <v>5.1973387005892187E-3</v>
      </c>
      <c r="J11" s="1">
        <v>0.1861101102879546</v>
      </c>
      <c r="K11" s="1">
        <v>1</v>
      </c>
      <c r="L11" s="1"/>
      <c r="M11" s="1"/>
      <c r="N11" s="1"/>
      <c r="O11" s="1"/>
      <c r="P11" s="1"/>
    </row>
    <row r="12" spans="1:16" x14ac:dyDescent="0.25">
      <c r="A12" s="1" t="s">
        <v>21</v>
      </c>
      <c r="B12" s="1">
        <v>7.0872724042449459E-2</v>
      </c>
      <c r="C12" s="1">
        <v>0.35329447820540011</v>
      </c>
      <c r="D12" s="1">
        <v>0.55262296739418326</v>
      </c>
      <c r="E12" s="1">
        <v>0.64073207557229339</v>
      </c>
      <c r="F12" s="1">
        <v>-0.10880205898413593</v>
      </c>
      <c r="G12" s="1">
        <v>0.7507392514434813</v>
      </c>
      <c r="H12" s="1">
        <v>0.8097686545377305</v>
      </c>
      <c r="I12" s="1">
        <v>0.5736768234657198</v>
      </c>
      <c r="J12" s="1">
        <v>8.0939535744953189E-2</v>
      </c>
      <c r="K12" s="1">
        <v>-0.20432622618867824</v>
      </c>
      <c r="L12" s="1">
        <v>1</v>
      </c>
      <c r="M12" s="1"/>
      <c r="N12" s="1"/>
      <c r="O12" s="1"/>
      <c r="P12" s="1"/>
    </row>
    <row r="13" spans="1:16" x14ac:dyDescent="0.25">
      <c r="A13" s="1" t="s">
        <v>22</v>
      </c>
      <c r="B13" s="1">
        <v>0.27360624512880943</v>
      </c>
      <c r="C13" s="1">
        <v>-0.36046874776149129</v>
      </c>
      <c r="D13" s="1">
        <v>-0.28724220281843899</v>
      </c>
      <c r="E13" s="1">
        <v>-0.22001230306613698</v>
      </c>
      <c r="F13" s="1">
        <v>-0.32041072381018604</v>
      </c>
      <c r="G13" s="1">
        <v>-0.26624318433673111</v>
      </c>
      <c r="H13" s="1">
        <v>-0.24465982533217534</v>
      </c>
      <c r="I13" s="1">
        <v>-0.254975528368732</v>
      </c>
      <c r="J13" s="1">
        <v>-6.7963753164909366E-2</v>
      </c>
      <c r="K13" s="1">
        <v>-0.4357405144561976</v>
      </c>
      <c r="L13" s="1">
        <v>0.13107250535631115</v>
      </c>
      <c r="M13" s="1">
        <v>1</v>
      </c>
      <c r="N13" s="1"/>
      <c r="O13" s="1"/>
      <c r="P13" s="1"/>
    </row>
    <row r="14" spans="1:16" x14ac:dyDescent="0.25">
      <c r="A14" s="1" t="s">
        <v>23</v>
      </c>
      <c r="B14" s="1">
        <v>-3.5822627945541065E-2</v>
      </c>
      <c r="C14" s="1">
        <v>-0.47041361340548404</v>
      </c>
      <c r="D14" s="1">
        <v>-0.67090866155857132</v>
      </c>
      <c r="E14" s="1">
        <v>-0.64270434071089821</v>
      </c>
      <c r="F14" s="1">
        <v>-4.863962869509296E-2</v>
      </c>
      <c r="G14" s="1">
        <v>-0.75741378450560082</v>
      </c>
      <c r="H14" s="1">
        <v>-0.65365791631142023</v>
      </c>
      <c r="I14" s="1">
        <v>-0.58453171566948414</v>
      </c>
      <c r="J14" s="1">
        <v>-4.2144754040548606E-2</v>
      </c>
      <c r="K14" s="1">
        <v>0.32470142452073286</v>
      </c>
      <c r="L14" s="1">
        <v>-0.80145617566627003</v>
      </c>
      <c r="M14" s="1">
        <v>-0.11354438353910276</v>
      </c>
      <c r="N14" s="1">
        <v>1</v>
      </c>
      <c r="O14" s="1"/>
      <c r="P14" s="1"/>
    </row>
    <row r="15" spans="1:16" x14ac:dyDescent="0.25">
      <c r="A15" s="1" t="s">
        <v>24</v>
      </c>
      <c r="B15" s="1">
        <v>3.4606000711919882E-2</v>
      </c>
      <c r="C15" s="1">
        <v>-0.54408192340882888</v>
      </c>
      <c r="D15" s="1">
        <v>-0.7046616035425507</v>
      </c>
      <c r="E15" s="1">
        <v>-0.67721791731171432</v>
      </c>
      <c r="F15" s="1">
        <v>-0.10735762697679829</v>
      </c>
      <c r="G15" s="1">
        <v>-0.79746479228118028</v>
      </c>
      <c r="H15" s="1">
        <v>-0.67746990783865479</v>
      </c>
      <c r="I15" s="1">
        <v>-0.58701178424177736</v>
      </c>
      <c r="J15" s="1">
        <v>-4.3930930446513465E-2</v>
      </c>
      <c r="K15" s="1">
        <v>0.26520138916339681</v>
      </c>
      <c r="L15" s="1">
        <v>-0.77054389137295998</v>
      </c>
      <c r="M15" s="1">
        <v>-5.4274808342345472E-2</v>
      </c>
      <c r="N15" s="1">
        <v>0.97133704234250617</v>
      </c>
      <c r="O15" s="1">
        <v>1</v>
      </c>
      <c r="P15" s="1"/>
    </row>
    <row r="16" spans="1:16" ht="15.75" thickBot="1" x14ac:dyDescent="0.3">
      <c r="A16" s="2" t="s">
        <v>25</v>
      </c>
      <c r="B16" s="2">
        <v>-7.9978224642703488E-2</v>
      </c>
      <c r="C16" s="2">
        <v>0.57781559829215001</v>
      </c>
      <c r="D16" s="2">
        <v>0.68292001567796135</v>
      </c>
      <c r="E16" s="2">
        <v>0.75932529974151231</v>
      </c>
      <c r="F16" s="2">
        <v>0.11933622657049443</v>
      </c>
      <c r="G16" s="2">
        <v>0.83530487933729647</v>
      </c>
      <c r="H16" s="2">
        <v>0.87414480252451143</v>
      </c>
      <c r="I16" s="2">
        <v>0.55317323679844388</v>
      </c>
      <c r="J16" s="2">
        <v>7.9443083881930845E-2</v>
      </c>
      <c r="K16" s="2">
        <v>6.7983505799442637E-2</v>
      </c>
      <c r="L16" s="2">
        <v>0.80813882253622138</v>
      </c>
      <c r="M16" s="2">
        <v>-8.5267150277856821E-2</v>
      </c>
      <c r="N16" s="2">
        <v>-0.68575133602704008</v>
      </c>
      <c r="O16" s="2">
        <v>-0.69759909164655676</v>
      </c>
      <c r="P16" s="2">
        <v>1</v>
      </c>
    </row>
  </sheetData>
  <conditionalFormatting sqref="A1:P16">
    <cfRule type="cellIs" dxfId="33" priority="1" operator="between">
      <formula>0.7</formula>
      <formula>1</formula>
    </cfRule>
    <cfRule type="cellIs" dxfId="32" priority="2" operator="between">
      <formula>-0.7</formula>
      <formula>-1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206"/>
  <sheetViews>
    <sheetView workbookViewId="0">
      <selection activeCell="G20" sqref="G20"/>
    </sheetView>
  </sheetViews>
  <sheetFormatPr defaultRowHeight="15" x14ac:dyDescent="0.25"/>
  <cols>
    <col min="1" max="1" width="12.28515625" customWidth="1"/>
    <col min="2" max="2" width="12.85546875" customWidth="1"/>
    <col min="3" max="3" width="11.42578125" customWidth="1"/>
    <col min="4" max="4" width="10.85546875" customWidth="1"/>
    <col min="5" max="5" width="11.42578125" customWidth="1"/>
    <col min="6" max="6" width="13.140625" customWidth="1"/>
    <col min="7" max="7" width="12.7109375" customWidth="1"/>
    <col min="8" max="8" width="11.42578125" customWidth="1"/>
    <col min="10" max="10" width="18.5703125" customWidth="1"/>
    <col min="11" max="11" width="13.85546875" customWidth="1"/>
    <col min="12" max="12" width="11" customWidth="1"/>
    <col min="13" max="13" width="10.140625" customWidth="1"/>
    <col min="14" max="14" width="14.42578125" customWidth="1"/>
  </cols>
  <sheetData>
    <row r="1" spans="1:15" x14ac:dyDescent="0.25">
      <c r="A1" t="s">
        <v>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16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</row>
    <row r="2" spans="1:15" x14ac:dyDescent="0.25">
      <c r="A2">
        <v>3</v>
      </c>
      <c r="B2">
        <v>88.6</v>
      </c>
      <c r="C2">
        <v>168.8</v>
      </c>
      <c r="D2">
        <v>64.099999999999994</v>
      </c>
      <c r="E2">
        <v>48.8</v>
      </c>
      <c r="F2">
        <v>2548</v>
      </c>
      <c r="G2">
        <v>130</v>
      </c>
      <c r="H2">
        <v>3.47</v>
      </c>
      <c r="I2">
        <v>2.68</v>
      </c>
      <c r="J2">
        <v>9</v>
      </c>
      <c r="K2">
        <v>111</v>
      </c>
      <c r="L2">
        <v>5000</v>
      </c>
      <c r="M2">
        <v>21</v>
      </c>
      <c r="N2">
        <v>27</v>
      </c>
      <c r="O2">
        <v>13495</v>
      </c>
    </row>
    <row r="3" spans="1:15" x14ac:dyDescent="0.25">
      <c r="A3">
        <v>3</v>
      </c>
      <c r="B3">
        <v>88.6</v>
      </c>
      <c r="C3">
        <v>168.8</v>
      </c>
      <c r="D3">
        <v>64.099999999999994</v>
      </c>
      <c r="E3">
        <v>48.8</v>
      </c>
      <c r="F3">
        <v>2548</v>
      </c>
      <c r="G3">
        <v>130</v>
      </c>
      <c r="H3">
        <v>3.47</v>
      </c>
      <c r="I3">
        <v>2.68</v>
      </c>
      <c r="J3">
        <v>9</v>
      </c>
      <c r="K3">
        <v>111</v>
      </c>
      <c r="L3">
        <v>5000</v>
      </c>
      <c r="M3">
        <v>21</v>
      </c>
      <c r="N3">
        <v>27</v>
      </c>
      <c r="O3">
        <v>16500</v>
      </c>
    </row>
    <row r="4" spans="1:15" x14ac:dyDescent="0.25">
      <c r="A4">
        <v>1</v>
      </c>
      <c r="B4">
        <v>94.5</v>
      </c>
      <c r="C4">
        <v>171.2</v>
      </c>
      <c r="D4">
        <v>65.5</v>
      </c>
      <c r="E4">
        <v>52.4</v>
      </c>
      <c r="F4">
        <v>2823</v>
      </c>
      <c r="G4">
        <v>152</v>
      </c>
      <c r="H4">
        <v>2.68</v>
      </c>
      <c r="I4">
        <v>3.47</v>
      </c>
      <c r="J4">
        <v>9</v>
      </c>
      <c r="K4">
        <v>154</v>
      </c>
      <c r="L4">
        <v>5000</v>
      </c>
      <c r="M4">
        <v>19</v>
      </c>
      <c r="N4">
        <v>26</v>
      </c>
      <c r="O4">
        <v>16500</v>
      </c>
    </row>
    <row r="5" spans="1:15" x14ac:dyDescent="0.25">
      <c r="A5">
        <v>2</v>
      </c>
      <c r="B5">
        <v>99.8</v>
      </c>
      <c r="C5">
        <v>176.6</v>
      </c>
      <c r="D5">
        <v>66.2</v>
      </c>
      <c r="E5">
        <v>54.3</v>
      </c>
      <c r="F5">
        <v>2337</v>
      </c>
      <c r="G5">
        <v>109</v>
      </c>
      <c r="H5">
        <v>3.19</v>
      </c>
      <c r="I5">
        <v>3.4</v>
      </c>
      <c r="J5">
        <v>10</v>
      </c>
      <c r="K5">
        <v>102</v>
      </c>
      <c r="L5">
        <v>5500</v>
      </c>
      <c r="M5">
        <v>24</v>
      </c>
      <c r="N5">
        <v>30</v>
      </c>
      <c r="O5">
        <v>13950</v>
      </c>
    </row>
    <row r="6" spans="1:15" x14ac:dyDescent="0.25">
      <c r="A6">
        <v>2</v>
      </c>
      <c r="B6">
        <v>99.4</v>
      </c>
      <c r="C6">
        <v>176.6</v>
      </c>
      <c r="D6">
        <v>66.400000000000006</v>
      </c>
      <c r="E6">
        <v>54.3</v>
      </c>
      <c r="F6">
        <v>2824</v>
      </c>
      <c r="G6">
        <v>136</v>
      </c>
      <c r="H6">
        <v>3.19</v>
      </c>
      <c r="I6">
        <v>3.4</v>
      </c>
      <c r="J6">
        <v>8</v>
      </c>
      <c r="K6">
        <v>115</v>
      </c>
      <c r="L6">
        <v>5500</v>
      </c>
      <c r="M6">
        <v>18</v>
      </c>
      <c r="N6">
        <v>22</v>
      </c>
      <c r="O6">
        <v>17450</v>
      </c>
    </row>
    <row r="7" spans="1:15" x14ac:dyDescent="0.25">
      <c r="A7">
        <v>2</v>
      </c>
      <c r="B7">
        <v>99.8</v>
      </c>
      <c r="C7">
        <v>177.3</v>
      </c>
      <c r="D7">
        <v>66.3</v>
      </c>
      <c r="E7">
        <v>53.1</v>
      </c>
      <c r="F7">
        <v>2507</v>
      </c>
      <c r="G7">
        <v>136</v>
      </c>
      <c r="H7">
        <v>3.19</v>
      </c>
      <c r="I7">
        <v>3.4</v>
      </c>
      <c r="J7">
        <v>8.5</v>
      </c>
      <c r="K7">
        <v>110</v>
      </c>
      <c r="L7">
        <v>5500</v>
      </c>
      <c r="M7">
        <v>19</v>
      </c>
      <c r="N7">
        <v>25</v>
      </c>
      <c r="O7">
        <v>15250</v>
      </c>
    </row>
    <row r="8" spans="1:15" x14ac:dyDescent="0.25">
      <c r="A8">
        <v>1</v>
      </c>
      <c r="B8">
        <v>105.8</v>
      </c>
      <c r="C8">
        <v>192.7</v>
      </c>
      <c r="D8" s="4">
        <v>70.900000000000006</v>
      </c>
      <c r="E8">
        <v>55.7</v>
      </c>
      <c r="F8">
        <v>2844</v>
      </c>
      <c r="G8">
        <v>136</v>
      </c>
      <c r="H8">
        <v>3.19</v>
      </c>
      <c r="I8">
        <v>3.4</v>
      </c>
      <c r="J8">
        <v>8.5</v>
      </c>
      <c r="K8">
        <v>110</v>
      </c>
      <c r="L8">
        <v>5500</v>
      </c>
      <c r="M8">
        <v>19</v>
      </c>
      <c r="N8">
        <v>25</v>
      </c>
      <c r="O8">
        <v>17710</v>
      </c>
    </row>
    <row r="9" spans="1:15" x14ac:dyDescent="0.25">
      <c r="A9">
        <v>1</v>
      </c>
      <c r="B9">
        <v>105.8</v>
      </c>
      <c r="C9">
        <v>192.7</v>
      </c>
      <c r="D9" s="4">
        <v>70.900000000000006</v>
      </c>
      <c r="E9">
        <v>55.7</v>
      </c>
      <c r="F9">
        <v>2954</v>
      </c>
      <c r="G9">
        <v>136</v>
      </c>
      <c r="H9">
        <v>3.19</v>
      </c>
      <c r="I9">
        <v>3.4</v>
      </c>
      <c r="J9">
        <v>8.5</v>
      </c>
      <c r="K9">
        <v>110</v>
      </c>
      <c r="L9">
        <v>5500</v>
      </c>
      <c r="M9">
        <v>19</v>
      </c>
      <c r="N9">
        <v>25</v>
      </c>
      <c r="O9">
        <v>18920</v>
      </c>
    </row>
    <row r="10" spans="1:15" x14ac:dyDescent="0.25">
      <c r="A10">
        <v>1</v>
      </c>
      <c r="B10">
        <v>105.8</v>
      </c>
      <c r="C10">
        <v>192.7</v>
      </c>
      <c r="D10" s="4">
        <v>70.900000000000006</v>
      </c>
      <c r="E10">
        <v>55.9</v>
      </c>
      <c r="F10">
        <v>3086</v>
      </c>
      <c r="G10">
        <v>131</v>
      </c>
      <c r="H10">
        <v>3.13</v>
      </c>
      <c r="I10">
        <v>3.4</v>
      </c>
      <c r="J10">
        <v>8.3000000000000007</v>
      </c>
      <c r="K10">
        <v>140</v>
      </c>
      <c r="L10">
        <v>5500</v>
      </c>
      <c r="M10">
        <v>17</v>
      </c>
      <c r="N10">
        <v>20</v>
      </c>
      <c r="O10">
        <v>23875</v>
      </c>
    </row>
    <row r="11" spans="1:15" x14ac:dyDescent="0.25">
      <c r="A11">
        <v>0</v>
      </c>
      <c r="B11">
        <v>99.5</v>
      </c>
      <c r="C11">
        <v>178.2</v>
      </c>
      <c r="D11">
        <v>67.900000000000006</v>
      </c>
      <c r="E11">
        <v>52</v>
      </c>
      <c r="F11">
        <v>3053</v>
      </c>
      <c r="G11">
        <v>131</v>
      </c>
      <c r="H11">
        <v>3.13</v>
      </c>
      <c r="I11">
        <v>3.4</v>
      </c>
      <c r="J11" s="4">
        <v>7</v>
      </c>
      <c r="K11">
        <v>160</v>
      </c>
      <c r="L11">
        <v>5500</v>
      </c>
      <c r="M11">
        <v>16</v>
      </c>
      <c r="N11">
        <v>22</v>
      </c>
      <c r="O11">
        <v>17859.167000000001</v>
      </c>
    </row>
    <row r="12" spans="1:15" x14ac:dyDescent="0.25">
      <c r="A12">
        <v>2</v>
      </c>
      <c r="B12">
        <v>101.2</v>
      </c>
      <c r="C12">
        <v>176.8</v>
      </c>
      <c r="D12">
        <v>64.8</v>
      </c>
      <c r="E12">
        <v>54.3</v>
      </c>
      <c r="F12">
        <v>2395</v>
      </c>
      <c r="G12">
        <v>108</v>
      </c>
      <c r="H12">
        <v>3.5</v>
      </c>
      <c r="I12">
        <v>2.8</v>
      </c>
      <c r="J12">
        <v>8.8000000000000007</v>
      </c>
      <c r="K12">
        <v>101</v>
      </c>
      <c r="L12">
        <v>5800</v>
      </c>
      <c r="M12">
        <v>23</v>
      </c>
      <c r="N12">
        <v>29</v>
      </c>
      <c r="O12">
        <v>16430</v>
      </c>
    </row>
    <row r="13" spans="1:15" x14ac:dyDescent="0.25">
      <c r="A13">
        <v>0</v>
      </c>
      <c r="B13">
        <v>101.2</v>
      </c>
      <c r="C13">
        <v>176.8</v>
      </c>
      <c r="D13">
        <v>64.8</v>
      </c>
      <c r="E13">
        <v>54.3</v>
      </c>
      <c r="F13">
        <v>2395</v>
      </c>
      <c r="G13">
        <v>108</v>
      </c>
      <c r="H13">
        <v>3.5</v>
      </c>
      <c r="I13">
        <v>2.8</v>
      </c>
      <c r="J13">
        <v>8.8000000000000007</v>
      </c>
      <c r="K13">
        <v>101</v>
      </c>
      <c r="L13">
        <v>5800</v>
      </c>
      <c r="M13">
        <v>23</v>
      </c>
      <c r="N13">
        <v>29</v>
      </c>
      <c r="O13">
        <v>16925</v>
      </c>
    </row>
    <row r="14" spans="1:15" x14ac:dyDescent="0.25">
      <c r="A14">
        <v>0</v>
      </c>
      <c r="B14">
        <v>101.2</v>
      </c>
      <c r="C14">
        <v>176.8</v>
      </c>
      <c r="D14">
        <v>64.8</v>
      </c>
      <c r="E14">
        <v>54.3</v>
      </c>
      <c r="F14">
        <v>2710</v>
      </c>
      <c r="G14">
        <v>164</v>
      </c>
      <c r="H14">
        <v>3.31</v>
      </c>
      <c r="I14">
        <v>3.19</v>
      </c>
      <c r="J14">
        <v>9</v>
      </c>
      <c r="K14">
        <v>121</v>
      </c>
      <c r="L14">
        <v>4250</v>
      </c>
      <c r="M14">
        <v>21</v>
      </c>
      <c r="N14">
        <v>28</v>
      </c>
      <c r="O14">
        <v>20970</v>
      </c>
    </row>
    <row r="15" spans="1:15" x14ac:dyDescent="0.25">
      <c r="A15">
        <v>0</v>
      </c>
      <c r="B15">
        <v>101.2</v>
      </c>
      <c r="C15">
        <v>176.8</v>
      </c>
      <c r="D15">
        <v>64.8</v>
      </c>
      <c r="E15">
        <v>54.3</v>
      </c>
      <c r="F15">
        <v>2765</v>
      </c>
      <c r="G15">
        <v>164</v>
      </c>
      <c r="H15">
        <v>3.31</v>
      </c>
      <c r="I15">
        <v>3.19</v>
      </c>
      <c r="J15">
        <v>9</v>
      </c>
      <c r="K15">
        <v>121</v>
      </c>
      <c r="L15">
        <v>4250</v>
      </c>
      <c r="M15">
        <v>21</v>
      </c>
      <c r="N15">
        <v>28</v>
      </c>
      <c r="O15">
        <v>21105</v>
      </c>
    </row>
    <row r="16" spans="1:15" x14ac:dyDescent="0.25">
      <c r="A16">
        <v>1</v>
      </c>
      <c r="B16">
        <v>103.5</v>
      </c>
      <c r="C16">
        <v>189</v>
      </c>
      <c r="D16">
        <v>66.900000000000006</v>
      </c>
      <c r="E16">
        <v>55.7</v>
      </c>
      <c r="F16">
        <v>3055</v>
      </c>
      <c r="G16">
        <v>164</v>
      </c>
      <c r="H16">
        <v>3.31</v>
      </c>
      <c r="I16">
        <v>3.19</v>
      </c>
      <c r="J16">
        <v>9</v>
      </c>
      <c r="K16">
        <v>121</v>
      </c>
      <c r="L16">
        <v>4250</v>
      </c>
      <c r="M16">
        <v>20</v>
      </c>
      <c r="N16">
        <v>25</v>
      </c>
      <c r="O16">
        <v>24565</v>
      </c>
    </row>
    <row r="17" spans="1:15" x14ac:dyDescent="0.25">
      <c r="A17">
        <v>0</v>
      </c>
      <c r="B17">
        <v>103.5</v>
      </c>
      <c r="C17">
        <v>189</v>
      </c>
      <c r="D17">
        <v>66.900000000000006</v>
      </c>
      <c r="E17">
        <v>55.7</v>
      </c>
      <c r="F17">
        <v>3230</v>
      </c>
      <c r="G17" s="4">
        <v>203</v>
      </c>
      <c r="H17">
        <v>3.62</v>
      </c>
      <c r="I17">
        <v>3.39</v>
      </c>
      <c r="J17">
        <v>8</v>
      </c>
      <c r="K17">
        <v>182</v>
      </c>
      <c r="L17">
        <v>5400</v>
      </c>
      <c r="M17">
        <v>16</v>
      </c>
      <c r="N17">
        <v>22</v>
      </c>
      <c r="O17" s="4">
        <v>30760</v>
      </c>
    </row>
    <row r="18" spans="1:15" x14ac:dyDescent="0.25">
      <c r="A18">
        <v>0</v>
      </c>
      <c r="B18">
        <v>103.5</v>
      </c>
      <c r="C18">
        <v>193.8</v>
      </c>
      <c r="D18">
        <v>67.900000000000006</v>
      </c>
      <c r="E18">
        <v>53.7</v>
      </c>
      <c r="F18">
        <v>3380</v>
      </c>
      <c r="G18" s="4">
        <v>203</v>
      </c>
      <c r="H18">
        <v>3.62</v>
      </c>
      <c r="I18">
        <v>3.39</v>
      </c>
      <c r="J18">
        <v>8</v>
      </c>
      <c r="K18">
        <v>182</v>
      </c>
      <c r="L18">
        <v>5400</v>
      </c>
      <c r="M18">
        <v>16</v>
      </c>
      <c r="N18">
        <v>22</v>
      </c>
      <c r="O18" s="4">
        <v>41315</v>
      </c>
    </row>
    <row r="19" spans="1:15" x14ac:dyDescent="0.25">
      <c r="A19">
        <v>0</v>
      </c>
      <c r="B19">
        <v>110</v>
      </c>
      <c r="C19">
        <v>197</v>
      </c>
      <c r="D19">
        <v>70.900000000000006</v>
      </c>
      <c r="E19">
        <v>56.3</v>
      </c>
      <c r="F19">
        <v>3505</v>
      </c>
      <c r="G19" s="4">
        <v>203</v>
      </c>
      <c r="H19">
        <v>3.62</v>
      </c>
      <c r="I19">
        <v>3.39</v>
      </c>
      <c r="J19">
        <v>8</v>
      </c>
      <c r="K19">
        <v>182</v>
      </c>
      <c r="L19">
        <v>5400</v>
      </c>
      <c r="M19">
        <v>15</v>
      </c>
      <c r="N19">
        <v>20</v>
      </c>
      <c r="O19" s="4">
        <v>36880</v>
      </c>
    </row>
    <row r="20" spans="1:15" x14ac:dyDescent="0.25">
      <c r="A20">
        <v>2</v>
      </c>
      <c r="B20">
        <v>88.4</v>
      </c>
      <c r="C20" s="4">
        <v>144.6</v>
      </c>
      <c r="D20">
        <v>60.3</v>
      </c>
      <c r="E20">
        <v>53.2</v>
      </c>
      <c r="F20">
        <v>1488</v>
      </c>
      <c r="G20">
        <v>61</v>
      </c>
      <c r="H20">
        <v>2.91</v>
      </c>
      <c r="I20">
        <v>3.03</v>
      </c>
      <c r="J20">
        <v>9.5</v>
      </c>
      <c r="K20">
        <v>48</v>
      </c>
      <c r="L20">
        <v>5100</v>
      </c>
      <c r="M20" s="4">
        <v>47</v>
      </c>
      <c r="N20" s="4">
        <v>53</v>
      </c>
      <c r="O20">
        <v>5151</v>
      </c>
    </row>
    <row r="21" spans="1:15" x14ac:dyDescent="0.25">
      <c r="A21">
        <v>1</v>
      </c>
      <c r="B21">
        <v>94.5</v>
      </c>
      <c r="C21">
        <v>155.9</v>
      </c>
      <c r="D21">
        <v>63.6</v>
      </c>
      <c r="E21">
        <v>52</v>
      </c>
      <c r="F21">
        <v>1874</v>
      </c>
      <c r="G21">
        <v>90</v>
      </c>
      <c r="H21">
        <v>3.03</v>
      </c>
      <c r="I21">
        <v>3.11</v>
      </c>
      <c r="J21">
        <v>9.6</v>
      </c>
      <c r="K21">
        <v>70</v>
      </c>
      <c r="L21">
        <v>5400</v>
      </c>
      <c r="M21">
        <v>38</v>
      </c>
      <c r="N21">
        <v>43</v>
      </c>
      <c r="O21">
        <v>6295</v>
      </c>
    </row>
    <row r="22" spans="1:15" x14ac:dyDescent="0.25">
      <c r="A22">
        <v>0</v>
      </c>
      <c r="B22">
        <v>94.5</v>
      </c>
      <c r="C22">
        <v>158.80000000000001</v>
      </c>
      <c r="D22">
        <v>63.6</v>
      </c>
      <c r="E22">
        <v>52</v>
      </c>
      <c r="F22">
        <v>1909</v>
      </c>
      <c r="G22">
        <v>90</v>
      </c>
      <c r="H22">
        <v>3.03</v>
      </c>
      <c r="I22">
        <v>3.11</v>
      </c>
      <c r="J22">
        <v>9.6</v>
      </c>
      <c r="K22">
        <v>70</v>
      </c>
      <c r="L22">
        <v>5400</v>
      </c>
      <c r="M22">
        <v>38</v>
      </c>
      <c r="N22">
        <v>43</v>
      </c>
      <c r="O22">
        <v>6575</v>
      </c>
    </row>
    <row r="23" spans="1:15" x14ac:dyDescent="0.25">
      <c r="A23">
        <v>1</v>
      </c>
      <c r="B23">
        <v>93.7</v>
      </c>
      <c r="C23">
        <v>157.30000000000001</v>
      </c>
      <c r="D23">
        <v>63.8</v>
      </c>
      <c r="E23">
        <v>50.8</v>
      </c>
      <c r="F23">
        <v>1876</v>
      </c>
      <c r="G23">
        <v>90</v>
      </c>
      <c r="H23">
        <v>2.97</v>
      </c>
      <c r="I23">
        <v>3.23</v>
      </c>
      <c r="J23">
        <v>9.41</v>
      </c>
      <c r="K23">
        <v>68</v>
      </c>
      <c r="L23">
        <v>5500</v>
      </c>
      <c r="M23">
        <v>37</v>
      </c>
      <c r="N23">
        <v>41</v>
      </c>
      <c r="O23">
        <v>5572</v>
      </c>
    </row>
    <row r="24" spans="1:15" x14ac:dyDescent="0.25">
      <c r="A24">
        <v>1</v>
      </c>
      <c r="B24">
        <v>93.7</v>
      </c>
      <c r="C24">
        <v>157.30000000000001</v>
      </c>
      <c r="D24">
        <v>63.8</v>
      </c>
      <c r="E24">
        <v>50.8</v>
      </c>
      <c r="F24">
        <v>1876</v>
      </c>
      <c r="G24">
        <v>90</v>
      </c>
      <c r="H24">
        <v>2.97</v>
      </c>
      <c r="I24">
        <v>3.23</v>
      </c>
      <c r="J24">
        <v>9.4</v>
      </c>
      <c r="K24">
        <v>68</v>
      </c>
      <c r="L24">
        <v>5500</v>
      </c>
      <c r="M24">
        <v>31</v>
      </c>
      <c r="N24">
        <v>38</v>
      </c>
      <c r="O24">
        <v>6377</v>
      </c>
    </row>
    <row r="25" spans="1:15" x14ac:dyDescent="0.25">
      <c r="A25">
        <v>1</v>
      </c>
      <c r="B25">
        <v>93.7</v>
      </c>
      <c r="C25">
        <v>157.30000000000001</v>
      </c>
      <c r="D25">
        <v>63.8</v>
      </c>
      <c r="E25">
        <v>50.8</v>
      </c>
      <c r="F25">
        <v>2128</v>
      </c>
      <c r="G25">
        <v>98</v>
      </c>
      <c r="H25">
        <v>3.03</v>
      </c>
      <c r="I25">
        <v>3.39</v>
      </c>
      <c r="J25">
        <v>7.6</v>
      </c>
      <c r="K25">
        <v>102</v>
      </c>
      <c r="L25">
        <v>5500</v>
      </c>
      <c r="M25">
        <v>24</v>
      </c>
      <c r="N25">
        <v>30</v>
      </c>
      <c r="O25">
        <v>7957</v>
      </c>
    </row>
    <row r="26" spans="1:15" x14ac:dyDescent="0.25">
      <c r="A26">
        <v>1</v>
      </c>
      <c r="B26">
        <v>93.7</v>
      </c>
      <c r="C26">
        <v>157.30000000000001</v>
      </c>
      <c r="D26">
        <v>63.8</v>
      </c>
      <c r="E26">
        <v>50.6</v>
      </c>
      <c r="F26">
        <v>1967</v>
      </c>
      <c r="G26">
        <v>90</v>
      </c>
      <c r="H26">
        <v>2.97</v>
      </c>
      <c r="I26">
        <v>3.23</v>
      </c>
      <c r="J26">
        <v>9.4</v>
      </c>
      <c r="K26">
        <v>68</v>
      </c>
      <c r="L26">
        <v>5500</v>
      </c>
      <c r="M26">
        <v>31</v>
      </c>
      <c r="N26">
        <v>38</v>
      </c>
      <c r="O26">
        <v>6229</v>
      </c>
    </row>
    <row r="27" spans="1:15" x14ac:dyDescent="0.25">
      <c r="A27">
        <v>1</v>
      </c>
      <c r="B27">
        <v>93.7</v>
      </c>
      <c r="C27">
        <v>157.30000000000001</v>
      </c>
      <c r="D27">
        <v>63.8</v>
      </c>
      <c r="E27">
        <v>50.6</v>
      </c>
      <c r="F27">
        <v>1989</v>
      </c>
      <c r="G27">
        <v>90</v>
      </c>
      <c r="H27">
        <v>2.97</v>
      </c>
      <c r="I27">
        <v>3.23</v>
      </c>
      <c r="J27">
        <v>9.4</v>
      </c>
      <c r="K27">
        <v>68</v>
      </c>
      <c r="L27">
        <v>5500</v>
      </c>
      <c r="M27">
        <v>31</v>
      </c>
      <c r="N27">
        <v>38</v>
      </c>
      <c r="O27">
        <v>6692</v>
      </c>
    </row>
    <row r="28" spans="1:15" x14ac:dyDescent="0.25">
      <c r="A28">
        <v>1</v>
      </c>
      <c r="B28">
        <v>93.7</v>
      </c>
      <c r="C28">
        <v>157.30000000000001</v>
      </c>
      <c r="D28">
        <v>63.8</v>
      </c>
      <c r="E28">
        <v>50.6</v>
      </c>
      <c r="F28">
        <v>1989</v>
      </c>
      <c r="G28">
        <v>90</v>
      </c>
      <c r="H28">
        <v>2.97</v>
      </c>
      <c r="I28">
        <v>3.23</v>
      </c>
      <c r="J28">
        <v>9.4</v>
      </c>
      <c r="K28">
        <v>68</v>
      </c>
      <c r="L28">
        <v>5500</v>
      </c>
      <c r="M28">
        <v>31</v>
      </c>
      <c r="N28">
        <v>38</v>
      </c>
      <c r="O28">
        <v>7609</v>
      </c>
    </row>
    <row r="29" spans="1:15" x14ac:dyDescent="0.25">
      <c r="A29">
        <v>1</v>
      </c>
      <c r="B29">
        <v>93.7</v>
      </c>
      <c r="C29">
        <v>157.30000000000001</v>
      </c>
      <c r="D29">
        <v>63.8</v>
      </c>
      <c r="E29">
        <v>50.6</v>
      </c>
      <c r="F29">
        <v>2191</v>
      </c>
      <c r="G29">
        <v>98</v>
      </c>
      <c r="H29">
        <v>3.03</v>
      </c>
      <c r="I29">
        <v>3.39</v>
      </c>
      <c r="J29">
        <v>7.6</v>
      </c>
      <c r="K29">
        <v>102</v>
      </c>
      <c r="L29">
        <v>5500</v>
      </c>
      <c r="M29">
        <v>24</v>
      </c>
      <c r="N29">
        <v>30</v>
      </c>
      <c r="O29">
        <v>8558</v>
      </c>
    </row>
    <row r="30" spans="1:15" x14ac:dyDescent="0.25">
      <c r="A30">
        <v>-1</v>
      </c>
      <c r="B30">
        <v>103.3</v>
      </c>
      <c r="C30">
        <v>174.6</v>
      </c>
      <c r="D30">
        <v>64.599999999999994</v>
      </c>
      <c r="E30">
        <v>59.8</v>
      </c>
      <c r="F30">
        <v>2535</v>
      </c>
      <c r="G30">
        <v>122</v>
      </c>
      <c r="H30">
        <v>3.34</v>
      </c>
      <c r="I30">
        <v>3.46</v>
      </c>
      <c r="J30">
        <v>8.5</v>
      </c>
      <c r="K30">
        <v>88</v>
      </c>
      <c r="L30">
        <v>5000</v>
      </c>
      <c r="M30">
        <v>24</v>
      </c>
      <c r="N30">
        <v>30</v>
      </c>
      <c r="O30">
        <v>8921</v>
      </c>
    </row>
    <row r="31" spans="1:15" x14ac:dyDescent="0.25">
      <c r="A31">
        <v>3</v>
      </c>
      <c r="B31">
        <v>95.9</v>
      </c>
      <c r="C31">
        <v>173.2</v>
      </c>
      <c r="D31">
        <v>66.3</v>
      </c>
      <c r="E31">
        <v>50.2</v>
      </c>
      <c r="F31">
        <v>2811</v>
      </c>
      <c r="G31">
        <v>156</v>
      </c>
      <c r="H31">
        <v>3.6</v>
      </c>
      <c r="I31">
        <v>3.86</v>
      </c>
      <c r="J31" s="4">
        <v>7</v>
      </c>
      <c r="K31">
        <v>145</v>
      </c>
      <c r="L31">
        <v>5000</v>
      </c>
      <c r="M31">
        <v>19</v>
      </c>
      <c r="N31">
        <v>24</v>
      </c>
      <c r="O31">
        <v>12964</v>
      </c>
    </row>
    <row r="32" spans="1:15" x14ac:dyDescent="0.25">
      <c r="A32">
        <v>2</v>
      </c>
      <c r="B32">
        <v>86.6</v>
      </c>
      <c r="C32">
        <v>144.6</v>
      </c>
      <c r="D32">
        <v>63.9</v>
      </c>
      <c r="E32">
        <v>50.8</v>
      </c>
      <c r="F32">
        <v>1713</v>
      </c>
      <c r="G32">
        <v>92</v>
      </c>
      <c r="H32">
        <v>2.91</v>
      </c>
      <c r="I32">
        <v>3.41</v>
      </c>
      <c r="J32">
        <v>9.6</v>
      </c>
      <c r="K32">
        <v>58</v>
      </c>
      <c r="L32">
        <v>4800</v>
      </c>
      <c r="M32" s="4">
        <v>49</v>
      </c>
      <c r="N32" s="4">
        <v>54</v>
      </c>
      <c r="O32">
        <v>6479</v>
      </c>
    </row>
    <row r="33" spans="1:15" x14ac:dyDescent="0.25">
      <c r="A33">
        <v>2</v>
      </c>
      <c r="B33">
        <v>86.6</v>
      </c>
      <c r="C33">
        <v>144.6</v>
      </c>
      <c r="D33">
        <v>63.9</v>
      </c>
      <c r="E33">
        <v>50.8</v>
      </c>
      <c r="F33">
        <v>1819</v>
      </c>
      <c r="G33">
        <v>92</v>
      </c>
      <c r="H33">
        <v>2.91</v>
      </c>
      <c r="I33">
        <v>3.41</v>
      </c>
      <c r="J33">
        <v>9.1999999999999993</v>
      </c>
      <c r="K33">
        <v>76</v>
      </c>
      <c r="L33">
        <v>6000</v>
      </c>
      <c r="M33">
        <v>31</v>
      </c>
      <c r="N33">
        <v>38</v>
      </c>
      <c r="O33">
        <v>6855</v>
      </c>
    </row>
    <row r="34" spans="1:15" x14ac:dyDescent="0.25">
      <c r="A34">
        <v>1</v>
      </c>
      <c r="B34">
        <v>93.7</v>
      </c>
      <c r="C34">
        <v>150</v>
      </c>
      <c r="D34">
        <v>64</v>
      </c>
      <c r="E34">
        <v>52.6</v>
      </c>
      <c r="F34">
        <v>1837</v>
      </c>
      <c r="G34">
        <v>79</v>
      </c>
      <c r="H34">
        <v>2.91</v>
      </c>
      <c r="I34">
        <v>3.07</v>
      </c>
      <c r="J34">
        <v>10.1</v>
      </c>
      <c r="K34">
        <v>60</v>
      </c>
      <c r="L34">
        <v>5500</v>
      </c>
      <c r="M34">
        <v>38</v>
      </c>
      <c r="N34">
        <v>42</v>
      </c>
      <c r="O34">
        <v>5399</v>
      </c>
    </row>
    <row r="35" spans="1:15" x14ac:dyDescent="0.25">
      <c r="A35">
        <v>1</v>
      </c>
      <c r="B35">
        <v>93.7</v>
      </c>
      <c r="C35">
        <v>150</v>
      </c>
      <c r="D35">
        <v>64</v>
      </c>
      <c r="E35">
        <v>52.6</v>
      </c>
      <c r="F35">
        <v>1940</v>
      </c>
      <c r="G35">
        <v>92</v>
      </c>
      <c r="H35">
        <v>2.91</v>
      </c>
      <c r="I35">
        <v>3.41</v>
      </c>
      <c r="J35">
        <v>9.1999999999999993</v>
      </c>
      <c r="K35">
        <v>76</v>
      </c>
      <c r="L35">
        <v>6000</v>
      </c>
      <c r="M35">
        <v>30</v>
      </c>
      <c r="N35">
        <v>34</v>
      </c>
      <c r="O35">
        <v>6529</v>
      </c>
    </row>
    <row r="36" spans="1:15" x14ac:dyDescent="0.25">
      <c r="A36">
        <v>1</v>
      </c>
      <c r="B36">
        <v>93.7</v>
      </c>
      <c r="C36">
        <v>150</v>
      </c>
      <c r="D36">
        <v>64</v>
      </c>
      <c r="E36">
        <v>52.6</v>
      </c>
      <c r="F36">
        <v>1956</v>
      </c>
      <c r="G36">
        <v>92</v>
      </c>
      <c r="H36">
        <v>2.91</v>
      </c>
      <c r="I36">
        <v>3.41</v>
      </c>
      <c r="J36">
        <v>9.1999999999999993</v>
      </c>
      <c r="K36">
        <v>76</v>
      </c>
      <c r="L36">
        <v>6000</v>
      </c>
      <c r="M36">
        <v>30</v>
      </c>
      <c r="N36">
        <v>34</v>
      </c>
      <c r="O36">
        <v>7129</v>
      </c>
    </row>
    <row r="37" spans="1:15" x14ac:dyDescent="0.25">
      <c r="A37">
        <v>0</v>
      </c>
      <c r="B37">
        <v>96.5</v>
      </c>
      <c r="C37">
        <v>163.4</v>
      </c>
      <c r="D37">
        <v>64</v>
      </c>
      <c r="E37">
        <v>54.5</v>
      </c>
      <c r="F37">
        <v>2010</v>
      </c>
      <c r="G37">
        <v>92</v>
      </c>
      <c r="H37">
        <v>2.91</v>
      </c>
      <c r="I37">
        <v>3.41</v>
      </c>
      <c r="J37">
        <v>9.1999999999999993</v>
      </c>
      <c r="K37">
        <v>76</v>
      </c>
      <c r="L37">
        <v>6000</v>
      </c>
      <c r="M37">
        <v>30</v>
      </c>
      <c r="N37">
        <v>34</v>
      </c>
      <c r="O37">
        <v>7295</v>
      </c>
    </row>
    <row r="38" spans="1:15" x14ac:dyDescent="0.25">
      <c r="A38">
        <v>0</v>
      </c>
      <c r="B38">
        <v>96.5</v>
      </c>
      <c r="C38">
        <v>157.1</v>
      </c>
      <c r="D38">
        <v>63.9</v>
      </c>
      <c r="E38">
        <v>58.3</v>
      </c>
      <c r="F38">
        <v>2024</v>
      </c>
      <c r="G38">
        <v>92</v>
      </c>
      <c r="H38">
        <v>2.92</v>
      </c>
      <c r="I38">
        <v>3.41</v>
      </c>
      <c r="J38">
        <v>9.1999999999999993</v>
      </c>
      <c r="K38">
        <v>76</v>
      </c>
      <c r="L38">
        <v>6000</v>
      </c>
      <c r="M38">
        <v>30</v>
      </c>
      <c r="N38">
        <v>34</v>
      </c>
      <c r="O38">
        <v>7295</v>
      </c>
    </row>
    <row r="39" spans="1:15" x14ac:dyDescent="0.25">
      <c r="A39">
        <v>0</v>
      </c>
      <c r="B39">
        <v>96.5</v>
      </c>
      <c r="C39">
        <v>167.5</v>
      </c>
      <c r="D39">
        <v>65.2</v>
      </c>
      <c r="E39">
        <v>53.3</v>
      </c>
      <c r="F39">
        <v>2236</v>
      </c>
      <c r="G39">
        <v>110</v>
      </c>
      <c r="H39">
        <v>3.15</v>
      </c>
      <c r="I39">
        <v>3.58</v>
      </c>
      <c r="J39">
        <v>9</v>
      </c>
      <c r="K39">
        <v>86</v>
      </c>
      <c r="L39">
        <v>5800</v>
      </c>
      <c r="M39">
        <v>27</v>
      </c>
      <c r="N39">
        <v>33</v>
      </c>
      <c r="O39">
        <v>7895</v>
      </c>
    </row>
    <row r="40" spans="1:15" x14ac:dyDescent="0.25">
      <c r="A40">
        <v>0</v>
      </c>
      <c r="B40">
        <v>96.5</v>
      </c>
      <c r="C40">
        <v>167.5</v>
      </c>
      <c r="D40">
        <v>65.2</v>
      </c>
      <c r="E40">
        <v>53.3</v>
      </c>
      <c r="F40">
        <v>2289</v>
      </c>
      <c r="G40">
        <v>110</v>
      </c>
      <c r="H40">
        <v>3.15</v>
      </c>
      <c r="I40">
        <v>3.58</v>
      </c>
      <c r="J40">
        <v>9</v>
      </c>
      <c r="K40">
        <v>86</v>
      </c>
      <c r="L40">
        <v>5800</v>
      </c>
      <c r="M40">
        <v>27</v>
      </c>
      <c r="N40">
        <v>33</v>
      </c>
      <c r="O40">
        <v>9095</v>
      </c>
    </row>
    <row r="41" spans="1:15" x14ac:dyDescent="0.25">
      <c r="A41">
        <v>0</v>
      </c>
      <c r="B41">
        <v>96.5</v>
      </c>
      <c r="C41">
        <v>175.4</v>
      </c>
      <c r="D41">
        <v>65.2</v>
      </c>
      <c r="E41">
        <v>54.1</v>
      </c>
      <c r="F41">
        <v>2304</v>
      </c>
      <c r="G41">
        <v>110</v>
      </c>
      <c r="H41">
        <v>3.15</v>
      </c>
      <c r="I41">
        <v>3.58</v>
      </c>
      <c r="J41">
        <v>9</v>
      </c>
      <c r="K41">
        <v>86</v>
      </c>
      <c r="L41">
        <v>5800</v>
      </c>
      <c r="M41">
        <v>27</v>
      </c>
      <c r="N41">
        <v>33</v>
      </c>
      <c r="O41">
        <v>8845</v>
      </c>
    </row>
    <row r="42" spans="1:15" x14ac:dyDescent="0.25">
      <c r="A42">
        <v>0</v>
      </c>
      <c r="B42">
        <v>96.5</v>
      </c>
      <c r="C42">
        <v>175.4</v>
      </c>
      <c r="D42">
        <v>62.5</v>
      </c>
      <c r="E42">
        <v>54.1</v>
      </c>
      <c r="F42">
        <v>2372</v>
      </c>
      <c r="G42">
        <v>110</v>
      </c>
      <c r="H42">
        <v>3.15</v>
      </c>
      <c r="I42">
        <v>3.58</v>
      </c>
      <c r="J42">
        <v>9</v>
      </c>
      <c r="K42">
        <v>86</v>
      </c>
      <c r="L42">
        <v>5800</v>
      </c>
      <c r="M42">
        <v>27</v>
      </c>
      <c r="N42">
        <v>33</v>
      </c>
      <c r="O42">
        <v>10295</v>
      </c>
    </row>
    <row r="43" spans="1:15" x14ac:dyDescent="0.25">
      <c r="A43">
        <v>0</v>
      </c>
      <c r="B43">
        <v>96.5</v>
      </c>
      <c r="C43">
        <v>175.4</v>
      </c>
      <c r="D43">
        <v>65.2</v>
      </c>
      <c r="E43">
        <v>54.1</v>
      </c>
      <c r="F43">
        <v>2465</v>
      </c>
      <c r="G43">
        <v>110</v>
      </c>
      <c r="H43">
        <v>3.15</v>
      </c>
      <c r="I43">
        <v>3.58</v>
      </c>
      <c r="J43">
        <v>9</v>
      </c>
      <c r="K43">
        <v>101</v>
      </c>
      <c r="L43">
        <v>5800</v>
      </c>
      <c r="M43">
        <v>24</v>
      </c>
      <c r="N43">
        <v>28</v>
      </c>
      <c r="O43">
        <v>12945</v>
      </c>
    </row>
    <row r="44" spans="1:15" x14ac:dyDescent="0.25">
      <c r="A44">
        <v>1</v>
      </c>
      <c r="B44">
        <v>96.5</v>
      </c>
      <c r="C44">
        <v>169.1</v>
      </c>
      <c r="D44">
        <v>66</v>
      </c>
      <c r="E44">
        <v>51</v>
      </c>
      <c r="F44">
        <v>2293</v>
      </c>
      <c r="G44">
        <v>110</v>
      </c>
      <c r="H44">
        <v>3.15</v>
      </c>
      <c r="I44">
        <v>3.58</v>
      </c>
      <c r="J44">
        <v>9.1</v>
      </c>
      <c r="K44">
        <v>100</v>
      </c>
      <c r="L44">
        <v>5500</v>
      </c>
      <c r="M44">
        <v>25</v>
      </c>
      <c r="N44">
        <v>31</v>
      </c>
      <c r="O44">
        <v>10345</v>
      </c>
    </row>
    <row r="45" spans="1:15" x14ac:dyDescent="0.25">
      <c r="A45">
        <v>0</v>
      </c>
      <c r="B45">
        <v>94.3</v>
      </c>
      <c r="C45">
        <v>170.7</v>
      </c>
      <c r="D45">
        <v>61.8</v>
      </c>
      <c r="E45">
        <v>53.5</v>
      </c>
      <c r="F45">
        <v>2337</v>
      </c>
      <c r="G45">
        <v>111</v>
      </c>
      <c r="H45">
        <v>3.31</v>
      </c>
      <c r="I45">
        <v>3.23</v>
      </c>
      <c r="J45">
        <v>8.5</v>
      </c>
      <c r="K45">
        <v>78</v>
      </c>
      <c r="L45">
        <v>4800</v>
      </c>
      <c r="M45">
        <v>24</v>
      </c>
      <c r="N45">
        <v>29</v>
      </c>
      <c r="O45">
        <v>6785</v>
      </c>
    </row>
    <row r="46" spans="1:15" x14ac:dyDescent="0.25">
      <c r="A46">
        <v>1</v>
      </c>
      <c r="B46">
        <v>94.5</v>
      </c>
      <c r="C46">
        <v>155.9</v>
      </c>
      <c r="D46">
        <v>63.6</v>
      </c>
      <c r="E46">
        <v>52</v>
      </c>
      <c r="F46">
        <v>1874</v>
      </c>
      <c r="G46">
        <v>90</v>
      </c>
      <c r="H46">
        <v>3.03</v>
      </c>
      <c r="I46">
        <v>3.11</v>
      </c>
      <c r="J46">
        <v>9.6</v>
      </c>
      <c r="K46">
        <v>70</v>
      </c>
      <c r="L46">
        <v>5400</v>
      </c>
      <c r="M46">
        <v>38</v>
      </c>
      <c r="N46">
        <v>43</v>
      </c>
      <c r="O46">
        <v>8916.5</v>
      </c>
    </row>
    <row r="47" spans="1:15" x14ac:dyDescent="0.25">
      <c r="A47">
        <v>0</v>
      </c>
      <c r="B47">
        <v>94.5</v>
      </c>
      <c r="C47">
        <v>155.9</v>
      </c>
      <c r="D47">
        <v>63.6</v>
      </c>
      <c r="E47">
        <v>52</v>
      </c>
      <c r="F47">
        <v>1909</v>
      </c>
      <c r="G47">
        <v>90</v>
      </c>
      <c r="H47">
        <v>3.03</v>
      </c>
      <c r="I47">
        <v>3.11</v>
      </c>
      <c r="J47">
        <v>9.6</v>
      </c>
      <c r="K47">
        <v>70</v>
      </c>
      <c r="L47">
        <v>5400</v>
      </c>
      <c r="M47">
        <v>38</v>
      </c>
      <c r="N47">
        <v>43</v>
      </c>
      <c r="O47">
        <v>8916.5</v>
      </c>
    </row>
    <row r="48" spans="1:15" x14ac:dyDescent="0.25">
      <c r="A48">
        <v>2</v>
      </c>
      <c r="B48">
        <v>96</v>
      </c>
      <c r="C48">
        <v>172.6</v>
      </c>
      <c r="D48">
        <v>65.2</v>
      </c>
      <c r="E48">
        <v>51.4</v>
      </c>
      <c r="F48">
        <v>2734</v>
      </c>
      <c r="G48">
        <v>119</v>
      </c>
      <c r="H48">
        <v>3.43</v>
      </c>
      <c r="I48">
        <v>3.23</v>
      </c>
      <c r="J48">
        <v>9.1999999999999993</v>
      </c>
      <c r="K48">
        <v>90</v>
      </c>
      <c r="L48">
        <v>5000</v>
      </c>
      <c r="M48">
        <v>24</v>
      </c>
      <c r="N48">
        <v>29</v>
      </c>
      <c r="O48">
        <v>11048</v>
      </c>
    </row>
    <row r="49" spans="1:15" x14ac:dyDescent="0.25">
      <c r="A49">
        <v>0</v>
      </c>
      <c r="B49">
        <v>113</v>
      </c>
      <c r="C49">
        <v>199.6</v>
      </c>
      <c r="D49">
        <v>69.599999999999994</v>
      </c>
      <c r="E49">
        <v>52.8</v>
      </c>
      <c r="F49">
        <v>4066</v>
      </c>
      <c r="G49" s="4">
        <v>203</v>
      </c>
      <c r="H49">
        <v>3.63</v>
      </c>
      <c r="I49">
        <v>3.86</v>
      </c>
      <c r="J49">
        <v>8.1</v>
      </c>
      <c r="K49">
        <v>176</v>
      </c>
      <c r="L49">
        <v>4750</v>
      </c>
      <c r="M49">
        <v>15</v>
      </c>
      <c r="N49">
        <v>19</v>
      </c>
      <c r="O49" s="4">
        <v>32250</v>
      </c>
    </row>
    <row r="50" spans="1:15" x14ac:dyDescent="0.25">
      <c r="A50">
        <v>0</v>
      </c>
      <c r="B50">
        <v>113</v>
      </c>
      <c r="C50">
        <v>199.6</v>
      </c>
      <c r="D50">
        <v>69.599999999999994</v>
      </c>
      <c r="E50">
        <v>52.8</v>
      </c>
      <c r="F50">
        <v>4066</v>
      </c>
      <c r="G50" s="4">
        <v>203</v>
      </c>
      <c r="H50">
        <v>3.63</v>
      </c>
      <c r="I50">
        <v>3.86</v>
      </c>
      <c r="J50">
        <v>8.1</v>
      </c>
      <c r="K50">
        <v>176</v>
      </c>
      <c r="L50">
        <v>4750</v>
      </c>
      <c r="M50">
        <v>15</v>
      </c>
      <c r="N50">
        <v>19</v>
      </c>
      <c r="O50" s="4">
        <v>35550</v>
      </c>
    </row>
    <row r="51" spans="1:15" x14ac:dyDescent="0.25">
      <c r="A51">
        <v>0</v>
      </c>
      <c r="B51">
        <v>102</v>
      </c>
      <c r="C51">
        <v>191.7</v>
      </c>
      <c r="D51">
        <v>70.599999999999994</v>
      </c>
      <c r="E51">
        <v>47.8</v>
      </c>
      <c r="F51">
        <v>3950</v>
      </c>
      <c r="G51" s="4">
        <v>203</v>
      </c>
      <c r="H51">
        <v>3.54</v>
      </c>
      <c r="I51">
        <v>2.76</v>
      </c>
      <c r="J51" s="4">
        <v>11.5</v>
      </c>
      <c r="K51" s="4">
        <v>262</v>
      </c>
      <c r="L51">
        <v>5000</v>
      </c>
      <c r="M51">
        <v>13</v>
      </c>
      <c r="N51">
        <v>17</v>
      </c>
      <c r="O51" s="4">
        <v>36000</v>
      </c>
    </row>
    <row r="52" spans="1:15" x14ac:dyDescent="0.25">
      <c r="A52">
        <v>1</v>
      </c>
      <c r="B52">
        <v>93.1</v>
      </c>
      <c r="C52">
        <v>159.1</v>
      </c>
      <c r="D52">
        <v>64.2</v>
      </c>
      <c r="E52">
        <v>54.1</v>
      </c>
      <c r="F52">
        <v>1890</v>
      </c>
      <c r="G52">
        <v>91</v>
      </c>
      <c r="H52">
        <v>3.03</v>
      </c>
      <c r="I52">
        <v>3.15</v>
      </c>
      <c r="J52">
        <v>9</v>
      </c>
      <c r="K52">
        <v>68</v>
      </c>
      <c r="L52">
        <v>5000</v>
      </c>
      <c r="M52">
        <v>30</v>
      </c>
      <c r="N52">
        <v>31</v>
      </c>
      <c r="O52">
        <v>5195</v>
      </c>
    </row>
    <row r="53" spans="1:15" x14ac:dyDescent="0.25">
      <c r="A53">
        <v>1</v>
      </c>
      <c r="B53">
        <v>93.1</v>
      </c>
      <c r="C53">
        <v>159.1</v>
      </c>
      <c r="D53">
        <v>64.2</v>
      </c>
      <c r="E53">
        <v>54.1</v>
      </c>
      <c r="F53">
        <v>1900</v>
      </c>
      <c r="G53">
        <v>91</v>
      </c>
      <c r="H53">
        <v>3.03</v>
      </c>
      <c r="I53">
        <v>3.15</v>
      </c>
      <c r="J53">
        <v>9</v>
      </c>
      <c r="K53">
        <v>68</v>
      </c>
      <c r="L53">
        <v>5000</v>
      </c>
      <c r="M53">
        <v>31</v>
      </c>
      <c r="N53">
        <v>38</v>
      </c>
      <c r="O53">
        <v>6095</v>
      </c>
    </row>
    <row r="54" spans="1:15" x14ac:dyDescent="0.25">
      <c r="A54">
        <v>1</v>
      </c>
      <c r="B54">
        <v>93.1</v>
      </c>
      <c r="C54">
        <v>159.1</v>
      </c>
      <c r="D54">
        <v>64.2</v>
      </c>
      <c r="E54">
        <v>54.1</v>
      </c>
      <c r="F54">
        <v>1905</v>
      </c>
      <c r="G54">
        <v>91</v>
      </c>
      <c r="H54">
        <v>3.03</v>
      </c>
      <c r="I54">
        <v>3.15</v>
      </c>
      <c r="J54">
        <v>9</v>
      </c>
      <c r="K54">
        <v>68</v>
      </c>
      <c r="L54">
        <v>5000</v>
      </c>
      <c r="M54">
        <v>31</v>
      </c>
      <c r="N54">
        <v>38</v>
      </c>
      <c r="O54">
        <v>6795</v>
      </c>
    </row>
    <row r="55" spans="1:15" x14ac:dyDescent="0.25">
      <c r="A55">
        <v>1</v>
      </c>
      <c r="B55">
        <v>93.1</v>
      </c>
      <c r="C55">
        <v>166.8</v>
      </c>
      <c r="D55">
        <v>64.2</v>
      </c>
      <c r="E55">
        <v>54.1</v>
      </c>
      <c r="F55">
        <v>1945</v>
      </c>
      <c r="G55">
        <v>91</v>
      </c>
      <c r="H55">
        <v>3.03</v>
      </c>
      <c r="I55">
        <v>3.15</v>
      </c>
      <c r="J55">
        <v>9</v>
      </c>
      <c r="K55">
        <v>68</v>
      </c>
      <c r="L55">
        <v>5000</v>
      </c>
      <c r="M55">
        <v>31</v>
      </c>
      <c r="N55">
        <v>38</v>
      </c>
      <c r="O55">
        <v>6695</v>
      </c>
    </row>
    <row r="56" spans="1:15" x14ac:dyDescent="0.25">
      <c r="A56">
        <v>1</v>
      </c>
      <c r="B56">
        <v>93.1</v>
      </c>
      <c r="C56">
        <v>166.8</v>
      </c>
      <c r="D56">
        <v>64.2</v>
      </c>
      <c r="E56">
        <v>54.1</v>
      </c>
      <c r="F56">
        <v>1950</v>
      </c>
      <c r="G56">
        <v>91</v>
      </c>
      <c r="H56">
        <v>3.08</v>
      </c>
      <c r="I56">
        <v>3.15</v>
      </c>
      <c r="J56">
        <v>9</v>
      </c>
      <c r="K56">
        <v>68</v>
      </c>
      <c r="L56">
        <v>5000</v>
      </c>
      <c r="M56">
        <v>31</v>
      </c>
      <c r="N56">
        <v>38</v>
      </c>
      <c r="O56">
        <v>7395</v>
      </c>
    </row>
    <row r="57" spans="1:15" x14ac:dyDescent="0.25">
      <c r="A57">
        <v>3</v>
      </c>
      <c r="B57">
        <v>95.3</v>
      </c>
      <c r="C57">
        <v>169</v>
      </c>
      <c r="D57">
        <v>65.7</v>
      </c>
      <c r="E57">
        <v>49.6</v>
      </c>
      <c r="F57">
        <v>2380</v>
      </c>
      <c r="G57">
        <v>70</v>
      </c>
      <c r="H57">
        <v>3.33</v>
      </c>
      <c r="I57">
        <v>3.2549999999999999</v>
      </c>
      <c r="J57">
        <v>9.4</v>
      </c>
      <c r="K57">
        <v>101</v>
      </c>
      <c r="L57">
        <v>6000</v>
      </c>
      <c r="M57">
        <v>17</v>
      </c>
      <c r="N57">
        <v>23</v>
      </c>
      <c r="O57">
        <v>10945</v>
      </c>
    </row>
    <row r="58" spans="1:15" x14ac:dyDescent="0.25">
      <c r="A58">
        <v>3</v>
      </c>
      <c r="B58">
        <v>95.3</v>
      </c>
      <c r="C58">
        <v>169</v>
      </c>
      <c r="D58">
        <v>65.7</v>
      </c>
      <c r="E58">
        <v>49.6</v>
      </c>
      <c r="F58">
        <v>2380</v>
      </c>
      <c r="G58">
        <v>70</v>
      </c>
      <c r="H58">
        <v>3.33</v>
      </c>
      <c r="I58">
        <v>3.2549999999999999</v>
      </c>
      <c r="J58">
        <v>9.4</v>
      </c>
      <c r="K58">
        <v>101</v>
      </c>
      <c r="L58">
        <v>6000</v>
      </c>
      <c r="M58">
        <v>17</v>
      </c>
      <c r="N58">
        <v>23</v>
      </c>
      <c r="O58">
        <v>11845</v>
      </c>
    </row>
    <row r="59" spans="1:15" x14ac:dyDescent="0.25">
      <c r="A59">
        <v>3</v>
      </c>
      <c r="B59">
        <v>95.3</v>
      </c>
      <c r="C59">
        <v>169</v>
      </c>
      <c r="D59">
        <v>65.7</v>
      </c>
      <c r="E59">
        <v>49.6</v>
      </c>
      <c r="F59">
        <v>2385</v>
      </c>
      <c r="G59">
        <v>70</v>
      </c>
      <c r="H59">
        <v>3.33</v>
      </c>
      <c r="I59">
        <v>3.2549999999999999</v>
      </c>
      <c r="J59">
        <v>9.4</v>
      </c>
      <c r="K59">
        <v>101</v>
      </c>
      <c r="L59">
        <v>6000</v>
      </c>
      <c r="M59">
        <v>17</v>
      </c>
      <c r="N59">
        <v>23</v>
      </c>
      <c r="O59">
        <v>13645</v>
      </c>
    </row>
    <row r="60" spans="1:15" x14ac:dyDescent="0.25">
      <c r="A60">
        <v>3</v>
      </c>
      <c r="B60">
        <v>95.3</v>
      </c>
      <c r="C60">
        <v>169</v>
      </c>
      <c r="D60">
        <v>65.7</v>
      </c>
      <c r="E60">
        <v>49.6</v>
      </c>
      <c r="F60">
        <v>2500</v>
      </c>
      <c r="G60">
        <v>80</v>
      </c>
      <c r="H60">
        <v>3.33</v>
      </c>
      <c r="I60">
        <v>3.2549999999999999</v>
      </c>
      <c r="J60">
        <v>9.4</v>
      </c>
      <c r="K60">
        <v>135</v>
      </c>
      <c r="L60">
        <v>6000</v>
      </c>
      <c r="M60">
        <v>16</v>
      </c>
      <c r="N60">
        <v>23</v>
      </c>
      <c r="O60">
        <v>15645</v>
      </c>
    </row>
    <row r="61" spans="1:15" x14ac:dyDescent="0.25">
      <c r="A61">
        <v>1</v>
      </c>
      <c r="B61">
        <v>98.8</v>
      </c>
      <c r="C61">
        <v>177.8</v>
      </c>
      <c r="D61">
        <v>66.5</v>
      </c>
      <c r="E61">
        <v>53.7</v>
      </c>
      <c r="F61">
        <v>2385</v>
      </c>
      <c r="G61">
        <v>122</v>
      </c>
      <c r="H61">
        <v>3.39</v>
      </c>
      <c r="I61">
        <v>3.39</v>
      </c>
      <c r="J61">
        <v>8.6</v>
      </c>
      <c r="K61">
        <v>84</v>
      </c>
      <c r="L61">
        <v>4800</v>
      </c>
      <c r="M61">
        <v>26</v>
      </c>
      <c r="N61">
        <v>32</v>
      </c>
      <c r="O61">
        <v>8845</v>
      </c>
    </row>
    <row r="62" spans="1:15" x14ac:dyDescent="0.25">
      <c r="A62">
        <v>0</v>
      </c>
      <c r="B62">
        <v>98.8</v>
      </c>
      <c r="C62">
        <v>177.8</v>
      </c>
      <c r="D62">
        <v>66.5</v>
      </c>
      <c r="E62">
        <v>55.5</v>
      </c>
      <c r="F62">
        <v>2410</v>
      </c>
      <c r="G62">
        <v>122</v>
      </c>
      <c r="H62">
        <v>3.39</v>
      </c>
      <c r="I62">
        <v>3.39</v>
      </c>
      <c r="J62">
        <v>8.6</v>
      </c>
      <c r="K62">
        <v>84</v>
      </c>
      <c r="L62">
        <v>4800</v>
      </c>
      <c r="M62">
        <v>26</v>
      </c>
      <c r="N62">
        <v>32</v>
      </c>
      <c r="O62">
        <v>8495</v>
      </c>
    </row>
    <row r="63" spans="1:15" x14ac:dyDescent="0.25">
      <c r="A63">
        <v>1</v>
      </c>
      <c r="B63">
        <v>98.8</v>
      </c>
      <c r="C63">
        <v>177.8</v>
      </c>
      <c r="D63">
        <v>66.5</v>
      </c>
      <c r="E63">
        <v>53.7</v>
      </c>
      <c r="F63">
        <v>2385</v>
      </c>
      <c r="G63">
        <v>122</v>
      </c>
      <c r="H63">
        <v>3.39</v>
      </c>
      <c r="I63">
        <v>3.39</v>
      </c>
      <c r="J63">
        <v>8.6</v>
      </c>
      <c r="K63">
        <v>84</v>
      </c>
      <c r="L63">
        <v>4800</v>
      </c>
      <c r="M63">
        <v>26</v>
      </c>
      <c r="N63">
        <v>32</v>
      </c>
      <c r="O63">
        <v>10595</v>
      </c>
    </row>
    <row r="64" spans="1:15" x14ac:dyDescent="0.25">
      <c r="A64">
        <v>0</v>
      </c>
      <c r="B64">
        <v>98.8</v>
      </c>
      <c r="C64">
        <v>177.8</v>
      </c>
      <c r="D64">
        <v>66.5</v>
      </c>
      <c r="E64">
        <v>55.5</v>
      </c>
      <c r="F64">
        <v>2410</v>
      </c>
      <c r="G64">
        <v>122</v>
      </c>
      <c r="H64">
        <v>3.39</v>
      </c>
      <c r="I64">
        <v>3.39</v>
      </c>
      <c r="J64">
        <v>8.6</v>
      </c>
      <c r="K64">
        <v>84</v>
      </c>
      <c r="L64">
        <v>4800</v>
      </c>
      <c r="M64">
        <v>26</v>
      </c>
      <c r="N64">
        <v>32</v>
      </c>
      <c r="O64">
        <v>10245</v>
      </c>
    </row>
    <row r="65" spans="1:15" x14ac:dyDescent="0.25">
      <c r="A65">
        <v>0</v>
      </c>
      <c r="B65">
        <v>98.8</v>
      </c>
      <c r="C65">
        <v>177.8</v>
      </c>
      <c r="D65">
        <v>66.5</v>
      </c>
      <c r="E65">
        <v>55.5</v>
      </c>
      <c r="F65">
        <v>2443</v>
      </c>
      <c r="G65">
        <v>122</v>
      </c>
      <c r="H65">
        <v>3.39</v>
      </c>
      <c r="I65">
        <v>3.39</v>
      </c>
      <c r="J65" s="4">
        <v>22.7</v>
      </c>
      <c r="K65">
        <v>64</v>
      </c>
      <c r="L65">
        <v>4650</v>
      </c>
      <c r="M65">
        <v>36</v>
      </c>
      <c r="N65">
        <v>42</v>
      </c>
      <c r="O65">
        <v>10795</v>
      </c>
    </row>
    <row r="66" spans="1:15" x14ac:dyDescent="0.25">
      <c r="A66">
        <v>0</v>
      </c>
      <c r="B66">
        <v>98.8</v>
      </c>
      <c r="C66">
        <v>177.8</v>
      </c>
      <c r="D66">
        <v>66.5</v>
      </c>
      <c r="E66">
        <v>55.5</v>
      </c>
      <c r="F66">
        <v>2425</v>
      </c>
      <c r="G66">
        <v>122</v>
      </c>
      <c r="H66">
        <v>3.39</v>
      </c>
      <c r="I66">
        <v>3.39</v>
      </c>
      <c r="J66">
        <v>8.6</v>
      </c>
      <c r="K66">
        <v>84</v>
      </c>
      <c r="L66">
        <v>4800</v>
      </c>
      <c r="M66">
        <v>26</v>
      </c>
      <c r="N66">
        <v>32</v>
      </c>
      <c r="O66">
        <v>11245</v>
      </c>
    </row>
    <row r="67" spans="1:15" x14ac:dyDescent="0.25">
      <c r="A67">
        <v>0</v>
      </c>
      <c r="B67">
        <v>104.9</v>
      </c>
      <c r="C67">
        <v>175</v>
      </c>
      <c r="D67">
        <v>66.099999999999994</v>
      </c>
      <c r="E67">
        <v>54.4</v>
      </c>
      <c r="F67">
        <v>2670</v>
      </c>
      <c r="G67">
        <v>140</v>
      </c>
      <c r="H67">
        <v>3.76</v>
      </c>
      <c r="I67">
        <v>3.16</v>
      </c>
      <c r="J67">
        <v>8</v>
      </c>
      <c r="K67">
        <v>120</v>
      </c>
      <c r="L67">
        <v>5000</v>
      </c>
      <c r="M67">
        <v>19</v>
      </c>
      <c r="N67">
        <v>27</v>
      </c>
      <c r="O67">
        <v>18280</v>
      </c>
    </row>
    <row r="68" spans="1:15" x14ac:dyDescent="0.25">
      <c r="A68">
        <v>0</v>
      </c>
      <c r="B68">
        <v>104.9</v>
      </c>
      <c r="C68">
        <v>175</v>
      </c>
      <c r="D68">
        <v>66.099999999999994</v>
      </c>
      <c r="E68">
        <v>54.4</v>
      </c>
      <c r="F68">
        <v>2700</v>
      </c>
      <c r="G68">
        <v>134</v>
      </c>
      <c r="H68">
        <v>3.43</v>
      </c>
      <c r="I68">
        <v>3.64</v>
      </c>
      <c r="J68" s="4">
        <v>22</v>
      </c>
      <c r="K68">
        <v>72</v>
      </c>
      <c r="L68">
        <v>4200</v>
      </c>
      <c r="M68">
        <v>31</v>
      </c>
      <c r="N68">
        <v>39</v>
      </c>
      <c r="O68">
        <v>18344</v>
      </c>
    </row>
    <row r="69" spans="1:15" x14ac:dyDescent="0.25">
      <c r="A69">
        <v>-1</v>
      </c>
      <c r="B69">
        <v>110</v>
      </c>
      <c r="C69">
        <v>190.9</v>
      </c>
      <c r="D69">
        <v>70.3</v>
      </c>
      <c r="E69">
        <v>56.5</v>
      </c>
      <c r="F69">
        <v>3515</v>
      </c>
      <c r="G69">
        <v>183</v>
      </c>
      <c r="H69">
        <v>3.58</v>
      </c>
      <c r="I69">
        <v>3.64</v>
      </c>
      <c r="J69" s="4">
        <v>21.5</v>
      </c>
      <c r="K69">
        <v>123</v>
      </c>
      <c r="L69">
        <v>4350</v>
      </c>
      <c r="M69">
        <v>22</v>
      </c>
      <c r="N69">
        <v>25</v>
      </c>
      <c r="O69">
        <v>25552</v>
      </c>
    </row>
    <row r="70" spans="1:15" x14ac:dyDescent="0.25">
      <c r="A70">
        <v>-1</v>
      </c>
      <c r="B70">
        <v>110</v>
      </c>
      <c r="C70">
        <v>190.9</v>
      </c>
      <c r="D70">
        <v>70.3</v>
      </c>
      <c r="E70">
        <v>58.7</v>
      </c>
      <c r="F70">
        <v>3750</v>
      </c>
      <c r="G70">
        <v>183</v>
      </c>
      <c r="H70">
        <v>3.58</v>
      </c>
      <c r="I70">
        <v>3.64</v>
      </c>
      <c r="J70" s="4">
        <v>21.5</v>
      </c>
      <c r="K70">
        <v>123</v>
      </c>
      <c r="L70">
        <v>4350</v>
      </c>
      <c r="M70">
        <v>22</v>
      </c>
      <c r="N70">
        <v>25</v>
      </c>
      <c r="O70">
        <v>28248</v>
      </c>
    </row>
    <row r="71" spans="1:15" x14ac:dyDescent="0.25">
      <c r="A71">
        <v>0</v>
      </c>
      <c r="B71">
        <v>106.7</v>
      </c>
      <c r="C71">
        <v>187.5</v>
      </c>
      <c r="D71">
        <v>70.3</v>
      </c>
      <c r="E71">
        <v>54.9</v>
      </c>
      <c r="F71">
        <v>3495</v>
      </c>
      <c r="G71">
        <v>183</v>
      </c>
      <c r="H71">
        <v>3.58</v>
      </c>
      <c r="I71">
        <v>3.64</v>
      </c>
      <c r="J71" s="4">
        <v>21.5</v>
      </c>
      <c r="K71">
        <v>123</v>
      </c>
      <c r="L71">
        <v>4350</v>
      </c>
      <c r="M71">
        <v>22</v>
      </c>
      <c r="N71">
        <v>25</v>
      </c>
      <c r="O71">
        <v>28176</v>
      </c>
    </row>
    <row r="72" spans="1:15" x14ac:dyDescent="0.25">
      <c r="A72">
        <v>-1</v>
      </c>
      <c r="B72" s="4">
        <v>114.2</v>
      </c>
      <c r="C72">
        <v>202.6</v>
      </c>
      <c r="D72" s="4">
        <v>70.900000000000006</v>
      </c>
      <c r="E72">
        <v>56.3</v>
      </c>
      <c r="F72">
        <v>3770</v>
      </c>
      <c r="G72">
        <v>183</v>
      </c>
      <c r="H72">
        <v>3.58</v>
      </c>
      <c r="I72">
        <v>3.64</v>
      </c>
      <c r="J72" s="4">
        <v>21.5</v>
      </c>
      <c r="K72">
        <v>123</v>
      </c>
      <c r="L72">
        <v>4350</v>
      </c>
      <c r="M72">
        <v>22</v>
      </c>
      <c r="N72">
        <v>25</v>
      </c>
      <c r="O72" s="4">
        <v>31600</v>
      </c>
    </row>
    <row r="73" spans="1:15" x14ac:dyDescent="0.25">
      <c r="A73">
        <v>-1</v>
      </c>
      <c r="B73" s="4">
        <v>114.2</v>
      </c>
      <c r="C73">
        <v>202.6</v>
      </c>
      <c r="D73" s="4">
        <v>70.900000000000006</v>
      </c>
      <c r="E73">
        <v>56.5</v>
      </c>
      <c r="F73">
        <v>3740</v>
      </c>
      <c r="G73" s="4">
        <v>203</v>
      </c>
      <c r="H73">
        <v>3.46</v>
      </c>
      <c r="I73">
        <v>3.1</v>
      </c>
      <c r="J73">
        <v>8.3000000000000007</v>
      </c>
      <c r="K73">
        <v>155</v>
      </c>
      <c r="L73">
        <v>4750</v>
      </c>
      <c r="M73">
        <v>16</v>
      </c>
      <c r="N73">
        <v>18</v>
      </c>
      <c r="O73" s="4">
        <v>34184</v>
      </c>
    </row>
    <row r="74" spans="1:15" x14ac:dyDescent="0.25">
      <c r="A74">
        <v>3</v>
      </c>
      <c r="B74">
        <v>96.6</v>
      </c>
      <c r="C74">
        <v>180.3</v>
      </c>
      <c r="D74">
        <v>70.5</v>
      </c>
      <c r="E74">
        <v>50.8</v>
      </c>
      <c r="F74">
        <v>3685</v>
      </c>
      <c r="G74" s="4">
        <v>203</v>
      </c>
      <c r="H74">
        <v>3.46</v>
      </c>
      <c r="I74">
        <v>3.1</v>
      </c>
      <c r="J74">
        <v>8.3000000000000007</v>
      </c>
      <c r="K74">
        <v>155</v>
      </c>
      <c r="L74">
        <v>4750</v>
      </c>
      <c r="M74">
        <v>16</v>
      </c>
      <c r="N74">
        <v>18</v>
      </c>
      <c r="O74" s="4">
        <v>35056</v>
      </c>
    </row>
    <row r="75" spans="1:15" x14ac:dyDescent="0.25">
      <c r="A75">
        <v>0</v>
      </c>
      <c r="B75" s="4">
        <v>114.2</v>
      </c>
      <c r="C75">
        <v>208.1</v>
      </c>
      <c r="D75" s="4">
        <v>70.900000000000006</v>
      </c>
      <c r="E75">
        <v>56.7</v>
      </c>
      <c r="F75">
        <v>3900</v>
      </c>
      <c r="G75" s="4">
        <v>203</v>
      </c>
      <c r="H75">
        <v>3.8</v>
      </c>
      <c r="I75">
        <v>3.35</v>
      </c>
      <c r="J75">
        <v>8</v>
      </c>
      <c r="K75">
        <v>184</v>
      </c>
      <c r="L75">
        <v>4500</v>
      </c>
      <c r="M75">
        <v>14</v>
      </c>
      <c r="N75">
        <v>16</v>
      </c>
      <c r="O75" s="4">
        <v>40960</v>
      </c>
    </row>
    <row r="76" spans="1:15" x14ac:dyDescent="0.25">
      <c r="A76">
        <v>1</v>
      </c>
      <c r="B76">
        <v>112</v>
      </c>
      <c r="C76">
        <v>199.2</v>
      </c>
      <c r="D76" s="4">
        <v>70.900000000000006</v>
      </c>
      <c r="E76">
        <v>55.4</v>
      </c>
      <c r="F76">
        <v>3715</v>
      </c>
      <c r="G76" s="4">
        <v>203</v>
      </c>
      <c r="H76">
        <v>3.8</v>
      </c>
      <c r="I76">
        <v>3.35</v>
      </c>
      <c r="J76">
        <v>8</v>
      </c>
      <c r="K76">
        <v>184</v>
      </c>
      <c r="L76">
        <v>4500</v>
      </c>
      <c r="M76">
        <v>14</v>
      </c>
      <c r="N76">
        <v>16</v>
      </c>
      <c r="O76" s="4">
        <v>45400</v>
      </c>
    </row>
    <row r="77" spans="1:15" x14ac:dyDescent="0.25">
      <c r="A77">
        <v>1</v>
      </c>
      <c r="B77">
        <v>102.7</v>
      </c>
      <c r="C77">
        <v>178.4</v>
      </c>
      <c r="D77">
        <v>68</v>
      </c>
      <c r="E77">
        <v>54.8</v>
      </c>
      <c r="F77">
        <v>2910</v>
      </c>
      <c r="G77">
        <v>140</v>
      </c>
      <c r="H77">
        <v>3.78</v>
      </c>
      <c r="I77">
        <v>3.12</v>
      </c>
      <c r="J77">
        <v>8</v>
      </c>
      <c r="K77">
        <v>175</v>
      </c>
      <c r="L77">
        <v>5000</v>
      </c>
      <c r="M77">
        <v>19</v>
      </c>
      <c r="N77">
        <v>24</v>
      </c>
      <c r="O77">
        <v>16503</v>
      </c>
    </row>
    <row r="78" spans="1:15" x14ac:dyDescent="0.25">
      <c r="A78">
        <v>2</v>
      </c>
      <c r="B78">
        <v>93.7</v>
      </c>
      <c r="C78">
        <v>157.30000000000001</v>
      </c>
      <c r="D78">
        <v>64.400000000000006</v>
      </c>
      <c r="E78">
        <v>50.8</v>
      </c>
      <c r="F78">
        <v>1918</v>
      </c>
      <c r="G78">
        <v>92</v>
      </c>
      <c r="H78">
        <v>2.97</v>
      </c>
      <c r="I78">
        <v>3.23</v>
      </c>
      <c r="J78">
        <v>9.4</v>
      </c>
      <c r="K78">
        <v>68</v>
      </c>
      <c r="L78">
        <v>5500</v>
      </c>
      <c r="M78">
        <v>37</v>
      </c>
      <c r="N78">
        <v>41</v>
      </c>
      <c r="O78">
        <v>5389</v>
      </c>
    </row>
    <row r="79" spans="1:15" x14ac:dyDescent="0.25">
      <c r="A79">
        <v>2</v>
      </c>
      <c r="B79">
        <v>93.7</v>
      </c>
      <c r="C79">
        <v>157.30000000000001</v>
      </c>
      <c r="D79">
        <v>64.400000000000006</v>
      </c>
      <c r="E79">
        <v>50.8</v>
      </c>
      <c r="F79">
        <v>1944</v>
      </c>
      <c r="G79">
        <v>92</v>
      </c>
      <c r="H79">
        <v>2.97</v>
      </c>
      <c r="I79">
        <v>3.23</v>
      </c>
      <c r="J79">
        <v>9.4</v>
      </c>
      <c r="K79">
        <v>68</v>
      </c>
      <c r="L79">
        <v>5500</v>
      </c>
      <c r="M79">
        <v>31</v>
      </c>
      <c r="N79">
        <v>38</v>
      </c>
      <c r="O79">
        <v>6189</v>
      </c>
    </row>
    <row r="80" spans="1:15" x14ac:dyDescent="0.25">
      <c r="A80">
        <v>2</v>
      </c>
      <c r="B80">
        <v>93.7</v>
      </c>
      <c r="C80">
        <v>157.30000000000001</v>
      </c>
      <c r="D80">
        <v>64.400000000000006</v>
      </c>
      <c r="E80">
        <v>50.8</v>
      </c>
      <c r="F80">
        <v>2004</v>
      </c>
      <c r="G80">
        <v>92</v>
      </c>
      <c r="H80">
        <v>2.97</v>
      </c>
      <c r="I80">
        <v>3.23</v>
      </c>
      <c r="J80">
        <v>9.4</v>
      </c>
      <c r="K80">
        <v>68</v>
      </c>
      <c r="L80">
        <v>5500</v>
      </c>
      <c r="M80">
        <v>31</v>
      </c>
      <c r="N80">
        <v>38</v>
      </c>
      <c r="O80">
        <v>6669</v>
      </c>
    </row>
    <row r="81" spans="1:15" x14ac:dyDescent="0.25">
      <c r="A81">
        <v>1</v>
      </c>
      <c r="B81">
        <v>93</v>
      </c>
      <c r="C81">
        <v>157.30000000000001</v>
      </c>
      <c r="D81">
        <v>63.8</v>
      </c>
      <c r="E81">
        <v>50.8</v>
      </c>
      <c r="F81">
        <v>2145</v>
      </c>
      <c r="G81">
        <v>98</v>
      </c>
      <c r="H81">
        <v>3.03</v>
      </c>
      <c r="I81">
        <v>3.39</v>
      </c>
      <c r="J81">
        <v>7.6</v>
      </c>
      <c r="K81">
        <v>102</v>
      </c>
      <c r="L81">
        <v>5500</v>
      </c>
      <c r="M81">
        <v>24</v>
      </c>
      <c r="N81">
        <v>30</v>
      </c>
      <c r="O81">
        <v>7689</v>
      </c>
    </row>
    <row r="82" spans="1:15" x14ac:dyDescent="0.25">
      <c r="A82">
        <v>3</v>
      </c>
      <c r="B82">
        <v>96.3</v>
      </c>
      <c r="C82">
        <v>173</v>
      </c>
      <c r="D82">
        <v>65.400000000000006</v>
      </c>
      <c r="E82">
        <v>49.4</v>
      </c>
      <c r="F82">
        <v>2370</v>
      </c>
      <c r="G82">
        <v>110</v>
      </c>
      <c r="H82">
        <v>3.17</v>
      </c>
      <c r="I82">
        <v>3.46</v>
      </c>
      <c r="J82">
        <v>7.5</v>
      </c>
      <c r="K82">
        <v>116</v>
      </c>
      <c r="L82">
        <v>5500</v>
      </c>
      <c r="M82">
        <v>23</v>
      </c>
      <c r="N82">
        <v>30</v>
      </c>
      <c r="O82">
        <v>9959</v>
      </c>
    </row>
    <row r="83" spans="1:15" x14ac:dyDescent="0.25">
      <c r="A83">
        <v>3</v>
      </c>
      <c r="B83">
        <v>96.3</v>
      </c>
      <c r="C83">
        <v>173</v>
      </c>
      <c r="D83">
        <v>65.400000000000006</v>
      </c>
      <c r="E83">
        <v>49.4</v>
      </c>
      <c r="F83">
        <v>2328</v>
      </c>
      <c r="G83">
        <v>122</v>
      </c>
      <c r="H83">
        <v>3.35</v>
      </c>
      <c r="I83">
        <v>3.46</v>
      </c>
      <c r="J83">
        <v>8.5</v>
      </c>
      <c r="K83">
        <v>88</v>
      </c>
      <c r="L83">
        <v>5000</v>
      </c>
      <c r="M83">
        <v>25</v>
      </c>
      <c r="N83">
        <v>32</v>
      </c>
      <c r="O83">
        <v>8499</v>
      </c>
    </row>
    <row r="84" spans="1:15" x14ac:dyDescent="0.25">
      <c r="A84">
        <v>3</v>
      </c>
      <c r="B84">
        <v>95.9</v>
      </c>
      <c r="C84">
        <v>173.2</v>
      </c>
      <c r="D84">
        <v>66.3</v>
      </c>
      <c r="E84">
        <v>50.2</v>
      </c>
      <c r="F84">
        <v>2833</v>
      </c>
      <c r="G84">
        <v>156</v>
      </c>
      <c r="H84">
        <v>3.58</v>
      </c>
      <c r="I84">
        <v>3.86</v>
      </c>
      <c r="J84" s="4">
        <v>7</v>
      </c>
      <c r="K84">
        <v>145</v>
      </c>
      <c r="L84">
        <v>5000</v>
      </c>
      <c r="M84">
        <v>19</v>
      </c>
      <c r="N84">
        <v>24</v>
      </c>
      <c r="O84">
        <v>12629</v>
      </c>
    </row>
    <row r="85" spans="1:15" x14ac:dyDescent="0.25">
      <c r="A85">
        <v>3</v>
      </c>
      <c r="B85">
        <v>95.9</v>
      </c>
      <c r="C85">
        <v>173.2</v>
      </c>
      <c r="D85">
        <v>66.3</v>
      </c>
      <c r="E85">
        <v>50.2</v>
      </c>
      <c r="F85">
        <v>2921</v>
      </c>
      <c r="G85">
        <v>156</v>
      </c>
      <c r="H85">
        <v>3.59</v>
      </c>
      <c r="I85">
        <v>3.86</v>
      </c>
      <c r="J85" s="4">
        <v>7</v>
      </c>
      <c r="K85">
        <v>145</v>
      </c>
      <c r="L85">
        <v>5000</v>
      </c>
      <c r="M85">
        <v>19</v>
      </c>
      <c r="N85">
        <v>24</v>
      </c>
      <c r="O85">
        <v>14869</v>
      </c>
    </row>
    <row r="86" spans="1:15" x14ac:dyDescent="0.25">
      <c r="A86">
        <v>3</v>
      </c>
      <c r="B86">
        <v>95.9</v>
      </c>
      <c r="C86">
        <v>173.2</v>
      </c>
      <c r="D86">
        <v>66.3</v>
      </c>
      <c r="E86">
        <v>50.2</v>
      </c>
      <c r="F86">
        <v>2926</v>
      </c>
      <c r="G86">
        <v>156</v>
      </c>
      <c r="H86">
        <v>3.59</v>
      </c>
      <c r="I86">
        <v>3.86</v>
      </c>
      <c r="J86" s="4">
        <v>7</v>
      </c>
      <c r="K86">
        <v>145</v>
      </c>
      <c r="L86">
        <v>5000</v>
      </c>
      <c r="M86">
        <v>19</v>
      </c>
      <c r="N86">
        <v>24</v>
      </c>
      <c r="O86">
        <v>14489</v>
      </c>
    </row>
    <row r="87" spans="1:15" x14ac:dyDescent="0.25">
      <c r="A87">
        <v>1</v>
      </c>
      <c r="B87">
        <v>96.3</v>
      </c>
      <c r="C87">
        <v>172.4</v>
      </c>
      <c r="D87">
        <v>65.400000000000006</v>
      </c>
      <c r="E87">
        <v>51.6</v>
      </c>
      <c r="F87">
        <v>2365</v>
      </c>
      <c r="G87">
        <v>122</v>
      </c>
      <c r="H87">
        <v>3.35</v>
      </c>
      <c r="I87">
        <v>3.46</v>
      </c>
      <c r="J87">
        <v>8.5</v>
      </c>
      <c r="K87">
        <v>88</v>
      </c>
      <c r="L87">
        <v>5000</v>
      </c>
      <c r="M87">
        <v>25</v>
      </c>
      <c r="N87">
        <v>32</v>
      </c>
      <c r="O87">
        <v>6989</v>
      </c>
    </row>
    <row r="88" spans="1:15" x14ac:dyDescent="0.25">
      <c r="A88">
        <v>1</v>
      </c>
      <c r="B88">
        <v>96.3</v>
      </c>
      <c r="C88">
        <v>172.4</v>
      </c>
      <c r="D88">
        <v>65.400000000000006</v>
      </c>
      <c r="E88">
        <v>51.6</v>
      </c>
      <c r="F88">
        <v>2405</v>
      </c>
      <c r="G88">
        <v>122</v>
      </c>
      <c r="H88">
        <v>3.35</v>
      </c>
      <c r="I88">
        <v>3.46</v>
      </c>
      <c r="J88">
        <v>8.5</v>
      </c>
      <c r="K88">
        <v>88</v>
      </c>
      <c r="L88">
        <v>5000</v>
      </c>
      <c r="M88">
        <v>25</v>
      </c>
      <c r="N88">
        <v>32</v>
      </c>
      <c r="O88">
        <v>8189</v>
      </c>
    </row>
    <row r="89" spans="1:15" x14ac:dyDescent="0.25">
      <c r="A89">
        <v>1</v>
      </c>
      <c r="B89">
        <v>96.3</v>
      </c>
      <c r="C89">
        <v>172.4</v>
      </c>
      <c r="D89">
        <v>65.400000000000006</v>
      </c>
      <c r="E89">
        <v>51.6</v>
      </c>
      <c r="F89">
        <v>2403</v>
      </c>
      <c r="G89">
        <v>110</v>
      </c>
      <c r="H89">
        <v>3.17</v>
      </c>
      <c r="I89">
        <v>3.46</v>
      </c>
      <c r="J89">
        <v>7.5</v>
      </c>
      <c r="K89">
        <v>116</v>
      </c>
      <c r="L89">
        <v>5500</v>
      </c>
      <c r="M89">
        <v>23</v>
      </c>
      <c r="N89">
        <v>30</v>
      </c>
      <c r="O89">
        <v>9279</v>
      </c>
    </row>
    <row r="90" spans="1:15" x14ac:dyDescent="0.25">
      <c r="A90">
        <v>-1</v>
      </c>
      <c r="B90">
        <v>96.3</v>
      </c>
      <c r="C90">
        <v>172.4</v>
      </c>
      <c r="D90">
        <v>65.400000000000006</v>
      </c>
      <c r="E90">
        <v>51.6</v>
      </c>
      <c r="F90">
        <v>2403</v>
      </c>
      <c r="G90">
        <v>110</v>
      </c>
      <c r="H90">
        <v>3.17</v>
      </c>
      <c r="I90">
        <v>3.46</v>
      </c>
      <c r="J90">
        <v>7.5</v>
      </c>
      <c r="K90">
        <v>116</v>
      </c>
      <c r="L90">
        <v>5500</v>
      </c>
      <c r="M90">
        <v>23</v>
      </c>
      <c r="N90">
        <v>30</v>
      </c>
      <c r="O90">
        <v>9279</v>
      </c>
    </row>
    <row r="91" spans="1:15" x14ac:dyDescent="0.25">
      <c r="A91">
        <v>1</v>
      </c>
      <c r="B91">
        <v>94.5</v>
      </c>
      <c r="C91">
        <v>165.3</v>
      </c>
      <c r="D91">
        <v>63.8</v>
      </c>
      <c r="E91">
        <v>54.5</v>
      </c>
      <c r="F91">
        <v>1889</v>
      </c>
      <c r="G91">
        <v>97</v>
      </c>
      <c r="H91">
        <v>3.15</v>
      </c>
      <c r="I91">
        <v>3.29</v>
      </c>
      <c r="J91">
        <v>9.4</v>
      </c>
      <c r="K91">
        <v>69</v>
      </c>
      <c r="L91">
        <v>5200</v>
      </c>
      <c r="M91">
        <v>31</v>
      </c>
      <c r="N91">
        <v>37</v>
      </c>
      <c r="O91">
        <v>5499</v>
      </c>
    </row>
    <row r="92" spans="1:15" x14ac:dyDescent="0.25">
      <c r="A92">
        <v>1</v>
      </c>
      <c r="B92">
        <v>94.5</v>
      </c>
      <c r="C92">
        <v>165.3</v>
      </c>
      <c r="D92">
        <v>63.8</v>
      </c>
      <c r="E92">
        <v>54.5</v>
      </c>
      <c r="F92">
        <v>2017</v>
      </c>
      <c r="G92">
        <v>103</v>
      </c>
      <c r="H92">
        <v>2.99</v>
      </c>
      <c r="I92">
        <v>3.47</v>
      </c>
      <c r="J92" s="4">
        <v>21.9</v>
      </c>
      <c r="K92">
        <v>55</v>
      </c>
      <c r="L92">
        <v>4800</v>
      </c>
      <c r="M92">
        <v>45</v>
      </c>
      <c r="N92" s="4">
        <v>50</v>
      </c>
      <c r="O92">
        <v>7099</v>
      </c>
    </row>
    <row r="93" spans="1:15" x14ac:dyDescent="0.25">
      <c r="A93">
        <v>1</v>
      </c>
      <c r="B93">
        <v>94.5</v>
      </c>
      <c r="C93">
        <v>165.3</v>
      </c>
      <c r="D93">
        <v>63.8</v>
      </c>
      <c r="E93">
        <v>54.5</v>
      </c>
      <c r="F93">
        <v>1918</v>
      </c>
      <c r="G93">
        <v>97</v>
      </c>
      <c r="H93">
        <v>3.15</v>
      </c>
      <c r="I93">
        <v>3.29</v>
      </c>
      <c r="J93">
        <v>9.4</v>
      </c>
      <c r="K93">
        <v>69</v>
      </c>
      <c r="L93">
        <v>5200</v>
      </c>
      <c r="M93">
        <v>31</v>
      </c>
      <c r="N93">
        <v>37</v>
      </c>
      <c r="O93">
        <v>6649</v>
      </c>
    </row>
    <row r="94" spans="1:15" x14ac:dyDescent="0.25">
      <c r="A94">
        <v>1</v>
      </c>
      <c r="B94">
        <v>94.5</v>
      </c>
      <c r="C94">
        <v>165.3</v>
      </c>
      <c r="D94">
        <v>63.8</v>
      </c>
      <c r="E94">
        <v>54.5</v>
      </c>
      <c r="F94">
        <v>1938</v>
      </c>
      <c r="G94">
        <v>97</v>
      </c>
      <c r="H94">
        <v>3.15</v>
      </c>
      <c r="I94">
        <v>3.29</v>
      </c>
      <c r="J94">
        <v>9.4</v>
      </c>
      <c r="K94">
        <v>69</v>
      </c>
      <c r="L94">
        <v>5200</v>
      </c>
      <c r="M94">
        <v>31</v>
      </c>
      <c r="N94">
        <v>37</v>
      </c>
      <c r="O94">
        <v>6849</v>
      </c>
    </row>
    <row r="95" spans="1:15" x14ac:dyDescent="0.25">
      <c r="A95">
        <v>1</v>
      </c>
      <c r="B95">
        <v>94.5</v>
      </c>
      <c r="C95">
        <v>170.2</v>
      </c>
      <c r="D95">
        <v>63.8</v>
      </c>
      <c r="E95">
        <v>53.5</v>
      </c>
      <c r="F95">
        <v>2024</v>
      </c>
      <c r="G95">
        <v>97</v>
      </c>
      <c r="H95">
        <v>3.15</v>
      </c>
      <c r="I95">
        <v>3.29</v>
      </c>
      <c r="J95">
        <v>9.4</v>
      </c>
      <c r="K95">
        <v>69</v>
      </c>
      <c r="L95">
        <v>5200</v>
      </c>
      <c r="M95">
        <v>31</v>
      </c>
      <c r="N95">
        <v>37</v>
      </c>
      <c r="O95">
        <v>7349</v>
      </c>
    </row>
    <row r="96" spans="1:15" x14ac:dyDescent="0.25">
      <c r="A96">
        <v>1</v>
      </c>
      <c r="B96">
        <v>94.5</v>
      </c>
      <c r="C96">
        <v>165.3</v>
      </c>
      <c r="D96">
        <v>63.8</v>
      </c>
      <c r="E96">
        <v>54.5</v>
      </c>
      <c r="F96">
        <v>1951</v>
      </c>
      <c r="G96">
        <v>97</v>
      </c>
      <c r="H96">
        <v>3.15</v>
      </c>
      <c r="I96">
        <v>3.29</v>
      </c>
      <c r="J96">
        <v>9.4</v>
      </c>
      <c r="K96">
        <v>69</v>
      </c>
      <c r="L96">
        <v>5200</v>
      </c>
      <c r="M96">
        <v>31</v>
      </c>
      <c r="N96">
        <v>37</v>
      </c>
      <c r="O96">
        <v>7299</v>
      </c>
    </row>
    <row r="97" spans="1:15" x14ac:dyDescent="0.25">
      <c r="A97">
        <v>1</v>
      </c>
      <c r="B97">
        <v>94.5</v>
      </c>
      <c r="C97">
        <v>165.6</v>
      </c>
      <c r="D97">
        <v>63.8</v>
      </c>
      <c r="E97">
        <v>53.3</v>
      </c>
      <c r="F97">
        <v>2028</v>
      </c>
      <c r="G97">
        <v>97</v>
      </c>
      <c r="H97">
        <v>3.15</v>
      </c>
      <c r="I97">
        <v>3.29</v>
      </c>
      <c r="J97">
        <v>9.4</v>
      </c>
      <c r="K97">
        <v>69</v>
      </c>
      <c r="L97">
        <v>5200</v>
      </c>
      <c r="M97">
        <v>31</v>
      </c>
      <c r="N97">
        <v>37</v>
      </c>
      <c r="O97">
        <v>7799</v>
      </c>
    </row>
    <row r="98" spans="1:15" x14ac:dyDescent="0.25">
      <c r="A98">
        <v>1</v>
      </c>
      <c r="B98">
        <v>94.5</v>
      </c>
      <c r="C98">
        <v>165.3</v>
      </c>
      <c r="D98">
        <v>63.8</v>
      </c>
      <c r="E98">
        <v>54.5</v>
      </c>
      <c r="F98">
        <v>1971</v>
      </c>
      <c r="G98">
        <v>97</v>
      </c>
      <c r="H98">
        <v>3.15</v>
      </c>
      <c r="I98">
        <v>3.29</v>
      </c>
      <c r="J98">
        <v>9.4</v>
      </c>
      <c r="K98">
        <v>69</v>
      </c>
      <c r="L98">
        <v>5200</v>
      </c>
      <c r="M98">
        <v>31</v>
      </c>
      <c r="N98">
        <v>37</v>
      </c>
      <c r="O98">
        <v>7499</v>
      </c>
    </row>
    <row r="99" spans="1:15" x14ac:dyDescent="0.25">
      <c r="A99">
        <v>1</v>
      </c>
      <c r="B99">
        <v>94.5</v>
      </c>
      <c r="C99">
        <v>170.2</v>
      </c>
      <c r="D99">
        <v>63.8</v>
      </c>
      <c r="E99">
        <v>53.5</v>
      </c>
      <c r="F99">
        <v>2037</v>
      </c>
      <c r="G99">
        <v>97</v>
      </c>
      <c r="H99">
        <v>3.15</v>
      </c>
      <c r="I99">
        <v>3.29</v>
      </c>
      <c r="J99">
        <v>9.4</v>
      </c>
      <c r="K99">
        <v>69</v>
      </c>
      <c r="L99">
        <v>5200</v>
      </c>
      <c r="M99">
        <v>31</v>
      </c>
      <c r="N99">
        <v>37</v>
      </c>
      <c r="O99">
        <v>7999</v>
      </c>
    </row>
    <row r="100" spans="1:15" x14ac:dyDescent="0.25">
      <c r="A100">
        <v>2</v>
      </c>
      <c r="B100">
        <v>95.1</v>
      </c>
      <c r="C100">
        <v>162.4</v>
      </c>
      <c r="D100">
        <v>63.8</v>
      </c>
      <c r="E100">
        <v>53.3</v>
      </c>
      <c r="F100">
        <v>2008</v>
      </c>
      <c r="G100">
        <v>97</v>
      </c>
      <c r="H100">
        <v>3.15</v>
      </c>
      <c r="I100">
        <v>3.29</v>
      </c>
      <c r="J100">
        <v>9.4</v>
      </c>
      <c r="K100">
        <v>69</v>
      </c>
      <c r="L100">
        <v>5200</v>
      </c>
      <c r="M100">
        <v>31</v>
      </c>
      <c r="N100">
        <v>37</v>
      </c>
      <c r="O100">
        <v>8249</v>
      </c>
    </row>
    <row r="101" spans="1:15" x14ac:dyDescent="0.25">
      <c r="A101">
        <v>0</v>
      </c>
      <c r="B101">
        <v>97.2</v>
      </c>
      <c r="C101">
        <v>173.4</v>
      </c>
      <c r="D101">
        <v>65.2</v>
      </c>
      <c r="E101">
        <v>54.7</v>
      </c>
      <c r="F101">
        <v>2324</v>
      </c>
      <c r="G101">
        <v>120</v>
      </c>
      <c r="H101">
        <v>3.33</v>
      </c>
      <c r="I101">
        <v>3.47</v>
      </c>
      <c r="J101">
        <v>8.5</v>
      </c>
      <c r="K101">
        <v>97</v>
      </c>
      <c r="L101">
        <v>5200</v>
      </c>
      <c r="M101">
        <v>27</v>
      </c>
      <c r="N101">
        <v>34</v>
      </c>
      <c r="O101">
        <v>8949</v>
      </c>
    </row>
    <row r="102" spans="1:15" x14ac:dyDescent="0.25">
      <c r="A102">
        <v>0</v>
      </c>
      <c r="B102">
        <v>97.2</v>
      </c>
      <c r="C102">
        <v>173.4</v>
      </c>
      <c r="D102">
        <v>65.2</v>
      </c>
      <c r="E102">
        <v>54.7</v>
      </c>
      <c r="F102">
        <v>2302</v>
      </c>
      <c r="G102">
        <v>120</v>
      </c>
      <c r="H102">
        <v>3.33</v>
      </c>
      <c r="I102">
        <v>3.47</v>
      </c>
      <c r="J102">
        <v>8.5</v>
      </c>
      <c r="K102">
        <v>97</v>
      </c>
      <c r="L102">
        <v>5200</v>
      </c>
      <c r="M102">
        <v>27</v>
      </c>
      <c r="N102">
        <v>34</v>
      </c>
      <c r="O102">
        <v>9549</v>
      </c>
    </row>
    <row r="103" spans="1:15" x14ac:dyDescent="0.25">
      <c r="A103">
        <v>0</v>
      </c>
      <c r="B103">
        <v>100.4</v>
      </c>
      <c r="C103">
        <v>181.7</v>
      </c>
      <c r="D103">
        <v>66.5</v>
      </c>
      <c r="E103">
        <v>55.1</v>
      </c>
      <c r="F103">
        <v>3095</v>
      </c>
      <c r="G103">
        <v>181</v>
      </c>
      <c r="H103">
        <v>3.43</v>
      </c>
      <c r="I103">
        <v>3.27</v>
      </c>
      <c r="J103">
        <v>9</v>
      </c>
      <c r="K103">
        <v>152</v>
      </c>
      <c r="L103">
        <v>5200</v>
      </c>
      <c r="M103">
        <v>17</v>
      </c>
      <c r="N103">
        <v>22</v>
      </c>
      <c r="O103">
        <v>13499</v>
      </c>
    </row>
    <row r="104" spans="1:15" x14ac:dyDescent="0.25">
      <c r="A104">
        <v>0</v>
      </c>
      <c r="B104">
        <v>100.4</v>
      </c>
      <c r="C104">
        <v>184.6</v>
      </c>
      <c r="D104">
        <v>66.5</v>
      </c>
      <c r="E104">
        <v>56.1</v>
      </c>
      <c r="F104">
        <v>3296</v>
      </c>
      <c r="G104">
        <v>181</v>
      </c>
      <c r="H104">
        <v>3.43</v>
      </c>
      <c r="I104">
        <v>3.27</v>
      </c>
      <c r="J104">
        <v>9</v>
      </c>
      <c r="K104">
        <v>152</v>
      </c>
      <c r="L104">
        <v>5200</v>
      </c>
      <c r="M104">
        <v>17</v>
      </c>
      <c r="N104">
        <v>22</v>
      </c>
      <c r="O104">
        <v>14399</v>
      </c>
    </row>
    <row r="105" spans="1:15" x14ac:dyDescent="0.25">
      <c r="A105">
        <v>0</v>
      </c>
      <c r="B105">
        <v>100.4</v>
      </c>
      <c r="C105">
        <v>184.6</v>
      </c>
      <c r="D105">
        <v>66.5</v>
      </c>
      <c r="E105">
        <v>55.1</v>
      </c>
      <c r="F105">
        <v>3060</v>
      </c>
      <c r="G105">
        <v>181</v>
      </c>
      <c r="H105">
        <v>3.43</v>
      </c>
      <c r="I105">
        <v>3.27</v>
      </c>
      <c r="J105">
        <v>9</v>
      </c>
      <c r="K105">
        <v>152</v>
      </c>
      <c r="L105">
        <v>5200</v>
      </c>
      <c r="M105">
        <v>19</v>
      </c>
      <c r="N105">
        <v>25</v>
      </c>
      <c r="O105">
        <v>13499</v>
      </c>
    </row>
    <row r="106" spans="1:15" x14ac:dyDescent="0.25">
      <c r="A106">
        <v>3</v>
      </c>
      <c r="B106">
        <v>91.3</v>
      </c>
      <c r="C106">
        <v>170.7</v>
      </c>
      <c r="D106">
        <v>67.900000000000006</v>
      </c>
      <c r="E106">
        <v>49.7</v>
      </c>
      <c r="F106">
        <v>3071</v>
      </c>
      <c r="G106">
        <v>181</v>
      </c>
      <c r="H106">
        <v>3.43</v>
      </c>
      <c r="I106">
        <v>3.27</v>
      </c>
      <c r="J106">
        <v>9</v>
      </c>
      <c r="K106">
        <v>160</v>
      </c>
      <c r="L106">
        <v>5200</v>
      </c>
      <c r="M106">
        <v>19</v>
      </c>
      <c r="N106">
        <v>25</v>
      </c>
      <c r="O106">
        <v>17199</v>
      </c>
    </row>
    <row r="107" spans="1:15" x14ac:dyDescent="0.25">
      <c r="A107">
        <v>3</v>
      </c>
      <c r="B107">
        <v>91.3</v>
      </c>
      <c r="C107">
        <v>170.7</v>
      </c>
      <c r="D107">
        <v>67.900000000000006</v>
      </c>
      <c r="E107">
        <v>49.7</v>
      </c>
      <c r="F107">
        <v>3139</v>
      </c>
      <c r="G107">
        <v>181</v>
      </c>
      <c r="H107">
        <v>3.43</v>
      </c>
      <c r="I107">
        <v>3.27</v>
      </c>
      <c r="J107">
        <v>7.8</v>
      </c>
      <c r="K107" s="4">
        <v>200</v>
      </c>
      <c r="L107">
        <v>5200</v>
      </c>
      <c r="M107">
        <v>17</v>
      </c>
      <c r="N107">
        <v>23</v>
      </c>
      <c r="O107">
        <v>19699</v>
      </c>
    </row>
    <row r="108" spans="1:15" x14ac:dyDescent="0.25">
      <c r="A108">
        <v>1</v>
      </c>
      <c r="B108">
        <v>99.2</v>
      </c>
      <c r="C108">
        <v>178.5</v>
      </c>
      <c r="D108">
        <v>67.900000000000006</v>
      </c>
      <c r="E108">
        <v>49.7</v>
      </c>
      <c r="F108">
        <v>3139</v>
      </c>
      <c r="G108">
        <v>181</v>
      </c>
      <c r="H108">
        <v>3.43</v>
      </c>
      <c r="I108">
        <v>3.27</v>
      </c>
      <c r="J108">
        <v>9</v>
      </c>
      <c r="K108">
        <v>160</v>
      </c>
      <c r="L108">
        <v>5200</v>
      </c>
      <c r="M108">
        <v>19</v>
      </c>
      <c r="N108">
        <v>25</v>
      </c>
      <c r="O108">
        <v>18399</v>
      </c>
    </row>
    <row r="109" spans="1:15" x14ac:dyDescent="0.25">
      <c r="A109">
        <v>0</v>
      </c>
      <c r="B109">
        <v>107.9</v>
      </c>
      <c r="C109">
        <v>186.7</v>
      </c>
      <c r="D109">
        <v>68.400000000000006</v>
      </c>
      <c r="E109">
        <v>56.7</v>
      </c>
      <c r="F109">
        <v>3020</v>
      </c>
      <c r="G109">
        <v>120</v>
      </c>
      <c r="H109">
        <v>3.46</v>
      </c>
      <c r="I109">
        <v>3.19</v>
      </c>
      <c r="J109">
        <v>8.4</v>
      </c>
      <c r="K109">
        <v>97</v>
      </c>
      <c r="L109">
        <v>5000</v>
      </c>
      <c r="M109">
        <v>19</v>
      </c>
      <c r="N109">
        <v>24</v>
      </c>
      <c r="O109">
        <v>11900</v>
      </c>
    </row>
    <row r="110" spans="1:15" x14ac:dyDescent="0.25">
      <c r="A110">
        <v>0</v>
      </c>
      <c r="B110">
        <v>107.9</v>
      </c>
      <c r="C110">
        <v>186.7</v>
      </c>
      <c r="D110">
        <v>68.400000000000006</v>
      </c>
      <c r="E110">
        <v>56.7</v>
      </c>
      <c r="F110">
        <v>3197</v>
      </c>
      <c r="G110">
        <v>152</v>
      </c>
      <c r="H110">
        <v>3.7</v>
      </c>
      <c r="I110">
        <v>3.52</v>
      </c>
      <c r="J110" s="4">
        <v>21</v>
      </c>
      <c r="K110">
        <v>95</v>
      </c>
      <c r="L110">
        <v>4150</v>
      </c>
      <c r="M110">
        <v>28</v>
      </c>
      <c r="N110">
        <v>33</v>
      </c>
      <c r="O110">
        <v>13200</v>
      </c>
    </row>
    <row r="111" spans="1:15" x14ac:dyDescent="0.25">
      <c r="A111">
        <v>0</v>
      </c>
      <c r="B111">
        <v>114.2</v>
      </c>
      <c r="C111">
        <v>198.9</v>
      </c>
      <c r="D111">
        <v>68.400000000000006</v>
      </c>
      <c r="E111">
        <v>58.7</v>
      </c>
      <c r="F111">
        <v>3230</v>
      </c>
      <c r="G111">
        <v>120</v>
      </c>
      <c r="H111">
        <v>3.46</v>
      </c>
      <c r="I111">
        <v>3.19</v>
      </c>
      <c r="J111">
        <v>8.4</v>
      </c>
      <c r="K111">
        <v>97</v>
      </c>
      <c r="L111">
        <v>5000</v>
      </c>
      <c r="M111">
        <v>19</v>
      </c>
      <c r="N111">
        <v>24</v>
      </c>
      <c r="O111">
        <v>12440</v>
      </c>
    </row>
    <row r="112" spans="1:15" x14ac:dyDescent="0.25">
      <c r="A112">
        <v>0</v>
      </c>
      <c r="B112">
        <v>114.2</v>
      </c>
      <c r="C112">
        <v>198.9</v>
      </c>
      <c r="D112">
        <v>68.400000000000006</v>
      </c>
      <c r="E112">
        <v>58.7</v>
      </c>
      <c r="F112">
        <v>3430</v>
      </c>
      <c r="G112">
        <v>152</v>
      </c>
      <c r="H112">
        <v>3.7</v>
      </c>
      <c r="I112">
        <v>3.52</v>
      </c>
      <c r="J112" s="4">
        <v>21</v>
      </c>
      <c r="K112">
        <v>95</v>
      </c>
      <c r="L112">
        <v>4150</v>
      </c>
      <c r="M112">
        <v>25</v>
      </c>
      <c r="N112">
        <v>25</v>
      </c>
      <c r="O112">
        <v>13860</v>
      </c>
    </row>
    <row r="113" spans="1:15" x14ac:dyDescent="0.25">
      <c r="A113">
        <v>0</v>
      </c>
      <c r="B113">
        <v>107.9</v>
      </c>
      <c r="C113">
        <v>186.7</v>
      </c>
      <c r="D113">
        <v>68.400000000000006</v>
      </c>
      <c r="E113">
        <v>56.7</v>
      </c>
      <c r="F113">
        <v>3075</v>
      </c>
      <c r="G113">
        <v>120</v>
      </c>
      <c r="H113">
        <v>3.46</v>
      </c>
      <c r="I113">
        <v>2.68</v>
      </c>
      <c r="J113">
        <v>8.4</v>
      </c>
      <c r="K113">
        <v>95</v>
      </c>
      <c r="L113">
        <v>5000</v>
      </c>
      <c r="M113">
        <v>19</v>
      </c>
      <c r="N113">
        <v>24</v>
      </c>
      <c r="O113">
        <v>15580</v>
      </c>
    </row>
    <row r="114" spans="1:15" x14ac:dyDescent="0.25">
      <c r="A114">
        <v>0</v>
      </c>
      <c r="B114">
        <v>107.9</v>
      </c>
      <c r="C114">
        <v>186.7</v>
      </c>
      <c r="D114">
        <v>68.400000000000006</v>
      </c>
      <c r="E114">
        <v>56.7</v>
      </c>
      <c r="F114">
        <v>3252</v>
      </c>
      <c r="G114">
        <v>152</v>
      </c>
      <c r="H114">
        <v>3.7</v>
      </c>
      <c r="I114">
        <v>3.52</v>
      </c>
      <c r="J114" s="4">
        <v>21</v>
      </c>
      <c r="K114">
        <v>95</v>
      </c>
      <c r="L114">
        <v>4150</v>
      </c>
      <c r="M114">
        <v>28</v>
      </c>
      <c r="N114">
        <v>33</v>
      </c>
      <c r="O114">
        <v>16900</v>
      </c>
    </row>
    <row r="115" spans="1:15" x14ac:dyDescent="0.25">
      <c r="A115">
        <v>0</v>
      </c>
      <c r="B115">
        <v>114.2</v>
      </c>
      <c r="C115">
        <v>198.9</v>
      </c>
      <c r="D115">
        <v>68.400000000000006</v>
      </c>
      <c r="E115">
        <v>56.7</v>
      </c>
      <c r="F115">
        <v>3285</v>
      </c>
      <c r="G115">
        <v>120</v>
      </c>
      <c r="H115">
        <v>3.46</v>
      </c>
      <c r="I115">
        <v>2.68</v>
      </c>
      <c r="J115">
        <v>8.4</v>
      </c>
      <c r="K115">
        <v>95</v>
      </c>
      <c r="L115">
        <v>5000</v>
      </c>
      <c r="M115">
        <v>19</v>
      </c>
      <c r="N115">
        <v>24</v>
      </c>
      <c r="O115">
        <v>16695</v>
      </c>
    </row>
    <row r="116" spans="1:15" x14ac:dyDescent="0.25">
      <c r="A116">
        <v>0</v>
      </c>
      <c r="B116">
        <v>114.2</v>
      </c>
      <c r="C116">
        <v>198.9</v>
      </c>
      <c r="D116">
        <v>68.400000000000006</v>
      </c>
      <c r="E116">
        <v>58.7</v>
      </c>
      <c r="F116">
        <v>3485</v>
      </c>
      <c r="G116">
        <v>152</v>
      </c>
      <c r="H116">
        <v>3.7</v>
      </c>
      <c r="I116">
        <v>3.52</v>
      </c>
      <c r="J116" s="4">
        <v>21</v>
      </c>
      <c r="K116">
        <v>95</v>
      </c>
      <c r="L116">
        <v>4150</v>
      </c>
      <c r="M116">
        <v>25</v>
      </c>
      <c r="N116">
        <v>25</v>
      </c>
      <c r="O116">
        <v>17075</v>
      </c>
    </row>
    <row r="117" spans="1:15" x14ac:dyDescent="0.25">
      <c r="A117">
        <v>0</v>
      </c>
      <c r="B117">
        <v>107.9</v>
      </c>
      <c r="C117">
        <v>186.7</v>
      </c>
      <c r="D117">
        <v>68.400000000000006</v>
      </c>
      <c r="E117">
        <v>56.7</v>
      </c>
      <c r="F117">
        <v>3075</v>
      </c>
      <c r="G117">
        <v>120</v>
      </c>
      <c r="H117">
        <v>3.46</v>
      </c>
      <c r="I117">
        <v>3.19</v>
      </c>
      <c r="J117">
        <v>8.4</v>
      </c>
      <c r="K117">
        <v>97</v>
      </c>
      <c r="L117">
        <v>5000</v>
      </c>
      <c r="M117">
        <v>19</v>
      </c>
      <c r="N117">
        <v>24</v>
      </c>
      <c r="O117">
        <v>16630</v>
      </c>
    </row>
    <row r="118" spans="1:15" x14ac:dyDescent="0.25">
      <c r="A118">
        <v>0</v>
      </c>
      <c r="B118">
        <v>107.9</v>
      </c>
      <c r="C118">
        <v>186.7</v>
      </c>
      <c r="D118">
        <v>68.400000000000006</v>
      </c>
      <c r="E118">
        <v>56.7</v>
      </c>
      <c r="F118">
        <v>3252</v>
      </c>
      <c r="G118">
        <v>152</v>
      </c>
      <c r="H118">
        <v>3.7</v>
      </c>
      <c r="I118">
        <v>3.52</v>
      </c>
      <c r="J118" s="4">
        <v>21</v>
      </c>
      <c r="K118">
        <v>95</v>
      </c>
      <c r="L118">
        <v>4150</v>
      </c>
      <c r="M118">
        <v>28</v>
      </c>
      <c r="N118">
        <v>33</v>
      </c>
      <c r="O118">
        <v>17950</v>
      </c>
    </row>
    <row r="119" spans="1:15" x14ac:dyDescent="0.25">
      <c r="A119">
        <v>0</v>
      </c>
      <c r="B119">
        <v>108</v>
      </c>
      <c r="C119">
        <v>186.7</v>
      </c>
      <c r="D119">
        <v>68.3</v>
      </c>
      <c r="E119">
        <v>56</v>
      </c>
      <c r="F119">
        <v>3130</v>
      </c>
      <c r="G119">
        <v>134</v>
      </c>
      <c r="H119">
        <v>3.61</v>
      </c>
      <c r="I119">
        <v>3.21</v>
      </c>
      <c r="J119" s="4">
        <v>7</v>
      </c>
      <c r="K119">
        <v>142</v>
      </c>
      <c r="L119">
        <v>5600</v>
      </c>
      <c r="M119">
        <v>18</v>
      </c>
      <c r="N119">
        <v>24</v>
      </c>
      <c r="O119">
        <v>18150</v>
      </c>
    </row>
    <row r="120" spans="1:15" x14ac:dyDescent="0.25">
      <c r="A120">
        <v>1</v>
      </c>
      <c r="B120">
        <v>93.7</v>
      </c>
      <c r="C120">
        <v>157.30000000000001</v>
      </c>
      <c r="D120">
        <v>63.8</v>
      </c>
      <c r="E120">
        <v>50.8</v>
      </c>
      <c r="F120">
        <v>1918</v>
      </c>
      <c r="G120">
        <v>90</v>
      </c>
      <c r="H120">
        <v>2.97</v>
      </c>
      <c r="I120">
        <v>3.23</v>
      </c>
      <c r="J120">
        <v>9.4</v>
      </c>
      <c r="K120">
        <v>68</v>
      </c>
      <c r="L120">
        <v>5500</v>
      </c>
      <c r="M120">
        <v>37</v>
      </c>
      <c r="N120">
        <v>41</v>
      </c>
      <c r="O120">
        <v>5572</v>
      </c>
    </row>
    <row r="121" spans="1:15" x14ac:dyDescent="0.25">
      <c r="A121">
        <v>1</v>
      </c>
      <c r="B121">
        <v>93.7</v>
      </c>
      <c r="C121">
        <v>157.30000000000001</v>
      </c>
      <c r="D121">
        <v>63.8</v>
      </c>
      <c r="E121">
        <v>50.8</v>
      </c>
      <c r="F121">
        <v>2128</v>
      </c>
      <c r="G121">
        <v>98</v>
      </c>
      <c r="H121">
        <v>3.03</v>
      </c>
      <c r="I121">
        <v>3.39</v>
      </c>
      <c r="J121">
        <v>7.6</v>
      </c>
      <c r="K121">
        <v>102</v>
      </c>
      <c r="L121">
        <v>5500</v>
      </c>
      <c r="M121">
        <v>24</v>
      </c>
      <c r="N121">
        <v>30</v>
      </c>
      <c r="O121">
        <v>7957</v>
      </c>
    </row>
    <row r="122" spans="1:15" x14ac:dyDescent="0.25">
      <c r="A122">
        <v>1</v>
      </c>
      <c r="B122">
        <v>93.7</v>
      </c>
      <c r="C122">
        <v>157.30000000000001</v>
      </c>
      <c r="D122">
        <v>63.8</v>
      </c>
      <c r="E122">
        <v>50.6</v>
      </c>
      <c r="F122">
        <v>1967</v>
      </c>
      <c r="G122">
        <v>90</v>
      </c>
      <c r="H122">
        <v>2.97</v>
      </c>
      <c r="I122">
        <v>3.23</v>
      </c>
      <c r="J122">
        <v>9.4</v>
      </c>
      <c r="K122">
        <v>68</v>
      </c>
      <c r="L122">
        <v>5500</v>
      </c>
      <c r="M122">
        <v>31</v>
      </c>
      <c r="N122">
        <v>38</v>
      </c>
      <c r="O122">
        <v>6229</v>
      </c>
    </row>
    <row r="123" spans="1:15" x14ac:dyDescent="0.25">
      <c r="A123">
        <v>1</v>
      </c>
      <c r="B123">
        <v>93.7</v>
      </c>
      <c r="C123">
        <v>167.3</v>
      </c>
      <c r="D123">
        <v>63.8</v>
      </c>
      <c r="E123">
        <v>50.8</v>
      </c>
      <c r="F123">
        <v>1989</v>
      </c>
      <c r="G123">
        <v>90</v>
      </c>
      <c r="H123">
        <v>2.97</v>
      </c>
      <c r="I123">
        <v>3.23</v>
      </c>
      <c r="J123">
        <v>9.4</v>
      </c>
      <c r="K123">
        <v>68</v>
      </c>
      <c r="L123">
        <v>5500</v>
      </c>
      <c r="M123">
        <v>31</v>
      </c>
      <c r="N123">
        <v>38</v>
      </c>
      <c r="O123">
        <v>6692</v>
      </c>
    </row>
    <row r="124" spans="1:15" x14ac:dyDescent="0.25">
      <c r="A124">
        <v>1</v>
      </c>
      <c r="B124">
        <v>93.7</v>
      </c>
      <c r="C124">
        <v>167.3</v>
      </c>
      <c r="D124">
        <v>63.8</v>
      </c>
      <c r="E124">
        <v>50.8</v>
      </c>
      <c r="F124">
        <v>2191</v>
      </c>
      <c r="G124">
        <v>98</v>
      </c>
      <c r="H124">
        <v>2.97</v>
      </c>
      <c r="I124">
        <v>3.23</v>
      </c>
      <c r="J124">
        <v>9.4</v>
      </c>
      <c r="K124">
        <v>68</v>
      </c>
      <c r="L124">
        <v>5500</v>
      </c>
      <c r="M124">
        <v>31</v>
      </c>
      <c r="N124">
        <v>38</v>
      </c>
      <c r="O124">
        <v>7609</v>
      </c>
    </row>
    <row r="125" spans="1:15" x14ac:dyDescent="0.25">
      <c r="A125">
        <v>-1</v>
      </c>
      <c r="B125">
        <v>103.3</v>
      </c>
      <c r="C125">
        <v>174.6</v>
      </c>
      <c r="D125">
        <v>64.599999999999994</v>
      </c>
      <c r="E125">
        <v>59.8</v>
      </c>
      <c r="F125">
        <v>2535</v>
      </c>
      <c r="G125">
        <v>122</v>
      </c>
      <c r="H125">
        <v>3.35</v>
      </c>
      <c r="I125">
        <v>3.46</v>
      </c>
      <c r="J125">
        <v>8.5</v>
      </c>
      <c r="K125">
        <v>88</v>
      </c>
      <c r="L125">
        <v>5000</v>
      </c>
      <c r="M125">
        <v>24</v>
      </c>
      <c r="N125">
        <v>30</v>
      </c>
      <c r="O125">
        <v>8921</v>
      </c>
    </row>
    <row r="126" spans="1:15" x14ac:dyDescent="0.25">
      <c r="A126">
        <v>3</v>
      </c>
      <c r="B126">
        <v>95.9</v>
      </c>
      <c r="C126">
        <v>173.2</v>
      </c>
      <c r="D126">
        <v>66.3</v>
      </c>
      <c r="E126">
        <v>50.2</v>
      </c>
      <c r="F126">
        <v>2818</v>
      </c>
      <c r="G126">
        <v>156</v>
      </c>
      <c r="H126">
        <v>3.59</v>
      </c>
      <c r="I126">
        <v>3.86</v>
      </c>
      <c r="J126" s="4">
        <v>7</v>
      </c>
      <c r="K126">
        <v>145</v>
      </c>
      <c r="L126">
        <v>5000</v>
      </c>
      <c r="M126">
        <v>19</v>
      </c>
      <c r="N126">
        <v>24</v>
      </c>
      <c r="O126">
        <v>12764</v>
      </c>
    </row>
    <row r="127" spans="1:15" x14ac:dyDescent="0.25">
      <c r="A127">
        <v>3</v>
      </c>
      <c r="B127">
        <v>94.5</v>
      </c>
      <c r="C127">
        <v>168.9</v>
      </c>
      <c r="D127">
        <v>68.3</v>
      </c>
      <c r="E127">
        <v>50.2</v>
      </c>
      <c r="F127">
        <v>2778</v>
      </c>
      <c r="G127">
        <v>151</v>
      </c>
      <c r="H127">
        <v>3.94</v>
      </c>
      <c r="I127">
        <v>3.11</v>
      </c>
      <c r="J127">
        <v>9.5</v>
      </c>
      <c r="K127">
        <v>143</v>
      </c>
      <c r="L127">
        <v>5500</v>
      </c>
      <c r="M127">
        <v>19</v>
      </c>
      <c r="N127">
        <v>27</v>
      </c>
      <c r="O127">
        <v>22018</v>
      </c>
    </row>
    <row r="128" spans="1:15" x14ac:dyDescent="0.25">
      <c r="A128">
        <v>3</v>
      </c>
      <c r="B128">
        <v>89.5</v>
      </c>
      <c r="C128">
        <v>168.9</v>
      </c>
      <c r="D128">
        <v>65</v>
      </c>
      <c r="E128">
        <v>51.6</v>
      </c>
      <c r="F128">
        <v>2756</v>
      </c>
      <c r="G128">
        <v>194</v>
      </c>
      <c r="H128">
        <v>3.74</v>
      </c>
      <c r="I128">
        <v>2.9</v>
      </c>
      <c r="J128">
        <v>9.5</v>
      </c>
      <c r="K128" s="4">
        <v>207</v>
      </c>
      <c r="L128">
        <v>5900</v>
      </c>
      <c r="M128">
        <v>17</v>
      </c>
      <c r="N128">
        <v>25</v>
      </c>
      <c r="O128" s="4">
        <v>32528</v>
      </c>
    </row>
    <row r="129" spans="1:15" x14ac:dyDescent="0.25">
      <c r="A129">
        <v>3</v>
      </c>
      <c r="B129">
        <v>89.5</v>
      </c>
      <c r="C129">
        <v>168.9</v>
      </c>
      <c r="D129">
        <v>65</v>
      </c>
      <c r="E129">
        <v>51.6</v>
      </c>
      <c r="F129">
        <v>2756</v>
      </c>
      <c r="G129">
        <v>194</v>
      </c>
      <c r="H129">
        <v>3.74</v>
      </c>
      <c r="I129">
        <v>2.9</v>
      </c>
      <c r="J129">
        <v>9.5</v>
      </c>
      <c r="K129" s="4">
        <v>207</v>
      </c>
      <c r="L129">
        <v>5900</v>
      </c>
      <c r="M129">
        <v>17</v>
      </c>
      <c r="N129">
        <v>25</v>
      </c>
      <c r="O129" s="4">
        <v>34028</v>
      </c>
    </row>
    <row r="130" spans="1:15" x14ac:dyDescent="0.25">
      <c r="A130">
        <v>3</v>
      </c>
      <c r="B130">
        <v>89.5</v>
      </c>
      <c r="C130">
        <v>168.9</v>
      </c>
      <c r="D130">
        <v>65</v>
      </c>
      <c r="E130">
        <v>51.6</v>
      </c>
      <c r="F130">
        <v>2800</v>
      </c>
      <c r="G130">
        <v>194</v>
      </c>
      <c r="H130">
        <v>3.74</v>
      </c>
      <c r="I130">
        <v>2.9</v>
      </c>
      <c r="J130">
        <v>9.5</v>
      </c>
      <c r="K130" s="4">
        <v>207</v>
      </c>
      <c r="L130">
        <v>5900</v>
      </c>
      <c r="M130">
        <v>17</v>
      </c>
      <c r="N130">
        <v>25</v>
      </c>
      <c r="O130" s="4">
        <v>37028</v>
      </c>
    </row>
    <row r="131" spans="1:15" x14ac:dyDescent="0.25">
      <c r="A131">
        <v>1</v>
      </c>
      <c r="B131">
        <v>98.4</v>
      </c>
      <c r="C131">
        <v>175.7</v>
      </c>
      <c r="D131" s="4">
        <v>70.900000000000006</v>
      </c>
      <c r="E131">
        <v>50.5</v>
      </c>
      <c r="F131">
        <v>3366</v>
      </c>
      <c r="G131">
        <v>203</v>
      </c>
      <c r="H131">
        <v>3.94</v>
      </c>
      <c r="I131">
        <v>3.11</v>
      </c>
      <c r="J131">
        <v>10</v>
      </c>
      <c r="K131" s="4">
        <v>288</v>
      </c>
      <c r="L131">
        <v>5750</v>
      </c>
      <c r="M131">
        <v>17</v>
      </c>
      <c r="N131">
        <v>28</v>
      </c>
      <c r="O131" s="4">
        <v>31400.5</v>
      </c>
    </row>
    <row r="132" spans="1:15" x14ac:dyDescent="0.25">
      <c r="A132">
        <v>0</v>
      </c>
      <c r="B132">
        <v>96.1</v>
      </c>
      <c r="C132">
        <v>181.5</v>
      </c>
      <c r="D132">
        <v>66.5</v>
      </c>
      <c r="E132">
        <v>55.2</v>
      </c>
      <c r="F132">
        <v>2579</v>
      </c>
      <c r="G132">
        <v>132</v>
      </c>
      <c r="H132">
        <v>3.46</v>
      </c>
      <c r="I132">
        <v>3.86</v>
      </c>
      <c r="J132">
        <v>8.6999999999999993</v>
      </c>
      <c r="K132">
        <v>90</v>
      </c>
      <c r="L132">
        <v>5100</v>
      </c>
      <c r="M132">
        <v>23</v>
      </c>
      <c r="N132">
        <v>31</v>
      </c>
      <c r="O132">
        <v>9295</v>
      </c>
    </row>
    <row r="133" spans="1:15" x14ac:dyDescent="0.25">
      <c r="A133">
        <v>2</v>
      </c>
      <c r="B133">
        <v>96.1</v>
      </c>
      <c r="C133">
        <v>176.8</v>
      </c>
      <c r="D133">
        <v>66.599999999999994</v>
      </c>
      <c r="E133">
        <v>50.5</v>
      </c>
      <c r="F133">
        <v>2460</v>
      </c>
      <c r="G133">
        <v>132</v>
      </c>
      <c r="H133">
        <v>3.46</v>
      </c>
      <c r="I133">
        <v>3.86</v>
      </c>
      <c r="J133">
        <v>8.6999999999999993</v>
      </c>
      <c r="K133">
        <v>90</v>
      </c>
      <c r="L133">
        <v>5100</v>
      </c>
      <c r="M133">
        <v>23</v>
      </c>
      <c r="N133">
        <v>31</v>
      </c>
      <c r="O133">
        <v>9895</v>
      </c>
    </row>
    <row r="134" spans="1:15" x14ac:dyDescent="0.25">
      <c r="A134">
        <v>3</v>
      </c>
      <c r="B134">
        <v>99.1</v>
      </c>
      <c r="C134">
        <v>186.6</v>
      </c>
      <c r="D134">
        <v>66.5</v>
      </c>
      <c r="E134">
        <v>56.1</v>
      </c>
      <c r="F134">
        <v>2658</v>
      </c>
      <c r="G134">
        <v>121</v>
      </c>
      <c r="H134">
        <v>3.54</v>
      </c>
      <c r="I134">
        <v>3.07</v>
      </c>
      <c r="J134">
        <v>9.31</v>
      </c>
      <c r="K134">
        <v>110</v>
      </c>
      <c r="L134">
        <v>5250</v>
      </c>
      <c r="M134">
        <v>21</v>
      </c>
      <c r="N134">
        <v>28</v>
      </c>
      <c r="O134">
        <v>11850</v>
      </c>
    </row>
    <row r="135" spans="1:15" x14ac:dyDescent="0.25">
      <c r="A135">
        <v>2</v>
      </c>
      <c r="B135">
        <v>99.1</v>
      </c>
      <c r="C135">
        <v>186.6</v>
      </c>
      <c r="D135">
        <v>66.5</v>
      </c>
      <c r="E135">
        <v>56.1</v>
      </c>
      <c r="F135">
        <v>2695</v>
      </c>
      <c r="G135">
        <v>121</v>
      </c>
      <c r="H135">
        <v>3.54</v>
      </c>
      <c r="I135">
        <v>3.07</v>
      </c>
      <c r="J135">
        <v>9.3000000000000007</v>
      </c>
      <c r="K135">
        <v>110</v>
      </c>
      <c r="L135">
        <v>5250</v>
      </c>
      <c r="M135">
        <v>21</v>
      </c>
      <c r="N135">
        <v>28</v>
      </c>
      <c r="O135">
        <v>12170</v>
      </c>
    </row>
    <row r="136" spans="1:15" x14ac:dyDescent="0.25">
      <c r="A136">
        <v>3</v>
      </c>
      <c r="B136">
        <v>99.1</v>
      </c>
      <c r="C136">
        <v>186.6</v>
      </c>
      <c r="D136">
        <v>66.5</v>
      </c>
      <c r="E136">
        <v>56.1</v>
      </c>
      <c r="F136">
        <v>2707</v>
      </c>
      <c r="G136">
        <v>121</v>
      </c>
      <c r="H136">
        <v>2.54</v>
      </c>
      <c r="I136">
        <v>2.68</v>
      </c>
      <c r="J136">
        <v>9.3000000000000007</v>
      </c>
      <c r="K136">
        <v>110</v>
      </c>
      <c r="L136">
        <v>5250</v>
      </c>
      <c r="M136">
        <v>21</v>
      </c>
      <c r="N136">
        <v>28</v>
      </c>
      <c r="O136">
        <v>15040</v>
      </c>
    </row>
    <row r="137" spans="1:15" x14ac:dyDescent="0.25">
      <c r="A137">
        <v>2</v>
      </c>
      <c r="B137">
        <v>99.1</v>
      </c>
      <c r="C137">
        <v>186.6</v>
      </c>
      <c r="D137">
        <v>66.5</v>
      </c>
      <c r="E137">
        <v>56.1</v>
      </c>
      <c r="F137">
        <v>2758</v>
      </c>
      <c r="G137">
        <v>121</v>
      </c>
      <c r="H137">
        <v>3.54</v>
      </c>
      <c r="I137">
        <v>3.07</v>
      </c>
      <c r="J137">
        <v>9.3000000000000007</v>
      </c>
      <c r="K137">
        <v>110</v>
      </c>
      <c r="L137">
        <v>5250</v>
      </c>
      <c r="M137">
        <v>21</v>
      </c>
      <c r="N137">
        <v>28</v>
      </c>
      <c r="O137">
        <v>15510</v>
      </c>
    </row>
    <row r="138" spans="1:15" x14ac:dyDescent="0.25">
      <c r="A138">
        <v>3</v>
      </c>
      <c r="B138">
        <v>99.1</v>
      </c>
      <c r="C138">
        <v>186.6</v>
      </c>
      <c r="D138">
        <v>66.5</v>
      </c>
      <c r="E138">
        <v>56.1</v>
      </c>
      <c r="F138">
        <v>2808</v>
      </c>
      <c r="G138">
        <v>121</v>
      </c>
      <c r="H138">
        <v>3.54</v>
      </c>
      <c r="I138">
        <v>3.07</v>
      </c>
      <c r="J138">
        <v>9</v>
      </c>
      <c r="K138">
        <v>160</v>
      </c>
      <c r="L138">
        <v>5500</v>
      </c>
      <c r="M138">
        <v>19</v>
      </c>
      <c r="N138">
        <v>26</v>
      </c>
      <c r="O138">
        <v>18150</v>
      </c>
    </row>
    <row r="139" spans="1:15" x14ac:dyDescent="0.25">
      <c r="A139">
        <v>2</v>
      </c>
      <c r="B139">
        <v>99.1</v>
      </c>
      <c r="C139">
        <v>186.6</v>
      </c>
      <c r="D139">
        <v>66.5</v>
      </c>
      <c r="E139">
        <v>56.1</v>
      </c>
      <c r="F139">
        <v>2847</v>
      </c>
      <c r="G139">
        <v>121</v>
      </c>
      <c r="H139">
        <v>3.54</v>
      </c>
      <c r="I139">
        <v>3.07</v>
      </c>
      <c r="J139">
        <v>9</v>
      </c>
      <c r="K139">
        <v>160</v>
      </c>
      <c r="L139">
        <v>5500</v>
      </c>
      <c r="M139">
        <v>19</v>
      </c>
      <c r="N139">
        <v>26</v>
      </c>
      <c r="O139">
        <v>18620</v>
      </c>
    </row>
    <row r="140" spans="1:15" x14ac:dyDescent="0.25">
      <c r="A140">
        <v>2</v>
      </c>
      <c r="B140">
        <v>93.7</v>
      </c>
      <c r="C140">
        <v>156.9</v>
      </c>
      <c r="D140">
        <v>63.4</v>
      </c>
      <c r="E140">
        <v>53.7</v>
      </c>
      <c r="F140">
        <v>2050</v>
      </c>
      <c r="G140">
        <v>97</v>
      </c>
      <c r="H140">
        <v>3.62</v>
      </c>
      <c r="I140">
        <v>2.68</v>
      </c>
      <c r="J140">
        <v>9</v>
      </c>
      <c r="K140">
        <v>69</v>
      </c>
      <c r="L140">
        <v>4900</v>
      </c>
      <c r="M140">
        <v>31</v>
      </c>
      <c r="N140">
        <v>36</v>
      </c>
      <c r="O140">
        <v>5118</v>
      </c>
    </row>
    <row r="141" spans="1:15" x14ac:dyDescent="0.25">
      <c r="A141">
        <v>2</v>
      </c>
      <c r="B141">
        <v>93.7</v>
      </c>
      <c r="C141">
        <v>157.9</v>
      </c>
      <c r="D141">
        <v>63.6</v>
      </c>
      <c r="E141">
        <v>53.7</v>
      </c>
      <c r="F141">
        <v>2120</v>
      </c>
      <c r="G141">
        <v>108</v>
      </c>
      <c r="H141">
        <v>3.62</v>
      </c>
      <c r="I141">
        <v>2.68</v>
      </c>
      <c r="J141">
        <v>8.6999999999999993</v>
      </c>
      <c r="K141">
        <v>73</v>
      </c>
      <c r="L141">
        <v>4400</v>
      </c>
      <c r="M141">
        <v>26</v>
      </c>
      <c r="N141">
        <v>31</v>
      </c>
      <c r="O141">
        <v>7053</v>
      </c>
    </row>
    <row r="142" spans="1:15" x14ac:dyDescent="0.25">
      <c r="A142">
        <v>2</v>
      </c>
      <c r="B142">
        <v>93.3</v>
      </c>
      <c r="C142">
        <v>157.30000000000001</v>
      </c>
      <c r="D142">
        <v>63.8</v>
      </c>
      <c r="E142">
        <v>55.7</v>
      </c>
      <c r="F142">
        <v>2240</v>
      </c>
      <c r="G142">
        <v>108</v>
      </c>
      <c r="H142">
        <v>3.62</v>
      </c>
      <c r="I142">
        <v>2.68</v>
      </c>
      <c r="J142">
        <v>8.6999999999999993</v>
      </c>
      <c r="K142">
        <v>73</v>
      </c>
      <c r="L142">
        <v>4400</v>
      </c>
      <c r="M142">
        <v>26</v>
      </c>
      <c r="N142">
        <v>31</v>
      </c>
      <c r="O142">
        <v>7603</v>
      </c>
    </row>
    <row r="143" spans="1:15" x14ac:dyDescent="0.25">
      <c r="A143">
        <v>0</v>
      </c>
      <c r="B143">
        <v>97.2</v>
      </c>
      <c r="C143">
        <v>172</v>
      </c>
      <c r="D143">
        <v>65.400000000000006</v>
      </c>
      <c r="E143">
        <v>52.5</v>
      </c>
      <c r="F143">
        <v>2145</v>
      </c>
      <c r="G143">
        <v>108</v>
      </c>
      <c r="H143">
        <v>3.62</v>
      </c>
      <c r="I143">
        <v>2.68</v>
      </c>
      <c r="J143">
        <v>9.5</v>
      </c>
      <c r="K143">
        <v>82</v>
      </c>
      <c r="L143">
        <v>4800</v>
      </c>
      <c r="M143">
        <v>32</v>
      </c>
      <c r="N143">
        <v>37</v>
      </c>
      <c r="O143">
        <v>7126</v>
      </c>
    </row>
    <row r="144" spans="1:15" x14ac:dyDescent="0.25">
      <c r="A144">
        <v>0</v>
      </c>
      <c r="B144">
        <v>97.2</v>
      </c>
      <c r="C144">
        <v>172</v>
      </c>
      <c r="D144">
        <v>65.400000000000006</v>
      </c>
      <c r="E144">
        <v>52.5</v>
      </c>
      <c r="F144">
        <v>2190</v>
      </c>
      <c r="G144">
        <v>108</v>
      </c>
      <c r="H144">
        <v>3.62</v>
      </c>
      <c r="I144">
        <v>2.68</v>
      </c>
      <c r="J144">
        <v>9.5</v>
      </c>
      <c r="K144">
        <v>82</v>
      </c>
      <c r="L144">
        <v>4400</v>
      </c>
      <c r="M144">
        <v>28</v>
      </c>
      <c r="N144">
        <v>33</v>
      </c>
      <c r="O144">
        <v>7775</v>
      </c>
    </row>
    <row r="145" spans="1:15" x14ac:dyDescent="0.25">
      <c r="A145">
        <v>0</v>
      </c>
      <c r="B145">
        <v>97.2</v>
      </c>
      <c r="C145">
        <v>172</v>
      </c>
      <c r="D145">
        <v>65.400000000000006</v>
      </c>
      <c r="E145">
        <v>52.5</v>
      </c>
      <c r="F145">
        <v>2340</v>
      </c>
      <c r="G145">
        <v>108</v>
      </c>
      <c r="H145">
        <v>3.62</v>
      </c>
      <c r="I145">
        <v>2.68</v>
      </c>
      <c r="J145">
        <v>9</v>
      </c>
      <c r="K145">
        <v>94</v>
      </c>
      <c r="L145">
        <v>5200</v>
      </c>
      <c r="M145">
        <v>26</v>
      </c>
      <c r="N145">
        <v>32</v>
      </c>
      <c r="O145">
        <v>9960</v>
      </c>
    </row>
    <row r="146" spans="1:15" x14ac:dyDescent="0.25">
      <c r="A146">
        <v>0</v>
      </c>
      <c r="B146">
        <v>97</v>
      </c>
      <c r="C146">
        <v>172</v>
      </c>
      <c r="D146">
        <v>65.400000000000006</v>
      </c>
      <c r="E146">
        <v>54.3</v>
      </c>
      <c r="F146">
        <v>2385</v>
      </c>
      <c r="G146">
        <v>108</v>
      </c>
      <c r="H146">
        <v>3.62</v>
      </c>
      <c r="I146">
        <v>2.68</v>
      </c>
      <c r="J146">
        <v>9</v>
      </c>
      <c r="K146">
        <v>82</v>
      </c>
      <c r="L146">
        <v>4800</v>
      </c>
      <c r="M146">
        <v>24</v>
      </c>
      <c r="N146">
        <v>25</v>
      </c>
      <c r="O146">
        <v>9233</v>
      </c>
    </row>
    <row r="147" spans="1:15" x14ac:dyDescent="0.25">
      <c r="A147">
        <v>0</v>
      </c>
      <c r="B147">
        <v>97</v>
      </c>
      <c r="C147">
        <v>172</v>
      </c>
      <c r="D147">
        <v>65.400000000000006</v>
      </c>
      <c r="E147">
        <v>54.3</v>
      </c>
      <c r="F147">
        <v>2510</v>
      </c>
      <c r="G147">
        <v>108</v>
      </c>
      <c r="H147">
        <v>3.62</v>
      </c>
      <c r="I147">
        <v>2.68</v>
      </c>
      <c r="J147">
        <v>7.7</v>
      </c>
      <c r="K147">
        <v>111</v>
      </c>
      <c r="L147">
        <v>4800</v>
      </c>
      <c r="M147">
        <v>24</v>
      </c>
      <c r="N147">
        <v>29</v>
      </c>
      <c r="O147">
        <v>11259</v>
      </c>
    </row>
    <row r="148" spans="1:15" x14ac:dyDescent="0.25">
      <c r="A148">
        <v>0</v>
      </c>
      <c r="B148">
        <v>97</v>
      </c>
      <c r="C148">
        <v>173.5</v>
      </c>
      <c r="D148">
        <v>65.400000000000006</v>
      </c>
      <c r="E148">
        <v>53</v>
      </c>
      <c r="F148">
        <v>2290</v>
      </c>
      <c r="G148">
        <v>108</v>
      </c>
      <c r="H148">
        <v>3.62</v>
      </c>
      <c r="I148">
        <v>2.68</v>
      </c>
      <c r="J148">
        <v>9</v>
      </c>
      <c r="K148">
        <v>82</v>
      </c>
      <c r="L148">
        <v>4800</v>
      </c>
      <c r="M148">
        <v>28</v>
      </c>
      <c r="N148">
        <v>32</v>
      </c>
      <c r="O148">
        <v>7463</v>
      </c>
    </row>
    <row r="149" spans="1:15" x14ac:dyDescent="0.25">
      <c r="A149">
        <v>0</v>
      </c>
      <c r="B149">
        <v>97</v>
      </c>
      <c r="C149">
        <v>173.5</v>
      </c>
      <c r="D149">
        <v>65.400000000000006</v>
      </c>
      <c r="E149">
        <v>53</v>
      </c>
      <c r="F149">
        <v>2455</v>
      </c>
      <c r="G149">
        <v>108</v>
      </c>
      <c r="H149">
        <v>3.62</v>
      </c>
      <c r="I149">
        <v>2.68</v>
      </c>
      <c r="J149">
        <v>9</v>
      </c>
      <c r="K149">
        <v>94</v>
      </c>
      <c r="L149">
        <v>5200</v>
      </c>
      <c r="M149">
        <v>25</v>
      </c>
      <c r="N149">
        <v>31</v>
      </c>
      <c r="O149">
        <v>10198</v>
      </c>
    </row>
    <row r="150" spans="1:15" x14ac:dyDescent="0.25">
      <c r="A150">
        <v>0</v>
      </c>
      <c r="B150">
        <v>96.9</v>
      </c>
      <c r="C150">
        <v>173.6</v>
      </c>
      <c r="D150">
        <v>65.400000000000006</v>
      </c>
      <c r="E150">
        <v>54.9</v>
      </c>
      <c r="F150">
        <v>2420</v>
      </c>
      <c r="G150">
        <v>108</v>
      </c>
      <c r="H150">
        <v>3.62</v>
      </c>
      <c r="I150">
        <v>2.68</v>
      </c>
      <c r="J150">
        <v>9</v>
      </c>
      <c r="K150">
        <v>82</v>
      </c>
      <c r="L150">
        <v>4800</v>
      </c>
      <c r="M150">
        <v>23</v>
      </c>
      <c r="N150">
        <v>29</v>
      </c>
      <c r="O150">
        <v>8013</v>
      </c>
    </row>
    <row r="151" spans="1:15" x14ac:dyDescent="0.25">
      <c r="A151">
        <v>0</v>
      </c>
      <c r="B151">
        <v>96.9</v>
      </c>
      <c r="C151">
        <v>173.6</v>
      </c>
      <c r="D151">
        <v>65.400000000000006</v>
      </c>
      <c r="E151">
        <v>54.9</v>
      </c>
      <c r="F151">
        <v>2650</v>
      </c>
      <c r="G151">
        <v>108</v>
      </c>
      <c r="H151">
        <v>3.62</v>
      </c>
      <c r="I151">
        <v>2.68</v>
      </c>
      <c r="J151">
        <v>7.7</v>
      </c>
      <c r="K151">
        <v>111</v>
      </c>
      <c r="L151">
        <v>4800</v>
      </c>
      <c r="M151">
        <v>23</v>
      </c>
      <c r="N151">
        <v>23</v>
      </c>
      <c r="O151">
        <v>11694</v>
      </c>
    </row>
    <row r="152" spans="1:15" x14ac:dyDescent="0.25">
      <c r="A152">
        <v>1</v>
      </c>
      <c r="B152">
        <v>95.7</v>
      </c>
      <c r="C152">
        <v>158.69999999999999</v>
      </c>
      <c r="D152">
        <v>63.6</v>
      </c>
      <c r="E152">
        <v>54.5</v>
      </c>
      <c r="F152">
        <v>1985</v>
      </c>
      <c r="G152">
        <v>92</v>
      </c>
      <c r="H152">
        <v>3.05</v>
      </c>
      <c r="I152">
        <v>3.03</v>
      </c>
      <c r="J152">
        <v>9</v>
      </c>
      <c r="K152">
        <v>62</v>
      </c>
      <c r="L152">
        <v>4800</v>
      </c>
      <c r="M152">
        <v>35</v>
      </c>
      <c r="N152">
        <v>39</v>
      </c>
      <c r="O152">
        <v>5348</v>
      </c>
    </row>
    <row r="153" spans="1:15" x14ac:dyDescent="0.25">
      <c r="A153">
        <v>1</v>
      </c>
      <c r="B153">
        <v>95.7</v>
      </c>
      <c r="C153">
        <v>158.69999999999999</v>
      </c>
      <c r="D153">
        <v>63.6</v>
      </c>
      <c r="E153">
        <v>54.5</v>
      </c>
      <c r="F153">
        <v>2040</v>
      </c>
      <c r="G153">
        <v>92</v>
      </c>
      <c r="H153">
        <v>3.05</v>
      </c>
      <c r="I153">
        <v>3.03</v>
      </c>
      <c r="J153">
        <v>9</v>
      </c>
      <c r="K153">
        <v>62</v>
      </c>
      <c r="L153">
        <v>4800</v>
      </c>
      <c r="M153">
        <v>31</v>
      </c>
      <c r="N153">
        <v>38</v>
      </c>
      <c r="O153">
        <v>6338</v>
      </c>
    </row>
    <row r="154" spans="1:15" x14ac:dyDescent="0.25">
      <c r="A154">
        <v>1</v>
      </c>
      <c r="B154">
        <v>95.7</v>
      </c>
      <c r="C154">
        <v>158.69999999999999</v>
      </c>
      <c r="D154">
        <v>63.6</v>
      </c>
      <c r="E154">
        <v>54.5</v>
      </c>
      <c r="F154">
        <v>2015</v>
      </c>
      <c r="G154">
        <v>92</v>
      </c>
      <c r="H154">
        <v>3.05</v>
      </c>
      <c r="I154">
        <v>3.03</v>
      </c>
      <c r="J154">
        <v>9</v>
      </c>
      <c r="K154">
        <v>62</v>
      </c>
      <c r="L154">
        <v>4800</v>
      </c>
      <c r="M154">
        <v>31</v>
      </c>
      <c r="N154">
        <v>38</v>
      </c>
      <c r="O154">
        <v>6488</v>
      </c>
    </row>
    <row r="155" spans="1:15" x14ac:dyDescent="0.25">
      <c r="A155">
        <v>0</v>
      </c>
      <c r="B155">
        <v>95.7</v>
      </c>
      <c r="C155">
        <v>169.7</v>
      </c>
      <c r="D155">
        <v>63.6</v>
      </c>
      <c r="E155">
        <v>59.1</v>
      </c>
      <c r="F155">
        <v>2280</v>
      </c>
      <c r="G155">
        <v>92</v>
      </c>
      <c r="H155">
        <v>3.05</v>
      </c>
      <c r="I155">
        <v>3.03</v>
      </c>
      <c r="J155">
        <v>9</v>
      </c>
      <c r="K155">
        <v>62</v>
      </c>
      <c r="L155">
        <v>4800</v>
      </c>
      <c r="M155">
        <v>31</v>
      </c>
      <c r="N155">
        <v>37</v>
      </c>
      <c r="O155">
        <v>6918</v>
      </c>
    </row>
    <row r="156" spans="1:15" x14ac:dyDescent="0.25">
      <c r="A156">
        <v>0</v>
      </c>
      <c r="B156">
        <v>95.7</v>
      </c>
      <c r="C156">
        <v>169.7</v>
      </c>
      <c r="D156">
        <v>63.6</v>
      </c>
      <c r="E156">
        <v>59.1</v>
      </c>
      <c r="F156">
        <v>2290</v>
      </c>
      <c r="G156">
        <v>92</v>
      </c>
      <c r="H156">
        <v>3.05</v>
      </c>
      <c r="I156">
        <v>3.03</v>
      </c>
      <c r="J156">
        <v>9</v>
      </c>
      <c r="K156">
        <v>62</v>
      </c>
      <c r="L156">
        <v>4800</v>
      </c>
      <c r="M156">
        <v>27</v>
      </c>
      <c r="N156">
        <v>32</v>
      </c>
      <c r="O156">
        <v>7898</v>
      </c>
    </row>
    <row r="157" spans="1:15" x14ac:dyDescent="0.25">
      <c r="A157">
        <v>0</v>
      </c>
      <c r="B157">
        <v>95.7</v>
      </c>
      <c r="C157">
        <v>169.7</v>
      </c>
      <c r="D157">
        <v>63.6</v>
      </c>
      <c r="E157">
        <v>59.1</v>
      </c>
      <c r="F157">
        <v>3110</v>
      </c>
      <c r="G157">
        <v>92</v>
      </c>
      <c r="H157">
        <v>3.05</v>
      </c>
      <c r="I157">
        <v>3.03</v>
      </c>
      <c r="J157">
        <v>9</v>
      </c>
      <c r="K157">
        <v>62</v>
      </c>
      <c r="L157">
        <v>4800</v>
      </c>
      <c r="M157">
        <v>27</v>
      </c>
      <c r="N157">
        <v>32</v>
      </c>
      <c r="O157">
        <v>8778</v>
      </c>
    </row>
    <row r="158" spans="1:15" x14ac:dyDescent="0.25">
      <c r="A158">
        <v>0</v>
      </c>
      <c r="B158">
        <v>95.7</v>
      </c>
      <c r="C158">
        <v>166.3</v>
      </c>
      <c r="D158">
        <v>64.400000000000006</v>
      </c>
      <c r="E158">
        <v>53</v>
      </c>
      <c r="F158">
        <v>2081</v>
      </c>
      <c r="G158">
        <v>98</v>
      </c>
      <c r="H158">
        <v>3.19</v>
      </c>
      <c r="I158">
        <v>3.03</v>
      </c>
      <c r="J158">
        <v>9</v>
      </c>
      <c r="K158">
        <v>70</v>
      </c>
      <c r="L158">
        <v>4800</v>
      </c>
      <c r="M158">
        <v>30</v>
      </c>
      <c r="N158">
        <v>37</v>
      </c>
      <c r="O158">
        <v>6938</v>
      </c>
    </row>
    <row r="159" spans="1:15" x14ac:dyDescent="0.25">
      <c r="A159">
        <v>0</v>
      </c>
      <c r="B159">
        <v>95.7</v>
      </c>
      <c r="C159">
        <v>166.3</v>
      </c>
      <c r="D159">
        <v>64.400000000000006</v>
      </c>
      <c r="E159">
        <v>52.8</v>
      </c>
      <c r="F159">
        <v>2109</v>
      </c>
      <c r="G159">
        <v>98</v>
      </c>
      <c r="H159">
        <v>3.19</v>
      </c>
      <c r="I159">
        <v>3.03</v>
      </c>
      <c r="J159">
        <v>9</v>
      </c>
      <c r="K159">
        <v>70</v>
      </c>
      <c r="L159">
        <v>4800</v>
      </c>
      <c r="M159">
        <v>30</v>
      </c>
      <c r="N159">
        <v>37</v>
      </c>
      <c r="O159">
        <v>7198</v>
      </c>
    </row>
    <row r="160" spans="1:15" x14ac:dyDescent="0.25">
      <c r="A160">
        <v>0</v>
      </c>
      <c r="B160">
        <v>95.7</v>
      </c>
      <c r="C160">
        <v>166.3</v>
      </c>
      <c r="D160">
        <v>64.400000000000006</v>
      </c>
      <c r="E160">
        <v>53</v>
      </c>
      <c r="F160">
        <v>2275</v>
      </c>
      <c r="G160">
        <v>110</v>
      </c>
      <c r="H160">
        <v>3.27</v>
      </c>
      <c r="I160">
        <v>3.35</v>
      </c>
      <c r="J160" s="4">
        <v>22.5</v>
      </c>
      <c r="K160">
        <v>56</v>
      </c>
      <c r="L160">
        <v>4500</v>
      </c>
      <c r="M160">
        <v>34</v>
      </c>
      <c r="N160">
        <v>36</v>
      </c>
      <c r="O160">
        <v>7898</v>
      </c>
    </row>
    <row r="161" spans="1:15" x14ac:dyDescent="0.25">
      <c r="A161">
        <v>0</v>
      </c>
      <c r="B161">
        <v>95.7</v>
      </c>
      <c r="C161">
        <v>166.3</v>
      </c>
      <c r="D161">
        <v>64.400000000000006</v>
      </c>
      <c r="E161">
        <v>52.8</v>
      </c>
      <c r="F161">
        <v>2275</v>
      </c>
      <c r="G161">
        <v>110</v>
      </c>
      <c r="H161">
        <v>3.27</v>
      </c>
      <c r="I161">
        <v>3.35</v>
      </c>
      <c r="J161" s="4">
        <v>22.5</v>
      </c>
      <c r="K161">
        <v>56</v>
      </c>
      <c r="L161">
        <v>4500</v>
      </c>
      <c r="M161">
        <v>38</v>
      </c>
      <c r="N161">
        <v>47</v>
      </c>
      <c r="O161">
        <v>7788</v>
      </c>
    </row>
    <row r="162" spans="1:15" x14ac:dyDescent="0.25">
      <c r="A162">
        <v>0</v>
      </c>
      <c r="B162">
        <v>95.7</v>
      </c>
      <c r="C162">
        <v>166.3</v>
      </c>
      <c r="D162">
        <v>64.400000000000006</v>
      </c>
      <c r="E162">
        <v>53</v>
      </c>
      <c r="F162">
        <v>2094</v>
      </c>
      <c r="G162">
        <v>98</v>
      </c>
      <c r="H162">
        <v>3.19</v>
      </c>
      <c r="I162">
        <v>3.03</v>
      </c>
      <c r="J162">
        <v>9</v>
      </c>
      <c r="K162">
        <v>70</v>
      </c>
      <c r="L162">
        <v>4800</v>
      </c>
      <c r="M162">
        <v>38</v>
      </c>
      <c r="N162">
        <v>47</v>
      </c>
      <c r="O162">
        <v>7738</v>
      </c>
    </row>
    <row r="163" spans="1:15" x14ac:dyDescent="0.25">
      <c r="A163">
        <v>0</v>
      </c>
      <c r="B163">
        <v>95.7</v>
      </c>
      <c r="C163">
        <v>166.3</v>
      </c>
      <c r="D163">
        <v>64.400000000000006</v>
      </c>
      <c r="E163">
        <v>52.8</v>
      </c>
      <c r="F163">
        <v>2122</v>
      </c>
      <c r="G163">
        <v>98</v>
      </c>
      <c r="H163">
        <v>3.19</v>
      </c>
      <c r="I163">
        <v>3.03</v>
      </c>
      <c r="J163">
        <v>9</v>
      </c>
      <c r="K163">
        <v>70</v>
      </c>
      <c r="L163">
        <v>4800</v>
      </c>
      <c r="M163">
        <v>28</v>
      </c>
      <c r="N163">
        <v>34</v>
      </c>
      <c r="O163">
        <v>8358</v>
      </c>
    </row>
    <row r="164" spans="1:15" x14ac:dyDescent="0.25">
      <c r="A164">
        <v>0</v>
      </c>
      <c r="B164">
        <v>95.7</v>
      </c>
      <c r="C164">
        <v>166.3</v>
      </c>
      <c r="D164">
        <v>64.400000000000006</v>
      </c>
      <c r="E164">
        <v>52.8</v>
      </c>
      <c r="F164">
        <v>2140</v>
      </c>
      <c r="G164">
        <v>98</v>
      </c>
      <c r="H164">
        <v>3.19</v>
      </c>
      <c r="I164">
        <v>3.03</v>
      </c>
      <c r="J164">
        <v>9</v>
      </c>
      <c r="K164">
        <v>70</v>
      </c>
      <c r="L164">
        <v>4800</v>
      </c>
      <c r="M164">
        <v>28</v>
      </c>
      <c r="N164">
        <v>34</v>
      </c>
      <c r="O164">
        <v>9258</v>
      </c>
    </row>
    <row r="165" spans="1:15" x14ac:dyDescent="0.25">
      <c r="A165">
        <v>1</v>
      </c>
      <c r="B165">
        <v>94.5</v>
      </c>
      <c r="C165">
        <v>168.7</v>
      </c>
      <c r="D165">
        <v>64</v>
      </c>
      <c r="E165">
        <v>52.6</v>
      </c>
      <c r="F165">
        <v>2169</v>
      </c>
      <c r="G165">
        <v>98</v>
      </c>
      <c r="H165">
        <v>3.19</v>
      </c>
      <c r="I165">
        <v>3.03</v>
      </c>
      <c r="J165">
        <v>9</v>
      </c>
      <c r="K165">
        <v>70</v>
      </c>
      <c r="L165">
        <v>4800</v>
      </c>
      <c r="M165">
        <v>29</v>
      </c>
      <c r="N165">
        <v>34</v>
      </c>
      <c r="O165">
        <v>8058</v>
      </c>
    </row>
    <row r="166" spans="1:15" x14ac:dyDescent="0.25">
      <c r="A166">
        <v>1</v>
      </c>
      <c r="B166">
        <v>94.5</v>
      </c>
      <c r="C166">
        <v>168.7</v>
      </c>
      <c r="D166">
        <v>64</v>
      </c>
      <c r="E166">
        <v>52.6</v>
      </c>
      <c r="F166">
        <v>2204</v>
      </c>
      <c r="G166">
        <v>98</v>
      </c>
      <c r="H166">
        <v>3.19</v>
      </c>
      <c r="I166">
        <v>3.03</v>
      </c>
      <c r="J166">
        <v>9</v>
      </c>
      <c r="K166">
        <v>70</v>
      </c>
      <c r="L166">
        <v>4800</v>
      </c>
      <c r="M166">
        <v>29</v>
      </c>
      <c r="N166">
        <v>34</v>
      </c>
      <c r="O166">
        <v>8238</v>
      </c>
    </row>
    <row r="167" spans="1:15" x14ac:dyDescent="0.25">
      <c r="A167">
        <v>1</v>
      </c>
      <c r="B167">
        <v>94.5</v>
      </c>
      <c r="C167">
        <v>168.7</v>
      </c>
      <c r="D167">
        <v>64</v>
      </c>
      <c r="E167">
        <v>52.6</v>
      </c>
      <c r="F167">
        <v>2265</v>
      </c>
      <c r="G167">
        <v>98</v>
      </c>
      <c r="H167">
        <v>3.24</v>
      </c>
      <c r="I167">
        <v>3.08</v>
      </c>
      <c r="J167">
        <v>9.4</v>
      </c>
      <c r="K167">
        <v>112</v>
      </c>
      <c r="L167" s="4">
        <v>6600</v>
      </c>
      <c r="M167">
        <v>26</v>
      </c>
      <c r="N167">
        <v>29</v>
      </c>
      <c r="O167">
        <v>9298</v>
      </c>
    </row>
    <row r="168" spans="1:15" x14ac:dyDescent="0.25">
      <c r="A168">
        <v>1</v>
      </c>
      <c r="B168">
        <v>94.5</v>
      </c>
      <c r="C168">
        <v>168.7</v>
      </c>
      <c r="D168">
        <v>64</v>
      </c>
      <c r="E168">
        <v>52.6</v>
      </c>
      <c r="F168">
        <v>2300</v>
      </c>
      <c r="G168">
        <v>98</v>
      </c>
      <c r="H168">
        <v>3.24</v>
      </c>
      <c r="I168">
        <v>3.08</v>
      </c>
      <c r="J168">
        <v>9.4</v>
      </c>
      <c r="K168">
        <v>112</v>
      </c>
      <c r="L168" s="4">
        <v>6600</v>
      </c>
      <c r="M168">
        <v>26</v>
      </c>
      <c r="N168">
        <v>29</v>
      </c>
      <c r="O168">
        <v>9538</v>
      </c>
    </row>
    <row r="169" spans="1:15" x14ac:dyDescent="0.25">
      <c r="A169">
        <v>2</v>
      </c>
      <c r="B169">
        <v>98.4</v>
      </c>
      <c r="C169">
        <v>176.2</v>
      </c>
      <c r="D169">
        <v>65.599999999999994</v>
      </c>
      <c r="E169">
        <v>52</v>
      </c>
      <c r="F169">
        <v>2540</v>
      </c>
      <c r="G169">
        <v>146</v>
      </c>
      <c r="H169">
        <v>3.62</v>
      </c>
      <c r="I169">
        <v>3.5</v>
      </c>
      <c r="J169">
        <v>9.3000000000000007</v>
      </c>
      <c r="K169">
        <v>116</v>
      </c>
      <c r="L169">
        <v>4800</v>
      </c>
      <c r="M169">
        <v>24</v>
      </c>
      <c r="N169">
        <v>30</v>
      </c>
      <c r="O169">
        <v>8449</v>
      </c>
    </row>
    <row r="170" spans="1:15" x14ac:dyDescent="0.25">
      <c r="A170">
        <v>2</v>
      </c>
      <c r="B170">
        <v>98.4</v>
      </c>
      <c r="C170">
        <v>176.2</v>
      </c>
      <c r="D170">
        <v>65.599999999999994</v>
      </c>
      <c r="E170">
        <v>52</v>
      </c>
      <c r="F170">
        <v>2536</v>
      </c>
      <c r="G170">
        <v>146</v>
      </c>
      <c r="H170">
        <v>3.62</v>
      </c>
      <c r="I170">
        <v>3.5</v>
      </c>
      <c r="J170">
        <v>9.3000000000000007</v>
      </c>
      <c r="K170">
        <v>116</v>
      </c>
      <c r="L170">
        <v>4800</v>
      </c>
      <c r="M170">
        <v>24</v>
      </c>
      <c r="N170">
        <v>30</v>
      </c>
      <c r="O170">
        <v>9639</v>
      </c>
    </row>
    <row r="171" spans="1:15" x14ac:dyDescent="0.25">
      <c r="A171">
        <v>2</v>
      </c>
      <c r="B171">
        <v>98.4</v>
      </c>
      <c r="C171">
        <v>176.2</v>
      </c>
      <c r="D171">
        <v>65.599999999999994</v>
      </c>
      <c r="E171">
        <v>52</v>
      </c>
      <c r="F171">
        <v>2551</v>
      </c>
      <c r="G171">
        <v>146</v>
      </c>
      <c r="H171">
        <v>3.62</v>
      </c>
      <c r="I171">
        <v>3.5</v>
      </c>
      <c r="J171">
        <v>9.3000000000000007</v>
      </c>
      <c r="K171">
        <v>116</v>
      </c>
      <c r="L171">
        <v>4800</v>
      </c>
      <c r="M171">
        <v>24</v>
      </c>
      <c r="N171">
        <v>30</v>
      </c>
      <c r="O171">
        <v>9989</v>
      </c>
    </row>
    <row r="172" spans="1:15" x14ac:dyDescent="0.25">
      <c r="A172">
        <v>2</v>
      </c>
      <c r="B172">
        <v>98.4</v>
      </c>
      <c r="C172">
        <v>176.2</v>
      </c>
      <c r="D172">
        <v>65.599999999999994</v>
      </c>
      <c r="E172">
        <v>52</v>
      </c>
      <c r="F172">
        <v>2679</v>
      </c>
      <c r="G172">
        <v>146</v>
      </c>
      <c r="H172">
        <v>3.62</v>
      </c>
      <c r="I172">
        <v>3.5</v>
      </c>
      <c r="J172">
        <v>9.3000000000000007</v>
      </c>
      <c r="K172">
        <v>116</v>
      </c>
      <c r="L172">
        <v>4800</v>
      </c>
      <c r="M172">
        <v>24</v>
      </c>
      <c r="N172">
        <v>30</v>
      </c>
      <c r="O172">
        <v>11199</v>
      </c>
    </row>
    <row r="173" spans="1:15" x14ac:dyDescent="0.25">
      <c r="A173">
        <v>2</v>
      </c>
      <c r="B173">
        <v>98.4</v>
      </c>
      <c r="C173">
        <v>176.2</v>
      </c>
      <c r="D173">
        <v>65.599999999999994</v>
      </c>
      <c r="E173">
        <v>52</v>
      </c>
      <c r="F173">
        <v>2714</v>
      </c>
      <c r="G173">
        <v>146</v>
      </c>
      <c r="H173">
        <v>3.62</v>
      </c>
      <c r="I173">
        <v>3.5</v>
      </c>
      <c r="J173">
        <v>9.3000000000000007</v>
      </c>
      <c r="K173">
        <v>116</v>
      </c>
      <c r="L173">
        <v>4800</v>
      </c>
      <c r="M173">
        <v>24</v>
      </c>
      <c r="N173">
        <v>30</v>
      </c>
      <c r="O173">
        <v>11549</v>
      </c>
    </row>
    <row r="174" spans="1:15" x14ac:dyDescent="0.25">
      <c r="A174">
        <v>2</v>
      </c>
      <c r="B174">
        <v>98.4</v>
      </c>
      <c r="C174">
        <v>176.2</v>
      </c>
      <c r="D174">
        <v>65.599999999999994</v>
      </c>
      <c r="E174">
        <v>53</v>
      </c>
      <c r="F174">
        <v>2975</v>
      </c>
      <c r="G174">
        <v>146</v>
      </c>
      <c r="H174">
        <v>3.62</v>
      </c>
      <c r="I174">
        <v>3.5</v>
      </c>
      <c r="J174">
        <v>9.3000000000000007</v>
      </c>
      <c r="K174">
        <v>116</v>
      </c>
      <c r="L174">
        <v>4800</v>
      </c>
      <c r="M174">
        <v>24</v>
      </c>
      <c r="N174">
        <v>30</v>
      </c>
      <c r="O174">
        <v>17669</v>
      </c>
    </row>
    <row r="175" spans="1:15" x14ac:dyDescent="0.25">
      <c r="A175">
        <v>-1</v>
      </c>
      <c r="B175">
        <v>102.4</v>
      </c>
      <c r="C175">
        <v>175.6</v>
      </c>
      <c r="D175">
        <v>66.5</v>
      </c>
      <c r="E175">
        <v>54.9</v>
      </c>
      <c r="F175">
        <v>2326</v>
      </c>
      <c r="G175">
        <v>122</v>
      </c>
      <c r="H175">
        <v>3.31</v>
      </c>
      <c r="I175">
        <v>3.54</v>
      </c>
      <c r="J175">
        <v>8.6999999999999993</v>
      </c>
      <c r="K175">
        <v>92</v>
      </c>
      <c r="L175">
        <v>4200</v>
      </c>
      <c r="M175">
        <v>29</v>
      </c>
      <c r="N175">
        <v>34</v>
      </c>
      <c r="O175">
        <v>8948</v>
      </c>
    </row>
    <row r="176" spans="1:15" x14ac:dyDescent="0.25">
      <c r="A176">
        <v>-1</v>
      </c>
      <c r="B176">
        <v>102.4</v>
      </c>
      <c r="C176">
        <v>175.6</v>
      </c>
      <c r="D176">
        <v>66.5</v>
      </c>
      <c r="E176">
        <v>54.9</v>
      </c>
      <c r="F176">
        <v>2480</v>
      </c>
      <c r="G176">
        <v>110</v>
      </c>
      <c r="H176">
        <v>3.27</v>
      </c>
      <c r="I176">
        <v>3.35</v>
      </c>
      <c r="J176" s="4">
        <v>22.5</v>
      </c>
      <c r="K176">
        <v>73</v>
      </c>
      <c r="L176">
        <v>4500</v>
      </c>
      <c r="M176">
        <v>30</v>
      </c>
      <c r="N176">
        <v>33</v>
      </c>
      <c r="O176">
        <v>10698</v>
      </c>
    </row>
    <row r="177" spans="1:15" x14ac:dyDescent="0.25">
      <c r="A177">
        <v>-1</v>
      </c>
      <c r="B177">
        <v>102.4</v>
      </c>
      <c r="C177">
        <v>175.6</v>
      </c>
      <c r="D177">
        <v>66.5</v>
      </c>
      <c r="E177">
        <v>53.9</v>
      </c>
      <c r="F177">
        <v>2414</v>
      </c>
      <c r="G177">
        <v>122</v>
      </c>
      <c r="H177">
        <v>3.31</v>
      </c>
      <c r="I177">
        <v>3.54</v>
      </c>
      <c r="J177">
        <v>8.6999999999999993</v>
      </c>
      <c r="K177">
        <v>92</v>
      </c>
      <c r="L177">
        <v>4200</v>
      </c>
      <c r="M177">
        <v>27</v>
      </c>
      <c r="N177">
        <v>32</v>
      </c>
      <c r="O177">
        <v>9988</v>
      </c>
    </row>
    <row r="178" spans="1:15" x14ac:dyDescent="0.25">
      <c r="A178">
        <v>-1</v>
      </c>
      <c r="B178">
        <v>102.4</v>
      </c>
      <c r="C178">
        <v>175.6</v>
      </c>
      <c r="D178">
        <v>66.5</v>
      </c>
      <c r="E178">
        <v>54.9</v>
      </c>
      <c r="F178">
        <v>2414</v>
      </c>
      <c r="G178">
        <v>122</v>
      </c>
      <c r="H178">
        <v>3.31</v>
      </c>
      <c r="I178">
        <v>3.54</v>
      </c>
      <c r="J178">
        <v>8.6999999999999993</v>
      </c>
      <c r="K178">
        <v>92</v>
      </c>
      <c r="L178">
        <v>4200</v>
      </c>
      <c r="M178">
        <v>27</v>
      </c>
      <c r="N178">
        <v>32</v>
      </c>
      <c r="O178">
        <v>10898</v>
      </c>
    </row>
    <row r="179" spans="1:15" x14ac:dyDescent="0.25">
      <c r="A179">
        <v>-1</v>
      </c>
      <c r="B179">
        <v>102.4</v>
      </c>
      <c r="C179">
        <v>175.6</v>
      </c>
      <c r="D179">
        <v>66.5</v>
      </c>
      <c r="E179">
        <v>53.9</v>
      </c>
      <c r="F179">
        <v>2458</v>
      </c>
      <c r="G179">
        <v>122</v>
      </c>
      <c r="H179">
        <v>3.31</v>
      </c>
      <c r="I179">
        <v>3.54</v>
      </c>
      <c r="J179">
        <v>8.6999999999999993</v>
      </c>
      <c r="K179">
        <v>92</v>
      </c>
      <c r="L179">
        <v>4200</v>
      </c>
      <c r="M179">
        <v>27</v>
      </c>
      <c r="N179">
        <v>32</v>
      </c>
      <c r="O179">
        <v>11248</v>
      </c>
    </row>
    <row r="180" spans="1:15" x14ac:dyDescent="0.25">
      <c r="A180">
        <v>3</v>
      </c>
      <c r="B180">
        <v>102.9</v>
      </c>
      <c r="C180">
        <v>183.5</v>
      </c>
      <c r="D180">
        <v>67.7</v>
      </c>
      <c r="E180">
        <v>52</v>
      </c>
      <c r="F180">
        <v>2976</v>
      </c>
      <c r="G180">
        <v>171</v>
      </c>
      <c r="H180">
        <v>3.27</v>
      </c>
      <c r="I180">
        <v>3.35</v>
      </c>
      <c r="J180">
        <v>9.3000000000000007</v>
      </c>
      <c r="K180">
        <v>161</v>
      </c>
      <c r="L180">
        <v>5200</v>
      </c>
      <c r="M180">
        <v>20</v>
      </c>
      <c r="N180">
        <v>24</v>
      </c>
      <c r="O180">
        <v>16558</v>
      </c>
    </row>
    <row r="181" spans="1:15" x14ac:dyDescent="0.25">
      <c r="A181">
        <v>3</v>
      </c>
      <c r="B181">
        <v>102.9</v>
      </c>
      <c r="C181">
        <v>183.5</v>
      </c>
      <c r="D181">
        <v>67.7</v>
      </c>
      <c r="E181">
        <v>52</v>
      </c>
      <c r="F181">
        <v>3016</v>
      </c>
      <c r="G181">
        <v>171</v>
      </c>
      <c r="H181">
        <v>3.27</v>
      </c>
      <c r="I181">
        <v>3.35</v>
      </c>
      <c r="J181">
        <v>9.3000000000000007</v>
      </c>
      <c r="K181">
        <v>161</v>
      </c>
      <c r="L181">
        <v>5200</v>
      </c>
      <c r="M181">
        <v>19</v>
      </c>
      <c r="N181">
        <v>24</v>
      </c>
      <c r="O181">
        <v>15998</v>
      </c>
    </row>
    <row r="182" spans="1:15" x14ac:dyDescent="0.25">
      <c r="A182">
        <v>-1</v>
      </c>
      <c r="B182">
        <v>104.5</v>
      </c>
      <c r="C182">
        <v>187.8</v>
      </c>
      <c r="D182">
        <v>66.5</v>
      </c>
      <c r="E182">
        <v>54.1</v>
      </c>
      <c r="F182">
        <v>3131</v>
      </c>
      <c r="G182">
        <v>171</v>
      </c>
      <c r="H182">
        <v>3.27</v>
      </c>
      <c r="I182">
        <v>3.35</v>
      </c>
      <c r="J182">
        <v>9.1999999999999993</v>
      </c>
      <c r="K182">
        <v>156</v>
      </c>
      <c r="L182">
        <v>5200</v>
      </c>
      <c r="M182">
        <v>20</v>
      </c>
      <c r="N182">
        <v>24</v>
      </c>
      <c r="O182">
        <v>15690</v>
      </c>
    </row>
    <row r="183" spans="1:15" x14ac:dyDescent="0.25">
      <c r="A183">
        <v>-1</v>
      </c>
      <c r="B183">
        <v>104.5</v>
      </c>
      <c r="C183">
        <v>187.8</v>
      </c>
      <c r="D183">
        <v>66.5</v>
      </c>
      <c r="E183">
        <v>54.1</v>
      </c>
      <c r="F183">
        <v>3151</v>
      </c>
      <c r="G183">
        <v>161</v>
      </c>
      <c r="H183">
        <v>3.27</v>
      </c>
      <c r="I183">
        <v>3.35</v>
      </c>
      <c r="J183">
        <v>9.1999999999999993</v>
      </c>
      <c r="K183">
        <v>156</v>
      </c>
      <c r="L183">
        <v>5200</v>
      </c>
      <c r="M183">
        <v>19</v>
      </c>
      <c r="N183">
        <v>24</v>
      </c>
      <c r="O183">
        <v>15750</v>
      </c>
    </row>
    <row r="184" spans="1:15" x14ac:dyDescent="0.25">
      <c r="A184">
        <v>2</v>
      </c>
      <c r="B184">
        <v>97.3</v>
      </c>
      <c r="C184">
        <v>171.7</v>
      </c>
      <c r="D184">
        <v>65.5</v>
      </c>
      <c r="E184">
        <v>55.7</v>
      </c>
      <c r="F184">
        <v>2261</v>
      </c>
      <c r="G184">
        <v>97</v>
      </c>
      <c r="H184">
        <v>3.01</v>
      </c>
      <c r="I184">
        <v>3.4</v>
      </c>
      <c r="J184" s="4">
        <v>23</v>
      </c>
      <c r="K184">
        <v>52</v>
      </c>
      <c r="L184">
        <v>4800</v>
      </c>
      <c r="M184">
        <v>37</v>
      </c>
      <c r="N184">
        <v>46</v>
      </c>
      <c r="O184">
        <v>7775</v>
      </c>
    </row>
    <row r="185" spans="1:15" x14ac:dyDescent="0.25">
      <c r="A185">
        <v>2</v>
      </c>
      <c r="B185">
        <v>97.3</v>
      </c>
      <c r="C185">
        <v>171.7</v>
      </c>
      <c r="D185">
        <v>65.5</v>
      </c>
      <c r="E185">
        <v>55.7</v>
      </c>
      <c r="F185">
        <v>2209</v>
      </c>
      <c r="G185">
        <v>109</v>
      </c>
      <c r="H185">
        <v>3.19</v>
      </c>
      <c r="I185">
        <v>3.4</v>
      </c>
      <c r="J185">
        <v>9</v>
      </c>
      <c r="K185">
        <v>85</v>
      </c>
      <c r="L185">
        <v>5250</v>
      </c>
      <c r="M185">
        <v>27</v>
      </c>
      <c r="N185">
        <v>34</v>
      </c>
      <c r="O185">
        <v>7975</v>
      </c>
    </row>
    <row r="186" spans="1:15" x14ac:dyDescent="0.25">
      <c r="A186">
        <v>2</v>
      </c>
      <c r="B186">
        <v>97.3</v>
      </c>
      <c r="C186">
        <v>171.7</v>
      </c>
      <c r="D186">
        <v>65.5</v>
      </c>
      <c r="E186">
        <v>55.7</v>
      </c>
      <c r="F186">
        <v>2264</v>
      </c>
      <c r="G186">
        <v>97</v>
      </c>
      <c r="H186">
        <v>3.01</v>
      </c>
      <c r="I186">
        <v>3.4</v>
      </c>
      <c r="J186" s="4">
        <v>23</v>
      </c>
      <c r="K186">
        <v>52</v>
      </c>
      <c r="L186">
        <v>4800</v>
      </c>
      <c r="M186">
        <v>37</v>
      </c>
      <c r="N186">
        <v>46</v>
      </c>
      <c r="O186">
        <v>7995</v>
      </c>
    </row>
    <row r="187" spans="1:15" x14ac:dyDescent="0.25">
      <c r="A187">
        <v>2</v>
      </c>
      <c r="B187">
        <v>97.3</v>
      </c>
      <c r="C187">
        <v>171.7</v>
      </c>
      <c r="D187">
        <v>65.5</v>
      </c>
      <c r="E187">
        <v>55.7</v>
      </c>
      <c r="F187">
        <v>2212</v>
      </c>
      <c r="G187">
        <v>109</v>
      </c>
      <c r="H187">
        <v>3.19</v>
      </c>
      <c r="I187">
        <v>3.4</v>
      </c>
      <c r="J187">
        <v>9</v>
      </c>
      <c r="K187">
        <v>85</v>
      </c>
      <c r="L187">
        <v>5250</v>
      </c>
      <c r="M187">
        <v>27</v>
      </c>
      <c r="N187">
        <v>34</v>
      </c>
      <c r="O187">
        <v>8195</v>
      </c>
    </row>
    <row r="188" spans="1:15" x14ac:dyDescent="0.25">
      <c r="A188">
        <v>2</v>
      </c>
      <c r="B188">
        <v>97.3</v>
      </c>
      <c r="C188">
        <v>171.7</v>
      </c>
      <c r="D188">
        <v>65.5</v>
      </c>
      <c r="E188">
        <v>55.7</v>
      </c>
      <c r="F188">
        <v>2275</v>
      </c>
      <c r="G188">
        <v>109</v>
      </c>
      <c r="H188">
        <v>3.19</v>
      </c>
      <c r="I188">
        <v>3.4</v>
      </c>
      <c r="J188">
        <v>9</v>
      </c>
      <c r="K188">
        <v>85</v>
      </c>
      <c r="L188">
        <v>5250</v>
      </c>
      <c r="M188">
        <v>27</v>
      </c>
      <c r="N188">
        <v>34</v>
      </c>
      <c r="O188">
        <v>8495</v>
      </c>
    </row>
    <row r="189" spans="1:15" x14ac:dyDescent="0.25">
      <c r="A189">
        <v>2</v>
      </c>
      <c r="B189">
        <v>97.3</v>
      </c>
      <c r="C189">
        <v>171.7</v>
      </c>
      <c r="D189">
        <v>65.5</v>
      </c>
      <c r="E189">
        <v>55.7</v>
      </c>
      <c r="F189">
        <v>2319</v>
      </c>
      <c r="G189">
        <v>97</v>
      </c>
      <c r="H189">
        <v>3.01</v>
      </c>
      <c r="I189">
        <v>3.4</v>
      </c>
      <c r="J189" s="4">
        <v>23</v>
      </c>
      <c r="K189">
        <v>68</v>
      </c>
      <c r="L189">
        <v>4500</v>
      </c>
      <c r="M189">
        <v>37</v>
      </c>
      <c r="N189">
        <v>42</v>
      </c>
      <c r="O189">
        <v>9495</v>
      </c>
    </row>
    <row r="190" spans="1:15" x14ac:dyDescent="0.25">
      <c r="A190">
        <v>2</v>
      </c>
      <c r="B190">
        <v>97.3</v>
      </c>
      <c r="C190">
        <v>171.7</v>
      </c>
      <c r="D190">
        <v>65.5</v>
      </c>
      <c r="E190">
        <v>55.7</v>
      </c>
      <c r="F190">
        <v>2300</v>
      </c>
      <c r="G190">
        <v>109</v>
      </c>
      <c r="H190">
        <v>3.19</v>
      </c>
      <c r="I190">
        <v>3.4</v>
      </c>
      <c r="J190">
        <v>10</v>
      </c>
      <c r="K190">
        <v>100</v>
      </c>
      <c r="L190">
        <v>5500</v>
      </c>
      <c r="M190">
        <v>26</v>
      </c>
      <c r="N190">
        <v>32</v>
      </c>
      <c r="O190">
        <v>9995</v>
      </c>
    </row>
    <row r="191" spans="1:15" x14ac:dyDescent="0.25">
      <c r="A191">
        <v>3</v>
      </c>
      <c r="B191">
        <v>94.5</v>
      </c>
      <c r="C191">
        <v>159.30000000000001</v>
      </c>
      <c r="D191">
        <v>64.2</v>
      </c>
      <c r="E191">
        <v>55.6</v>
      </c>
      <c r="F191">
        <v>2254</v>
      </c>
      <c r="G191">
        <v>109</v>
      </c>
      <c r="H191">
        <v>3.19</v>
      </c>
      <c r="I191">
        <v>3.4</v>
      </c>
      <c r="J191">
        <v>8.5</v>
      </c>
      <c r="K191">
        <v>90</v>
      </c>
      <c r="L191">
        <v>5500</v>
      </c>
      <c r="M191">
        <v>24</v>
      </c>
      <c r="N191">
        <v>29</v>
      </c>
      <c r="O191">
        <v>11595</v>
      </c>
    </row>
    <row r="192" spans="1:15" x14ac:dyDescent="0.25">
      <c r="A192">
        <v>3</v>
      </c>
      <c r="B192">
        <v>94.5</v>
      </c>
      <c r="C192">
        <v>165.7</v>
      </c>
      <c r="D192">
        <v>64</v>
      </c>
      <c r="E192">
        <v>51.4</v>
      </c>
      <c r="F192">
        <v>2221</v>
      </c>
      <c r="G192">
        <v>109</v>
      </c>
      <c r="H192">
        <v>3.19</v>
      </c>
      <c r="I192">
        <v>3.4</v>
      </c>
      <c r="J192">
        <v>8.5</v>
      </c>
      <c r="K192">
        <v>90</v>
      </c>
      <c r="L192">
        <v>5500</v>
      </c>
      <c r="M192">
        <v>24</v>
      </c>
      <c r="N192">
        <v>29</v>
      </c>
      <c r="O192">
        <v>9980</v>
      </c>
    </row>
    <row r="193" spans="1:15" x14ac:dyDescent="0.25">
      <c r="A193">
        <v>0</v>
      </c>
      <c r="B193">
        <v>100.4</v>
      </c>
      <c r="C193">
        <v>180.2</v>
      </c>
      <c r="D193">
        <v>66.900000000000006</v>
      </c>
      <c r="E193">
        <v>55.1</v>
      </c>
      <c r="F193">
        <v>2661</v>
      </c>
      <c r="G193">
        <v>136</v>
      </c>
      <c r="H193">
        <v>3.19</v>
      </c>
      <c r="I193">
        <v>3.4</v>
      </c>
      <c r="J193">
        <v>8.5</v>
      </c>
      <c r="K193">
        <v>110</v>
      </c>
      <c r="L193">
        <v>5500</v>
      </c>
      <c r="M193">
        <v>19</v>
      </c>
      <c r="N193">
        <v>24</v>
      </c>
      <c r="O193">
        <v>13295</v>
      </c>
    </row>
    <row r="194" spans="1:15" x14ac:dyDescent="0.25">
      <c r="A194">
        <v>0</v>
      </c>
      <c r="B194">
        <v>100.4</v>
      </c>
      <c r="C194">
        <v>180.2</v>
      </c>
      <c r="D194">
        <v>66.900000000000006</v>
      </c>
      <c r="E194">
        <v>55.1</v>
      </c>
      <c r="F194">
        <v>2579</v>
      </c>
      <c r="G194">
        <v>97</v>
      </c>
      <c r="H194">
        <v>3.01</v>
      </c>
      <c r="I194">
        <v>3.4</v>
      </c>
      <c r="J194" s="4">
        <v>23</v>
      </c>
      <c r="K194">
        <v>68</v>
      </c>
      <c r="L194">
        <v>4500</v>
      </c>
      <c r="M194">
        <v>33</v>
      </c>
      <c r="N194">
        <v>38</v>
      </c>
      <c r="O194">
        <v>13845</v>
      </c>
    </row>
    <row r="195" spans="1:15" x14ac:dyDescent="0.25">
      <c r="A195">
        <v>0</v>
      </c>
      <c r="B195">
        <v>100.4</v>
      </c>
      <c r="C195">
        <v>183.1</v>
      </c>
      <c r="D195">
        <v>66.900000000000006</v>
      </c>
      <c r="E195">
        <v>55.1</v>
      </c>
      <c r="F195">
        <v>2563</v>
      </c>
      <c r="G195">
        <v>109</v>
      </c>
      <c r="H195">
        <v>3.19</v>
      </c>
      <c r="I195">
        <v>3.4</v>
      </c>
      <c r="J195">
        <v>9</v>
      </c>
      <c r="K195">
        <v>88</v>
      </c>
      <c r="L195">
        <v>5500</v>
      </c>
      <c r="M195">
        <v>25</v>
      </c>
      <c r="N195">
        <v>31</v>
      </c>
      <c r="O195">
        <v>12290</v>
      </c>
    </row>
    <row r="196" spans="1:15" x14ac:dyDescent="0.25">
      <c r="A196">
        <v>-2</v>
      </c>
      <c r="B196">
        <v>104.3</v>
      </c>
      <c r="C196">
        <v>188.8</v>
      </c>
      <c r="D196">
        <v>67.2</v>
      </c>
      <c r="E196">
        <v>56.2</v>
      </c>
      <c r="F196">
        <v>2912</v>
      </c>
      <c r="G196">
        <v>141</v>
      </c>
      <c r="H196">
        <v>3.78</v>
      </c>
      <c r="I196">
        <v>3.15</v>
      </c>
      <c r="J196">
        <v>9.5</v>
      </c>
      <c r="K196">
        <v>114</v>
      </c>
      <c r="L196">
        <v>5400</v>
      </c>
      <c r="M196">
        <v>23</v>
      </c>
      <c r="N196">
        <v>28</v>
      </c>
      <c r="O196">
        <v>12940</v>
      </c>
    </row>
    <row r="197" spans="1:15" x14ac:dyDescent="0.25">
      <c r="A197">
        <v>-1</v>
      </c>
      <c r="B197">
        <v>104.3</v>
      </c>
      <c r="C197">
        <v>188.8</v>
      </c>
      <c r="D197">
        <v>67.2</v>
      </c>
      <c r="E197">
        <v>57.5</v>
      </c>
      <c r="F197">
        <v>3034</v>
      </c>
      <c r="G197">
        <v>141</v>
      </c>
      <c r="H197">
        <v>3.78</v>
      </c>
      <c r="I197">
        <v>3.15</v>
      </c>
      <c r="J197">
        <v>9.5</v>
      </c>
      <c r="K197">
        <v>114</v>
      </c>
      <c r="L197">
        <v>5400</v>
      </c>
      <c r="M197">
        <v>23</v>
      </c>
      <c r="N197">
        <v>28</v>
      </c>
      <c r="O197">
        <v>13415</v>
      </c>
    </row>
    <row r="198" spans="1:15" x14ac:dyDescent="0.25">
      <c r="A198">
        <v>-2</v>
      </c>
      <c r="B198">
        <v>104.3</v>
      </c>
      <c r="C198">
        <v>188.8</v>
      </c>
      <c r="D198">
        <v>67.2</v>
      </c>
      <c r="E198">
        <v>56.2</v>
      </c>
      <c r="F198">
        <v>2935</v>
      </c>
      <c r="G198">
        <v>141</v>
      </c>
      <c r="H198">
        <v>3.78</v>
      </c>
      <c r="I198">
        <v>3.15</v>
      </c>
      <c r="J198">
        <v>9.5</v>
      </c>
      <c r="K198">
        <v>114</v>
      </c>
      <c r="L198">
        <v>5400</v>
      </c>
      <c r="M198">
        <v>24</v>
      </c>
      <c r="N198">
        <v>28</v>
      </c>
      <c r="O198">
        <v>15985</v>
      </c>
    </row>
    <row r="199" spans="1:15" x14ac:dyDescent="0.25">
      <c r="A199">
        <v>-1</v>
      </c>
      <c r="B199">
        <v>104.3</v>
      </c>
      <c r="C199">
        <v>188.8</v>
      </c>
      <c r="D199">
        <v>67.2</v>
      </c>
      <c r="E199">
        <v>57.5</v>
      </c>
      <c r="F199">
        <v>3042</v>
      </c>
      <c r="G199">
        <v>141</v>
      </c>
      <c r="H199">
        <v>3.78</v>
      </c>
      <c r="I199">
        <v>3.15</v>
      </c>
      <c r="J199">
        <v>9.5</v>
      </c>
      <c r="K199">
        <v>114</v>
      </c>
      <c r="L199">
        <v>5400</v>
      </c>
      <c r="M199">
        <v>24</v>
      </c>
      <c r="N199">
        <v>28</v>
      </c>
      <c r="O199">
        <v>16515</v>
      </c>
    </row>
    <row r="200" spans="1:15" x14ac:dyDescent="0.25">
      <c r="A200">
        <v>-2</v>
      </c>
      <c r="B200">
        <v>104.3</v>
      </c>
      <c r="C200">
        <v>188.8</v>
      </c>
      <c r="D200">
        <v>67.2</v>
      </c>
      <c r="E200">
        <v>56.2</v>
      </c>
      <c r="F200">
        <v>3045</v>
      </c>
      <c r="G200">
        <v>130</v>
      </c>
      <c r="H200">
        <v>3.62</v>
      </c>
      <c r="I200">
        <v>3.15</v>
      </c>
      <c r="J200">
        <v>7.5</v>
      </c>
      <c r="K200">
        <v>162</v>
      </c>
      <c r="L200">
        <v>5100</v>
      </c>
      <c r="M200">
        <v>17</v>
      </c>
      <c r="N200">
        <v>22</v>
      </c>
      <c r="O200">
        <v>18420</v>
      </c>
    </row>
    <row r="201" spans="1:15" x14ac:dyDescent="0.25">
      <c r="A201">
        <v>-1</v>
      </c>
      <c r="B201">
        <v>104.3</v>
      </c>
      <c r="C201">
        <v>188.8</v>
      </c>
      <c r="D201">
        <v>67.2</v>
      </c>
      <c r="E201">
        <v>57.5</v>
      </c>
      <c r="F201">
        <v>3157</v>
      </c>
      <c r="G201">
        <v>130</v>
      </c>
      <c r="H201">
        <v>3.62</v>
      </c>
      <c r="I201">
        <v>3.15</v>
      </c>
      <c r="J201">
        <v>7.5</v>
      </c>
      <c r="K201">
        <v>162</v>
      </c>
      <c r="L201">
        <v>5100</v>
      </c>
      <c r="M201">
        <v>17</v>
      </c>
      <c r="N201">
        <v>22</v>
      </c>
      <c r="O201">
        <v>18950</v>
      </c>
    </row>
    <row r="202" spans="1:15" x14ac:dyDescent="0.25">
      <c r="A202">
        <v>-1</v>
      </c>
      <c r="B202">
        <v>109.1</v>
      </c>
      <c r="C202">
        <v>188.8</v>
      </c>
      <c r="D202">
        <v>68.900000000000006</v>
      </c>
      <c r="E202">
        <v>55.5</v>
      </c>
      <c r="F202">
        <v>2952</v>
      </c>
      <c r="G202">
        <v>141</v>
      </c>
      <c r="H202">
        <v>3.78</v>
      </c>
      <c r="I202">
        <v>3.15</v>
      </c>
      <c r="J202">
        <v>9.5</v>
      </c>
      <c r="K202">
        <v>114</v>
      </c>
      <c r="L202">
        <v>5400</v>
      </c>
      <c r="M202">
        <v>23</v>
      </c>
      <c r="N202">
        <v>28</v>
      </c>
      <c r="O202">
        <v>16845</v>
      </c>
    </row>
    <row r="203" spans="1:15" x14ac:dyDescent="0.25">
      <c r="A203">
        <v>-1</v>
      </c>
      <c r="B203">
        <v>109.1</v>
      </c>
      <c r="C203">
        <v>188.8</v>
      </c>
      <c r="D203">
        <v>68.8</v>
      </c>
      <c r="E203">
        <v>55.5</v>
      </c>
      <c r="F203">
        <v>3049</v>
      </c>
      <c r="G203">
        <v>141</v>
      </c>
      <c r="H203">
        <v>3.78</v>
      </c>
      <c r="I203">
        <v>3.15</v>
      </c>
      <c r="J203">
        <v>8.6999999999999993</v>
      </c>
      <c r="K203">
        <v>160</v>
      </c>
      <c r="L203">
        <v>5300</v>
      </c>
      <c r="M203">
        <v>19</v>
      </c>
      <c r="N203">
        <v>25</v>
      </c>
      <c r="O203">
        <v>19045</v>
      </c>
    </row>
    <row r="204" spans="1:15" x14ac:dyDescent="0.25">
      <c r="A204">
        <v>-1</v>
      </c>
      <c r="B204">
        <v>109.1</v>
      </c>
      <c r="C204">
        <v>188.8</v>
      </c>
      <c r="D204">
        <v>68.900000000000006</v>
      </c>
      <c r="E204">
        <v>55.5</v>
      </c>
      <c r="F204">
        <v>3012</v>
      </c>
      <c r="G204">
        <v>173</v>
      </c>
      <c r="H204">
        <v>3.58</v>
      </c>
      <c r="I204">
        <v>2.87</v>
      </c>
      <c r="J204">
        <v>8.8000000000000007</v>
      </c>
      <c r="K204">
        <v>134</v>
      </c>
      <c r="L204">
        <v>5500</v>
      </c>
      <c r="M204">
        <v>18</v>
      </c>
      <c r="N204">
        <v>23</v>
      </c>
      <c r="O204">
        <v>21485</v>
      </c>
    </row>
    <row r="205" spans="1:15" x14ac:dyDescent="0.25">
      <c r="A205">
        <v>-1</v>
      </c>
      <c r="B205">
        <v>109.1</v>
      </c>
      <c r="C205">
        <v>188.8</v>
      </c>
      <c r="D205">
        <v>68.900000000000006</v>
      </c>
      <c r="E205">
        <v>55.5</v>
      </c>
      <c r="F205">
        <v>3217</v>
      </c>
      <c r="G205">
        <v>145</v>
      </c>
      <c r="H205">
        <v>3.01</v>
      </c>
      <c r="I205">
        <v>3.4</v>
      </c>
      <c r="J205" s="4">
        <v>23</v>
      </c>
      <c r="K205">
        <v>106</v>
      </c>
      <c r="L205">
        <v>4800</v>
      </c>
      <c r="M205">
        <v>26</v>
      </c>
      <c r="N205">
        <v>27</v>
      </c>
      <c r="O205">
        <v>22470</v>
      </c>
    </row>
    <row r="206" spans="1:15" x14ac:dyDescent="0.25">
      <c r="A206">
        <v>-1</v>
      </c>
      <c r="B206">
        <v>109.1</v>
      </c>
      <c r="C206">
        <v>188.8</v>
      </c>
      <c r="D206">
        <v>68.900000000000006</v>
      </c>
      <c r="E206">
        <v>55.5</v>
      </c>
      <c r="F206">
        <v>3062</v>
      </c>
      <c r="G206">
        <v>141</v>
      </c>
      <c r="H206">
        <v>3.78</v>
      </c>
      <c r="I206">
        <v>3.15</v>
      </c>
      <c r="J206">
        <v>9.5</v>
      </c>
      <c r="K206">
        <v>114</v>
      </c>
      <c r="L206">
        <v>5400</v>
      </c>
      <c r="M206">
        <v>19</v>
      </c>
      <c r="N206">
        <v>25</v>
      </c>
      <c r="O206">
        <v>22625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P22"/>
  <sheetViews>
    <sheetView topLeftCell="A7" workbookViewId="0">
      <selection activeCell="G24" sqref="G24"/>
    </sheetView>
  </sheetViews>
  <sheetFormatPr defaultRowHeight="15" x14ac:dyDescent="0.25"/>
  <cols>
    <col min="1" max="1" width="16.5703125" bestFit="1" customWidth="1"/>
    <col min="2" max="2" width="11.140625" customWidth="1"/>
    <col min="3" max="3" width="12" customWidth="1"/>
    <col min="4" max="4" width="11.140625" customWidth="1"/>
    <col min="7" max="8" width="12.7109375" bestFit="1" customWidth="1"/>
    <col min="12" max="12" width="12.7109375" bestFit="1" customWidth="1"/>
    <col min="15" max="15" width="13.140625" bestFit="1" customWidth="1"/>
  </cols>
  <sheetData>
    <row r="1" spans="1:16" x14ac:dyDescent="0.25">
      <c r="A1" s="3"/>
      <c r="B1" s="3" t="s">
        <v>1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16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</row>
    <row r="2" spans="1:16" x14ac:dyDescent="0.25">
      <c r="A2" s="1" t="s">
        <v>1</v>
      </c>
      <c r="B2" s="1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x14ac:dyDescent="0.25">
      <c r="A3" s="1" t="s">
        <v>9</v>
      </c>
      <c r="B3" s="1">
        <v>-0.53754138346999303</v>
      </c>
      <c r="C3" s="1">
        <v>1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x14ac:dyDescent="0.25">
      <c r="A4" s="1" t="s">
        <v>10</v>
      </c>
      <c r="B4" s="1">
        <v>-0.35756964923631918</v>
      </c>
      <c r="C4" s="1">
        <v>0.87540764986490238</v>
      </c>
      <c r="D4" s="1">
        <v>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x14ac:dyDescent="0.25">
      <c r="A5" s="1" t="s">
        <v>11</v>
      </c>
      <c r="B5" s="1">
        <v>-0.23650741357856808</v>
      </c>
      <c r="C5" s="1">
        <v>0.79909749422318987</v>
      </c>
      <c r="D5" s="1">
        <v>0.84835173497767702</v>
      </c>
      <c r="E5" s="1">
        <v>1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25">
      <c r="A6" s="1" t="s">
        <v>12</v>
      </c>
      <c r="B6" s="1">
        <v>-0.54103819976851941</v>
      </c>
      <c r="C6" s="1">
        <v>0.59422535103528584</v>
      </c>
      <c r="D6" s="1">
        <v>0.49246615758965379</v>
      </c>
      <c r="E6" s="1">
        <v>0.28337683540117609</v>
      </c>
      <c r="F6" s="1">
        <v>1</v>
      </c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x14ac:dyDescent="0.25">
      <c r="A7" s="1" t="s">
        <v>13</v>
      </c>
      <c r="B7" s="1">
        <v>-0.2276905884774521</v>
      </c>
      <c r="C7" s="1">
        <v>0.77522141246450516</v>
      </c>
      <c r="D7" s="1">
        <v>0.87797107893034321</v>
      </c>
      <c r="E7" s="1">
        <v>0.87382226071007507</v>
      </c>
      <c r="F7" s="1">
        <v>0.2955717261948495</v>
      </c>
      <c r="G7" s="1">
        <v>1</v>
      </c>
      <c r="H7" s="1"/>
      <c r="I7" s="1"/>
      <c r="J7" s="1"/>
      <c r="K7" s="1"/>
      <c r="L7" s="1"/>
      <c r="M7" s="1"/>
      <c r="N7" s="1"/>
      <c r="O7" s="1"/>
      <c r="P7" s="1"/>
    </row>
    <row r="8" spans="1:16" x14ac:dyDescent="0.25">
      <c r="A8" s="1" t="s">
        <v>16</v>
      </c>
      <c r="B8" s="1">
        <v>-9.976794628215499E-2</v>
      </c>
      <c r="C8" s="1">
        <v>0.55222963327135721</v>
      </c>
      <c r="D8" s="1">
        <v>0.70064935758581259</v>
      </c>
      <c r="E8" s="1">
        <v>0.74020651021758166</v>
      </c>
      <c r="F8" s="1">
        <v>0.10299744432235787</v>
      </c>
      <c r="G8" s="1">
        <v>0.86541780378000321</v>
      </c>
      <c r="H8" s="1">
        <v>1</v>
      </c>
      <c r="I8" s="1"/>
      <c r="J8" s="1"/>
      <c r="K8" s="1"/>
      <c r="L8" s="1"/>
      <c r="M8" s="1"/>
      <c r="N8" s="1"/>
      <c r="O8" s="1"/>
      <c r="P8" s="1"/>
    </row>
    <row r="9" spans="1:16" x14ac:dyDescent="0.25">
      <c r="A9" s="1" t="s">
        <v>18</v>
      </c>
      <c r="B9" s="1">
        <v>-0.1300513596849307</v>
      </c>
      <c r="C9" s="1">
        <v>0.48914321438955571</v>
      </c>
      <c r="D9" s="1">
        <v>0.60643615398137662</v>
      </c>
      <c r="E9" s="1">
        <v>0.56532343577273758</v>
      </c>
      <c r="F9" s="1">
        <v>0.17107092150966</v>
      </c>
      <c r="G9" s="1">
        <v>0.6484797487010705</v>
      </c>
      <c r="H9" s="1">
        <v>0.63421387095147919</v>
      </c>
      <c r="I9" s="1">
        <v>1</v>
      </c>
      <c r="J9" s="1"/>
      <c r="K9" s="1"/>
      <c r="L9" s="1"/>
      <c r="M9" s="1"/>
      <c r="N9" s="1"/>
      <c r="O9" s="1"/>
      <c r="P9" s="1"/>
    </row>
    <row r="10" spans="1:16" x14ac:dyDescent="0.25">
      <c r="A10" s="1" t="s">
        <v>19</v>
      </c>
      <c r="B10" s="1">
        <v>5.6253240646380355E-3</v>
      </c>
      <c r="C10" s="1">
        <v>0.18951889487183629</v>
      </c>
      <c r="D10" s="1">
        <v>0.15143083760973036</v>
      </c>
      <c r="E10" s="1">
        <v>0.20885904205810793</v>
      </c>
      <c r="F10" s="1">
        <v>-2.5593427792037906E-2</v>
      </c>
      <c r="G10" s="1">
        <v>0.17634320512786536</v>
      </c>
      <c r="H10" s="1">
        <v>0.22251419592948404</v>
      </c>
      <c r="I10" s="1">
        <v>-8.6605161713426929E-2</v>
      </c>
      <c r="J10" s="1">
        <v>1</v>
      </c>
      <c r="K10" s="1"/>
      <c r="L10" s="1"/>
      <c r="M10" s="1"/>
      <c r="N10" s="1"/>
      <c r="O10" s="1"/>
      <c r="P10" s="1"/>
    </row>
    <row r="11" spans="1:16" x14ac:dyDescent="0.25">
      <c r="A11" s="1" t="s">
        <v>20</v>
      </c>
      <c r="B11" s="1">
        <v>-3.1067145091099757E-2</v>
      </c>
      <c r="C11" s="1">
        <v>-5.7024094868001161E-2</v>
      </c>
      <c r="D11" s="1">
        <v>-0.12216202188442991</v>
      </c>
      <c r="E11" s="1">
        <v>-0.10301339410364227</v>
      </c>
      <c r="F11" s="1">
        <v>8.4928464931867065E-2</v>
      </c>
      <c r="G11" s="1">
        <v>-0.16294382852429906</v>
      </c>
      <c r="H11" s="1">
        <v>-0.15253450943077246</v>
      </c>
      <c r="I11" s="1">
        <v>-0.13430445392807697</v>
      </c>
      <c r="J11" s="1">
        <v>-0.10007939914488874</v>
      </c>
      <c r="K11" s="1">
        <v>1</v>
      </c>
      <c r="L11" s="1"/>
      <c r="M11" s="1"/>
      <c r="N11" s="1"/>
      <c r="O11" s="1"/>
      <c r="P11" s="1"/>
    </row>
    <row r="12" spans="1:16" x14ac:dyDescent="0.25">
      <c r="A12" s="1" t="s">
        <v>21</v>
      </c>
      <c r="B12" s="1">
        <v>6.3814748393610315E-2</v>
      </c>
      <c r="C12" s="1">
        <v>0.400436645599479</v>
      </c>
      <c r="D12" s="1">
        <v>0.60260851568657237</v>
      </c>
      <c r="E12" s="1">
        <v>0.65125286160556195</v>
      </c>
      <c r="F12" s="1">
        <v>-6.4183624318401619E-2</v>
      </c>
      <c r="G12" s="1">
        <v>0.77840700999366619</v>
      </c>
      <c r="H12" s="1">
        <v>0.83907163124170892</v>
      </c>
      <c r="I12" s="1">
        <v>0.58287805743685628</v>
      </c>
      <c r="J12" s="1">
        <v>0.10898530307537158</v>
      </c>
      <c r="K12" s="1">
        <v>-0.37649200472077093</v>
      </c>
      <c r="L12" s="1">
        <v>1</v>
      </c>
      <c r="M12" s="1"/>
      <c r="N12" s="1"/>
      <c r="O12" s="1"/>
      <c r="P12" s="1"/>
    </row>
    <row r="13" spans="1:16" x14ac:dyDescent="0.25">
      <c r="A13" s="1" t="s">
        <v>22</v>
      </c>
      <c r="B13" s="1">
        <v>0.28064416597808811</v>
      </c>
      <c r="C13" s="1">
        <v>-0.36133269626508213</v>
      </c>
      <c r="D13" s="1">
        <v>-0.29197932230200657</v>
      </c>
      <c r="E13" s="1">
        <v>-0.22097674437812287</v>
      </c>
      <c r="F13" s="1">
        <v>-0.32477899218277984</v>
      </c>
      <c r="G13" s="1">
        <v>-0.26806696420056719</v>
      </c>
      <c r="H13" s="1">
        <v>-0.23927343718710553</v>
      </c>
      <c r="I13" s="1">
        <v>-0.25889637284051426</v>
      </c>
      <c r="J13" s="1">
        <v>-7.3308067984731148E-2</v>
      </c>
      <c r="K13" s="1">
        <v>-0.11205513947626815</v>
      </c>
      <c r="L13" s="1">
        <v>0.11450679240079598</v>
      </c>
      <c r="M13" s="1">
        <v>1</v>
      </c>
      <c r="N13" s="1"/>
      <c r="O13" s="1"/>
      <c r="P13" s="1"/>
    </row>
    <row r="14" spans="1:16" x14ac:dyDescent="0.25">
      <c r="A14" s="1" t="s">
        <v>23</v>
      </c>
      <c r="B14" s="1">
        <v>-4.0635324826707654E-2</v>
      </c>
      <c r="C14" s="1">
        <v>-0.46806147031239309</v>
      </c>
      <c r="D14" s="1">
        <v>-0.66778194892421638</v>
      </c>
      <c r="E14" s="1">
        <v>-0.65155213989357275</v>
      </c>
      <c r="F14" s="1">
        <v>-4.5404813664652356E-2</v>
      </c>
      <c r="G14" s="1">
        <v>-0.76079575553666545</v>
      </c>
      <c r="H14" s="1">
        <v>-0.68984216060412218</v>
      </c>
      <c r="I14" s="1">
        <v>-0.58627556781763801</v>
      </c>
      <c r="J14" s="1">
        <v>-4.8667671743086768E-2</v>
      </c>
      <c r="K14" s="1">
        <v>0.48330103843086275</v>
      </c>
      <c r="L14" s="1">
        <v>-0.84606009032904428</v>
      </c>
      <c r="M14" s="1">
        <v>-0.11831200075759125</v>
      </c>
      <c r="N14" s="1">
        <v>1</v>
      </c>
      <c r="O14" s="1"/>
      <c r="P14" s="1"/>
    </row>
    <row r="15" spans="1:16" x14ac:dyDescent="0.25">
      <c r="A15" s="1" t="s">
        <v>24</v>
      </c>
      <c r="B15" s="1">
        <v>2.6515164722896761E-2</v>
      </c>
      <c r="C15" s="1">
        <v>-0.54022126175193419</v>
      </c>
      <c r="D15" s="1">
        <v>-0.70161725419095267</v>
      </c>
      <c r="E15" s="1">
        <v>-0.68777418856397043</v>
      </c>
      <c r="F15" s="1">
        <v>-0.10453152561764924</v>
      </c>
      <c r="G15" s="1">
        <v>-0.80443381883331821</v>
      </c>
      <c r="H15" s="1">
        <v>-0.70206540500026859</v>
      </c>
      <c r="I15" s="1">
        <v>-0.58902775959936515</v>
      </c>
      <c r="J15" s="1">
        <v>-5.0773807492855441E-2</v>
      </c>
      <c r="K15" s="1">
        <v>0.45890641969626905</v>
      </c>
      <c r="L15" s="1">
        <v>-0.83149079657479663</v>
      </c>
      <c r="M15" s="1">
        <v>-4.9268487448277616E-2</v>
      </c>
      <c r="N15" s="1">
        <v>0.9670482420591715</v>
      </c>
      <c r="O15" s="1">
        <v>1</v>
      </c>
      <c r="P15" s="1"/>
    </row>
    <row r="16" spans="1:16" ht="15.75" thickBot="1" x14ac:dyDescent="0.3">
      <c r="A16" s="2" t="s">
        <v>25</v>
      </c>
      <c r="B16" s="2">
        <v>-7.9978224642703488E-2</v>
      </c>
      <c r="C16" s="2">
        <v>0.5665985824485591</v>
      </c>
      <c r="D16" s="2">
        <v>0.68391561346166274</v>
      </c>
      <c r="E16" s="2">
        <v>0.75225590389704511</v>
      </c>
      <c r="F16" s="2">
        <v>0.11933622657049443</v>
      </c>
      <c r="G16" s="2">
        <v>0.83530487933729647</v>
      </c>
      <c r="H16" s="2">
        <v>0.84920957741409442</v>
      </c>
      <c r="I16" s="2">
        <v>0.55317323679844388</v>
      </c>
      <c r="J16" s="2">
        <v>6.1527989057843201E-2</v>
      </c>
      <c r="K16" s="2">
        <v>-0.12425228532077862</v>
      </c>
      <c r="L16" s="2">
        <v>0.80960850652040384</v>
      </c>
      <c r="M16" s="2">
        <v>-8.1841864766709932E-2</v>
      </c>
      <c r="N16" s="2">
        <v>-0.69195852224061594</v>
      </c>
      <c r="O16" s="2">
        <v>-0.71032007619436388</v>
      </c>
      <c r="P16" s="2">
        <v>1</v>
      </c>
    </row>
    <row r="18" spans="1:16" ht="15.75" thickBot="1" x14ac:dyDescent="0.3"/>
    <row r="19" spans="1:16" ht="30" x14ac:dyDescent="0.25">
      <c r="A19" s="22" t="s">
        <v>215</v>
      </c>
      <c r="B19" s="9" t="s">
        <v>1</v>
      </c>
      <c r="C19" s="9" t="s">
        <v>9</v>
      </c>
      <c r="D19" s="9" t="s">
        <v>10</v>
      </c>
      <c r="E19" s="9" t="s">
        <v>11</v>
      </c>
      <c r="F19" s="9" t="s">
        <v>12</v>
      </c>
      <c r="G19" s="9" t="s">
        <v>13</v>
      </c>
      <c r="H19" s="9" t="s">
        <v>16</v>
      </c>
      <c r="I19" s="9" t="s">
        <v>18</v>
      </c>
      <c r="J19" s="9" t="s">
        <v>19</v>
      </c>
      <c r="K19" s="9" t="s">
        <v>20</v>
      </c>
      <c r="L19" s="9" t="s">
        <v>21</v>
      </c>
      <c r="M19" s="9" t="s">
        <v>22</v>
      </c>
      <c r="N19" s="9" t="s">
        <v>23</v>
      </c>
      <c r="O19" s="9" t="s">
        <v>24</v>
      </c>
      <c r="P19" s="9" t="s">
        <v>25</v>
      </c>
    </row>
    <row r="20" spans="1:16" x14ac:dyDescent="0.25">
      <c r="A20" s="10" t="s">
        <v>233</v>
      </c>
      <c r="B20" s="17">
        <v>0.47999240439561697</v>
      </c>
      <c r="C20" s="17">
        <v>0.88413004116060046</v>
      </c>
      <c r="D20" s="17">
        <v>0.89420647220067517</v>
      </c>
      <c r="E20" s="17">
        <v>0.83232637049554425</v>
      </c>
      <c r="F20" s="17">
        <v>0.55294583072734516</v>
      </c>
      <c r="G20" s="17">
        <v>0.9365899157625317</v>
      </c>
      <c r="H20" s="17">
        <v>0.89477785809613808</v>
      </c>
      <c r="I20" s="17">
        <v>0.5555413568834171</v>
      </c>
      <c r="J20" s="17">
        <v>0.31758549622961663</v>
      </c>
      <c r="K20" s="17">
        <v>0.47555810278118971</v>
      </c>
      <c r="L20" s="17">
        <v>0.90279192385054319</v>
      </c>
      <c r="M20" s="17">
        <v>0.56368810170607131</v>
      </c>
      <c r="N20" s="17">
        <v>0.95393101265987734</v>
      </c>
      <c r="O20" s="17">
        <v>0.95160805624774214</v>
      </c>
      <c r="P20" s="17">
        <v>0.81923604772793757</v>
      </c>
    </row>
    <row r="21" spans="1:16" x14ac:dyDescent="0.25">
      <c r="A21" s="23" t="s">
        <v>234</v>
      </c>
      <c r="B21" s="24">
        <v>0.52000759560438303</v>
      </c>
      <c r="C21" s="24">
        <v>0.11586995883939959</v>
      </c>
      <c r="D21" s="24">
        <v>0.10579352779932487</v>
      </c>
      <c r="E21" s="24">
        <v>0.16767362950445575</v>
      </c>
      <c r="F21" s="24">
        <v>0.4470541692726549</v>
      </c>
      <c r="G21" s="24">
        <v>6.3410084237468328E-2</v>
      </c>
      <c r="H21" s="24">
        <v>0.10522214190386187</v>
      </c>
      <c r="I21" s="24">
        <v>0.44445864311658295</v>
      </c>
      <c r="J21" s="24">
        <v>0.68241450377038337</v>
      </c>
      <c r="K21" s="24">
        <v>0.52444189721881029</v>
      </c>
      <c r="L21" s="24">
        <v>9.7208076149456854E-2</v>
      </c>
      <c r="M21" s="24">
        <v>0.43631189829392875</v>
      </c>
      <c r="N21" s="24">
        <v>4.6068987340122637E-2</v>
      </c>
      <c r="O21" s="24">
        <v>4.8391943752257888E-2</v>
      </c>
      <c r="P21" s="24">
        <v>0.18076395227206241</v>
      </c>
    </row>
    <row r="22" spans="1:16" ht="15.75" thickBot="1" x14ac:dyDescent="0.3">
      <c r="A22" s="11" t="s">
        <v>235</v>
      </c>
      <c r="B22" s="14">
        <v>1.9230488332343336</v>
      </c>
      <c r="C22" s="14">
        <v>8.6303646779234651</v>
      </c>
      <c r="D22" s="14">
        <v>9.4523740799801708</v>
      </c>
      <c r="E22" s="14">
        <v>5.9639670409438237</v>
      </c>
      <c r="F22" s="14">
        <v>2.2368653929052336</v>
      </c>
      <c r="G22" s="14">
        <v>15.770362270061627</v>
      </c>
      <c r="H22" s="14">
        <v>9.5037031361105377</v>
      </c>
      <c r="I22" s="14">
        <v>2.2499281215186016</v>
      </c>
      <c r="J22" s="14">
        <v>1.4653850328135416</v>
      </c>
      <c r="K22" s="14">
        <v>1.9067889222869907</v>
      </c>
      <c r="L22" s="14">
        <v>10.287211100263992</v>
      </c>
      <c r="M22" s="14">
        <v>2.2919384135757248</v>
      </c>
      <c r="N22" s="14">
        <v>21.706576543936205</v>
      </c>
      <c r="O22" s="14">
        <v>20.664596675832879</v>
      </c>
      <c r="P22" s="14">
        <v>5.5320764313391972</v>
      </c>
    </row>
  </sheetData>
  <conditionalFormatting sqref="A1:P16">
    <cfRule type="cellIs" dxfId="31" priority="2" operator="between">
      <formula>0.7</formula>
      <formula>1</formula>
    </cfRule>
    <cfRule type="cellIs" dxfId="30" priority="3" operator="between">
      <formula>-0.7</formula>
      <formula>-1</formula>
    </cfRule>
  </conditionalFormatting>
  <conditionalFormatting sqref="B22:P22">
    <cfRule type="cellIs" dxfId="29" priority="1" operator="greaterThan">
      <formula>5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206"/>
  <sheetViews>
    <sheetView workbookViewId="0">
      <selection activeCell="G194" sqref="G194"/>
    </sheetView>
  </sheetViews>
  <sheetFormatPr defaultRowHeight="15" x14ac:dyDescent="0.25"/>
  <cols>
    <col min="1" max="1" width="12.28515625" customWidth="1"/>
    <col min="2" max="2" width="12.85546875" customWidth="1"/>
    <col min="3" max="3" width="11.42578125" customWidth="1"/>
    <col min="4" max="4" width="13.140625" customWidth="1"/>
    <col min="5" max="5" width="12.7109375" customWidth="1"/>
    <col min="6" max="6" width="11.42578125" customWidth="1"/>
    <col min="8" max="8" width="18.5703125" customWidth="1"/>
    <col min="9" max="9" width="13.85546875" customWidth="1"/>
    <col min="10" max="10" width="11" customWidth="1"/>
    <col min="11" max="11" width="10.140625" customWidth="1"/>
    <col min="12" max="12" width="14.42578125" customWidth="1"/>
  </cols>
  <sheetData>
    <row r="1" spans="1:13" x14ac:dyDescent="0.25">
      <c r="A1" t="s">
        <v>1</v>
      </c>
      <c r="B1" t="s">
        <v>9</v>
      </c>
      <c r="C1" t="s">
        <v>236</v>
      </c>
      <c r="D1" t="s">
        <v>13</v>
      </c>
      <c r="E1" t="s">
        <v>16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25">
      <c r="A2">
        <v>3</v>
      </c>
      <c r="B2">
        <v>88.6</v>
      </c>
      <c r="C2" s="6">
        <v>528019.90399999998</v>
      </c>
      <c r="D2">
        <v>2548</v>
      </c>
      <c r="E2">
        <v>130</v>
      </c>
      <c r="F2">
        <v>3.47</v>
      </c>
      <c r="G2">
        <v>2.68</v>
      </c>
      <c r="H2">
        <v>9</v>
      </c>
      <c r="I2">
        <v>111</v>
      </c>
      <c r="J2">
        <v>5000</v>
      </c>
      <c r="K2">
        <v>21</v>
      </c>
      <c r="L2">
        <v>27</v>
      </c>
      <c r="M2">
        <v>13495</v>
      </c>
    </row>
    <row r="3" spans="1:13" x14ac:dyDescent="0.25">
      <c r="A3">
        <v>3</v>
      </c>
      <c r="B3">
        <v>88.6</v>
      </c>
      <c r="C3" s="6">
        <v>528019.90399999998</v>
      </c>
      <c r="D3">
        <v>2548</v>
      </c>
      <c r="E3">
        <v>130</v>
      </c>
      <c r="F3">
        <v>3.47</v>
      </c>
      <c r="G3">
        <v>2.68</v>
      </c>
      <c r="H3">
        <v>9</v>
      </c>
      <c r="I3">
        <v>111</v>
      </c>
      <c r="J3">
        <v>5000</v>
      </c>
      <c r="K3">
        <v>21</v>
      </c>
      <c r="L3">
        <v>27</v>
      </c>
      <c r="M3">
        <v>16500</v>
      </c>
    </row>
    <row r="4" spans="1:13" x14ac:dyDescent="0.25">
      <c r="A4">
        <v>1</v>
      </c>
      <c r="B4">
        <v>94.5</v>
      </c>
      <c r="C4" s="6">
        <v>587592.6399999999</v>
      </c>
      <c r="D4">
        <v>2823</v>
      </c>
      <c r="E4">
        <v>152</v>
      </c>
      <c r="F4">
        <v>2.68</v>
      </c>
      <c r="G4">
        <v>3.47</v>
      </c>
      <c r="H4">
        <v>9</v>
      </c>
      <c r="I4">
        <v>154</v>
      </c>
      <c r="J4">
        <v>5000</v>
      </c>
      <c r="K4">
        <v>19</v>
      </c>
      <c r="L4">
        <v>26</v>
      </c>
      <c r="M4">
        <v>16500</v>
      </c>
    </row>
    <row r="5" spans="1:13" x14ac:dyDescent="0.25">
      <c r="A5">
        <v>2</v>
      </c>
      <c r="B5">
        <v>99.8</v>
      </c>
      <c r="C5" s="6">
        <v>634816.95600000001</v>
      </c>
      <c r="D5">
        <v>2337</v>
      </c>
      <c r="E5">
        <v>109</v>
      </c>
      <c r="F5">
        <v>3.19</v>
      </c>
      <c r="G5">
        <v>3.4</v>
      </c>
      <c r="H5">
        <v>10</v>
      </c>
      <c r="I5">
        <v>102</v>
      </c>
      <c r="J5">
        <v>5500</v>
      </c>
      <c r="K5">
        <v>24</v>
      </c>
      <c r="L5">
        <v>30</v>
      </c>
      <c r="M5">
        <v>13950</v>
      </c>
    </row>
    <row r="6" spans="1:13" x14ac:dyDescent="0.25">
      <c r="A6">
        <v>2</v>
      </c>
      <c r="B6">
        <v>99.4</v>
      </c>
      <c r="C6" s="6">
        <v>636734.83199999994</v>
      </c>
      <c r="D6">
        <v>2824</v>
      </c>
      <c r="E6">
        <v>136</v>
      </c>
      <c r="F6">
        <v>3.19</v>
      </c>
      <c r="G6">
        <v>3.4</v>
      </c>
      <c r="H6">
        <v>8</v>
      </c>
      <c r="I6">
        <v>115</v>
      </c>
      <c r="J6">
        <v>5500</v>
      </c>
      <c r="K6">
        <v>18</v>
      </c>
      <c r="L6">
        <v>22</v>
      </c>
      <c r="M6">
        <v>17450</v>
      </c>
    </row>
    <row r="7" spans="1:13" x14ac:dyDescent="0.25">
      <c r="A7">
        <v>2</v>
      </c>
      <c r="B7">
        <v>99.8</v>
      </c>
      <c r="C7" s="6">
        <v>624189.96900000004</v>
      </c>
      <c r="D7">
        <v>2507</v>
      </c>
      <c r="E7">
        <v>136</v>
      </c>
      <c r="F7">
        <v>3.19</v>
      </c>
      <c r="G7">
        <v>3.4</v>
      </c>
      <c r="H7">
        <v>8.5</v>
      </c>
      <c r="I7">
        <v>110</v>
      </c>
      <c r="J7">
        <v>5500</v>
      </c>
      <c r="K7">
        <v>19</v>
      </c>
      <c r="L7">
        <v>25</v>
      </c>
      <c r="M7">
        <v>15250</v>
      </c>
    </row>
    <row r="8" spans="1:13" x14ac:dyDescent="0.25">
      <c r="A8">
        <v>1</v>
      </c>
      <c r="B8">
        <v>105.8</v>
      </c>
      <c r="C8" s="6">
        <v>760997.35100000002</v>
      </c>
      <c r="D8">
        <v>2844</v>
      </c>
      <c r="E8">
        <v>136</v>
      </c>
      <c r="F8">
        <v>3.19</v>
      </c>
      <c r="G8">
        <v>3.4</v>
      </c>
      <c r="H8">
        <v>8.5</v>
      </c>
      <c r="I8">
        <v>110</v>
      </c>
      <c r="J8">
        <v>5500</v>
      </c>
      <c r="K8">
        <v>19</v>
      </c>
      <c r="L8">
        <v>25</v>
      </c>
      <c r="M8">
        <v>17710</v>
      </c>
    </row>
    <row r="9" spans="1:13" x14ac:dyDescent="0.25">
      <c r="A9">
        <v>1</v>
      </c>
      <c r="B9">
        <v>105.8</v>
      </c>
      <c r="C9" s="6">
        <v>760997.35100000002</v>
      </c>
      <c r="D9">
        <v>2954</v>
      </c>
      <c r="E9">
        <v>136</v>
      </c>
      <c r="F9">
        <v>3.19</v>
      </c>
      <c r="G9">
        <v>3.4</v>
      </c>
      <c r="H9">
        <v>8.5</v>
      </c>
      <c r="I9">
        <v>110</v>
      </c>
      <c r="J9">
        <v>5500</v>
      </c>
      <c r="K9">
        <v>19</v>
      </c>
      <c r="L9">
        <v>25</v>
      </c>
      <c r="M9">
        <v>18920</v>
      </c>
    </row>
    <row r="10" spans="1:13" x14ac:dyDescent="0.25">
      <c r="A10">
        <v>1</v>
      </c>
      <c r="B10">
        <v>105.8</v>
      </c>
      <c r="C10" s="6">
        <v>763729.83699999994</v>
      </c>
      <c r="D10">
        <v>3086</v>
      </c>
      <c r="E10">
        <v>131</v>
      </c>
      <c r="F10">
        <v>3.13</v>
      </c>
      <c r="G10">
        <v>3.4</v>
      </c>
      <c r="H10">
        <v>8.3000000000000007</v>
      </c>
      <c r="I10">
        <v>140</v>
      </c>
      <c r="J10">
        <v>5500</v>
      </c>
      <c r="K10">
        <v>17</v>
      </c>
      <c r="L10">
        <v>20</v>
      </c>
      <c r="M10">
        <v>23875</v>
      </c>
    </row>
    <row r="11" spans="1:13" x14ac:dyDescent="0.25">
      <c r="A11">
        <v>0</v>
      </c>
      <c r="B11">
        <v>99.5</v>
      </c>
      <c r="C11" s="6">
        <v>629188.56000000006</v>
      </c>
      <c r="D11">
        <v>3053</v>
      </c>
      <c r="E11">
        <v>131</v>
      </c>
      <c r="F11">
        <v>3.13</v>
      </c>
      <c r="G11">
        <v>3.4</v>
      </c>
      <c r="H11">
        <v>7.5</v>
      </c>
      <c r="I11">
        <v>160</v>
      </c>
      <c r="J11">
        <v>5500</v>
      </c>
      <c r="K11">
        <v>16</v>
      </c>
      <c r="L11">
        <v>22</v>
      </c>
      <c r="M11">
        <v>17859.167000000001</v>
      </c>
    </row>
    <row r="12" spans="1:13" x14ac:dyDescent="0.25">
      <c r="A12">
        <v>2</v>
      </c>
      <c r="B12">
        <v>101.2</v>
      </c>
      <c r="C12" s="6">
        <v>622095.55199999991</v>
      </c>
      <c r="D12">
        <v>2395</v>
      </c>
      <c r="E12">
        <v>108</v>
      </c>
      <c r="F12">
        <v>3.5</v>
      </c>
      <c r="G12">
        <v>2.8</v>
      </c>
      <c r="H12">
        <v>8.8000000000000007</v>
      </c>
      <c r="I12">
        <v>101</v>
      </c>
      <c r="J12">
        <v>5800</v>
      </c>
      <c r="K12">
        <v>23</v>
      </c>
      <c r="L12">
        <v>29</v>
      </c>
      <c r="M12">
        <v>16430</v>
      </c>
    </row>
    <row r="13" spans="1:13" x14ac:dyDescent="0.25">
      <c r="A13">
        <v>0</v>
      </c>
      <c r="B13">
        <v>101.2</v>
      </c>
      <c r="C13" s="6">
        <v>622095.55199999991</v>
      </c>
      <c r="D13">
        <v>2395</v>
      </c>
      <c r="E13">
        <v>108</v>
      </c>
      <c r="F13">
        <v>3.5</v>
      </c>
      <c r="G13">
        <v>2.8</v>
      </c>
      <c r="H13">
        <v>8.8000000000000007</v>
      </c>
      <c r="I13">
        <v>101</v>
      </c>
      <c r="J13">
        <v>5800</v>
      </c>
      <c r="K13">
        <v>23</v>
      </c>
      <c r="L13">
        <v>29</v>
      </c>
      <c r="M13">
        <v>16925</v>
      </c>
    </row>
    <row r="14" spans="1:13" x14ac:dyDescent="0.25">
      <c r="A14">
        <v>0</v>
      </c>
      <c r="B14">
        <v>101.2</v>
      </c>
      <c r="C14" s="6">
        <v>622095.55199999991</v>
      </c>
      <c r="D14">
        <v>2710</v>
      </c>
      <c r="E14">
        <v>164</v>
      </c>
      <c r="F14">
        <v>3.31</v>
      </c>
      <c r="G14">
        <v>3.19</v>
      </c>
      <c r="H14">
        <v>9</v>
      </c>
      <c r="I14">
        <v>121</v>
      </c>
      <c r="J14">
        <v>4250</v>
      </c>
      <c r="K14">
        <v>21</v>
      </c>
      <c r="L14">
        <v>28</v>
      </c>
      <c r="M14">
        <v>20970</v>
      </c>
    </row>
    <row r="15" spans="1:13" x14ac:dyDescent="0.25">
      <c r="A15">
        <v>0</v>
      </c>
      <c r="B15">
        <v>101.2</v>
      </c>
      <c r="C15" s="6">
        <v>622095.55199999991</v>
      </c>
      <c r="D15">
        <v>2765</v>
      </c>
      <c r="E15">
        <v>164</v>
      </c>
      <c r="F15">
        <v>3.31</v>
      </c>
      <c r="G15">
        <v>3.19</v>
      </c>
      <c r="H15">
        <v>9</v>
      </c>
      <c r="I15">
        <v>121</v>
      </c>
      <c r="J15">
        <v>4250</v>
      </c>
      <c r="K15">
        <v>21</v>
      </c>
      <c r="L15">
        <v>28</v>
      </c>
      <c r="M15">
        <v>21105</v>
      </c>
    </row>
    <row r="16" spans="1:13" x14ac:dyDescent="0.25">
      <c r="A16">
        <v>1</v>
      </c>
      <c r="B16">
        <v>103.5</v>
      </c>
      <c r="C16" s="6">
        <v>704276.37000000011</v>
      </c>
      <c r="D16">
        <v>3055</v>
      </c>
      <c r="E16">
        <v>164</v>
      </c>
      <c r="F16">
        <v>3.31</v>
      </c>
      <c r="G16">
        <v>3.19</v>
      </c>
      <c r="H16">
        <v>9</v>
      </c>
      <c r="I16">
        <v>121</v>
      </c>
      <c r="J16">
        <v>4250</v>
      </c>
      <c r="K16">
        <v>20</v>
      </c>
      <c r="L16">
        <v>25</v>
      </c>
      <c r="M16">
        <v>24565</v>
      </c>
    </row>
    <row r="17" spans="1:13" x14ac:dyDescent="0.25">
      <c r="A17">
        <v>0</v>
      </c>
      <c r="B17">
        <v>103.5</v>
      </c>
      <c r="C17" s="6">
        <v>704276.37000000011</v>
      </c>
      <c r="D17">
        <v>3230</v>
      </c>
      <c r="E17">
        <v>203</v>
      </c>
      <c r="F17">
        <v>3.62</v>
      </c>
      <c r="G17">
        <v>3.39</v>
      </c>
      <c r="H17">
        <v>8</v>
      </c>
      <c r="I17">
        <v>182</v>
      </c>
      <c r="J17">
        <v>5400</v>
      </c>
      <c r="K17">
        <v>16</v>
      </c>
      <c r="L17">
        <v>22</v>
      </c>
      <c r="M17" s="4">
        <v>30760</v>
      </c>
    </row>
    <row r="18" spans="1:13" x14ac:dyDescent="0.25">
      <c r="A18">
        <v>0</v>
      </c>
      <c r="B18">
        <v>103.5</v>
      </c>
      <c r="C18" s="6">
        <v>706639.37400000019</v>
      </c>
      <c r="D18">
        <v>3380</v>
      </c>
      <c r="E18">
        <v>203</v>
      </c>
      <c r="F18">
        <v>3.62</v>
      </c>
      <c r="G18">
        <v>3.39</v>
      </c>
      <c r="H18">
        <v>8</v>
      </c>
      <c r="I18">
        <v>182</v>
      </c>
      <c r="J18">
        <v>5400</v>
      </c>
      <c r="K18">
        <v>16</v>
      </c>
      <c r="L18">
        <v>22</v>
      </c>
      <c r="M18" s="4">
        <v>41315</v>
      </c>
    </row>
    <row r="19" spans="1:13" x14ac:dyDescent="0.25">
      <c r="A19">
        <v>0</v>
      </c>
      <c r="B19">
        <v>110</v>
      </c>
      <c r="C19" s="6">
        <v>786358.99</v>
      </c>
      <c r="D19">
        <v>3505</v>
      </c>
      <c r="E19">
        <v>203</v>
      </c>
      <c r="F19">
        <v>3.62</v>
      </c>
      <c r="G19">
        <v>3.39</v>
      </c>
      <c r="H19">
        <v>8</v>
      </c>
      <c r="I19">
        <v>182</v>
      </c>
      <c r="J19">
        <v>5400</v>
      </c>
      <c r="K19">
        <v>15</v>
      </c>
      <c r="L19">
        <v>20</v>
      </c>
      <c r="M19" s="4">
        <v>36880</v>
      </c>
    </row>
    <row r="20" spans="1:13" x14ac:dyDescent="0.25">
      <c r="A20">
        <v>2</v>
      </c>
      <c r="B20">
        <v>88.4</v>
      </c>
      <c r="C20" s="6">
        <v>463871.016</v>
      </c>
      <c r="D20">
        <v>1488</v>
      </c>
      <c r="E20">
        <v>61</v>
      </c>
      <c r="F20">
        <v>2.91</v>
      </c>
      <c r="G20">
        <v>3.03</v>
      </c>
      <c r="H20">
        <v>9.5</v>
      </c>
      <c r="I20">
        <v>48</v>
      </c>
      <c r="J20">
        <v>5100</v>
      </c>
      <c r="K20">
        <v>45</v>
      </c>
      <c r="L20">
        <v>47</v>
      </c>
      <c r="M20">
        <v>5151</v>
      </c>
    </row>
    <row r="21" spans="1:13" x14ac:dyDescent="0.25">
      <c r="A21">
        <v>1</v>
      </c>
      <c r="B21">
        <v>94.5</v>
      </c>
      <c r="C21" s="6">
        <v>515592.48</v>
      </c>
      <c r="D21">
        <v>1874</v>
      </c>
      <c r="E21">
        <v>90</v>
      </c>
      <c r="F21">
        <v>3.03</v>
      </c>
      <c r="G21">
        <v>3.11</v>
      </c>
      <c r="H21">
        <v>9.6</v>
      </c>
      <c r="I21">
        <v>70</v>
      </c>
      <c r="J21">
        <v>5400</v>
      </c>
      <c r="K21">
        <v>38</v>
      </c>
      <c r="L21">
        <v>43</v>
      </c>
      <c r="M21">
        <v>6295</v>
      </c>
    </row>
    <row r="22" spans="1:13" x14ac:dyDescent="0.25">
      <c r="A22">
        <v>0</v>
      </c>
      <c r="B22">
        <v>94.5</v>
      </c>
      <c r="C22" s="6">
        <v>525183.36</v>
      </c>
      <c r="D22">
        <v>1909</v>
      </c>
      <c r="E22">
        <v>90</v>
      </c>
      <c r="F22">
        <v>3.03</v>
      </c>
      <c r="G22">
        <v>3.11</v>
      </c>
      <c r="H22">
        <v>9.6</v>
      </c>
      <c r="I22">
        <v>70</v>
      </c>
      <c r="J22">
        <v>5400</v>
      </c>
      <c r="K22">
        <v>38</v>
      </c>
      <c r="L22">
        <v>43</v>
      </c>
      <c r="M22">
        <v>6575</v>
      </c>
    </row>
    <row r="23" spans="1:13" x14ac:dyDescent="0.25">
      <c r="A23">
        <v>1</v>
      </c>
      <c r="B23">
        <v>93.7</v>
      </c>
      <c r="C23" s="6">
        <v>509815.59199999995</v>
      </c>
      <c r="D23">
        <v>1876</v>
      </c>
      <c r="E23">
        <v>90</v>
      </c>
      <c r="F23">
        <v>2.97</v>
      </c>
      <c r="G23">
        <v>3.23</v>
      </c>
      <c r="H23">
        <v>9.41</v>
      </c>
      <c r="I23">
        <v>68</v>
      </c>
      <c r="J23">
        <v>5500</v>
      </c>
      <c r="K23">
        <v>37</v>
      </c>
      <c r="L23">
        <v>41</v>
      </c>
      <c r="M23">
        <v>5572</v>
      </c>
    </row>
    <row r="24" spans="1:13" x14ac:dyDescent="0.25">
      <c r="A24">
        <v>1</v>
      </c>
      <c r="B24">
        <v>93.7</v>
      </c>
      <c r="C24" s="6">
        <v>509815.59199999995</v>
      </c>
      <c r="D24">
        <v>1876</v>
      </c>
      <c r="E24">
        <v>90</v>
      </c>
      <c r="F24">
        <v>2.97</v>
      </c>
      <c r="G24">
        <v>3.23</v>
      </c>
      <c r="H24">
        <v>9.4</v>
      </c>
      <c r="I24">
        <v>68</v>
      </c>
      <c r="J24">
        <v>5500</v>
      </c>
      <c r="K24">
        <v>31</v>
      </c>
      <c r="L24">
        <v>38</v>
      </c>
      <c r="M24">
        <v>6377</v>
      </c>
    </row>
    <row r="25" spans="1:13" x14ac:dyDescent="0.25">
      <c r="A25">
        <v>1</v>
      </c>
      <c r="B25">
        <v>93.7</v>
      </c>
      <c r="C25" s="6">
        <v>509815.59199999995</v>
      </c>
      <c r="D25">
        <v>2128</v>
      </c>
      <c r="E25">
        <v>98</v>
      </c>
      <c r="F25">
        <v>3.03</v>
      </c>
      <c r="G25">
        <v>3.39</v>
      </c>
      <c r="H25">
        <v>7.6</v>
      </c>
      <c r="I25">
        <v>102</v>
      </c>
      <c r="J25">
        <v>5500</v>
      </c>
      <c r="K25">
        <v>24</v>
      </c>
      <c r="L25">
        <v>30</v>
      </c>
      <c r="M25">
        <v>7957</v>
      </c>
    </row>
    <row r="26" spans="1:13" x14ac:dyDescent="0.25">
      <c r="A26">
        <v>1</v>
      </c>
      <c r="B26">
        <v>93.7</v>
      </c>
      <c r="C26" s="6">
        <v>507808.44400000002</v>
      </c>
      <c r="D26">
        <v>1967</v>
      </c>
      <c r="E26">
        <v>90</v>
      </c>
      <c r="F26">
        <v>2.97</v>
      </c>
      <c r="G26">
        <v>3.23</v>
      </c>
      <c r="H26">
        <v>9.4</v>
      </c>
      <c r="I26">
        <v>68</v>
      </c>
      <c r="J26">
        <v>5500</v>
      </c>
      <c r="K26">
        <v>31</v>
      </c>
      <c r="L26">
        <v>38</v>
      </c>
      <c r="M26">
        <v>6229</v>
      </c>
    </row>
    <row r="27" spans="1:13" x14ac:dyDescent="0.25">
      <c r="A27">
        <v>1</v>
      </c>
      <c r="B27">
        <v>93.7</v>
      </c>
      <c r="C27" s="6">
        <v>507808.44400000002</v>
      </c>
      <c r="D27">
        <v>1989</v>
      </c>
      <c r="E27">
        <v>90</v>
      </c>
      <c r="F27">
        <v>2.97</v>
      </c>
      <c r="G27">
        <v>3.23</v>
      </c>
      <c r="H27">
        <v>9.4</v>
      </c>
      <c r="I27">
        <v>68</v>
      </c>
      <c r="J27">
        <v>5500</v>
      </c>
      <c r="K27">
        <v>31</v>
      </c>
      <c r="L27">
        <v>38</v>
      </c>
      <c r="M27">
        <v>6692</v>
      </c>
    </row>
    <row r="28" spans="1:13" x14ac:dyDescent="0.25">
      <c r="A28">
        <v>1</v>
      </c>
      <c r="B28">
        <v>93.7</v>
      </c>
      <c r="C28" s="6">
        <v>507808.44400000002</v>
      </c>
      <c r="D28">
        <v>1989</v>
      </c>
      <c r="E28">
        <v>90</v>
      </c>
      <c r="F28">
        <v>2.97</v>
      </c>
      <c r="G28">
        <v>3.23</v>
      </c>
      <c r="H28">
        <v>9.4</v>
      </c>
      <c r="I28">
        <v>68</v>
      </c>
      <c r="J28">
        <v>5500</v>
      </c>
      <c r="K28">
        <v>31</v>
      </c>
      <c r="L28">
        <v>38</v>
      </c>
      <c r="M28">
        <v>7609</v>
      </c>
    </row>
    <row r="29" spans="1:13" x14ac:dyDescent="0.25">
      <c r="A29">
        <v>1</v>
      </c>
      <c r="B29">
        <v>93.7</v>
      </c>
      <c r="C29" s="6">
        <v>507808.44400000002</v>
      </c>
      <c r="D29">
        <v>2191</v>
      </c>
      <c r="E29">
        <v>98</v>
      </c>
      <c r="F29">
        <v>3.03</v>
      </c>
      <c r="G29">
        <v>3.39</v>
      </c>
      <c r="H29">
        <v>7.6</v>
      </c>
      <c r="I29">
        <v>102</v>
      </c>
      <c r="J29">
        <v>5500</v>
      </c>
      <c r="K29">
        <v>24</v>
      </c>
      <c r="L29">
        <v>30</v>
      </c>
      <c r="M29">
        <v>8558</v>
      </c>
    </row>
    <row r="30" spans="1:13" x14ac:dyDescent="0.25">
      <c r="A30">
        <v>-1</v>
      </c>
      <c r="B30">
        <v>103.3</v>
      </c>
      <c r="C30" s="6">
        <v>674493.76799999981</v>
      </c>
      <c r="D30">
        <v>2535</v>
      </c>
      <c r="E30">
        <v>122</v>
      </c>
      <c r="F30">
        <v>3.34</v>
      </c>
      <c r="G30">
        <v>3.46</v>
      </c>
      <c r="H30">
        <v>8.5</v>
      </c>
      <c r="I30">
        <v>88</v>
      </c>
      <c r="J30">
        <v>5000</v>
      </c>
      <c r="K30">
        <v>24</v>
      </c>
      <c r="L30">
        <v>30</v>
      </c>
      <c r="M30">
        <v>8921</v>
      </c>
    </row>
    <row r="31" spans="1:13" x14ac:dyDescent="0.25">
      <c r="A31">
        <v>3</v>
      </c>
      <c r="B31">
        <v>95.9</v>
      </c>
      <c r="C31" s="6">
        <v>576454.63199999998</v>
      </c>
      <c r="D31">
        <v>2811</v>
      </c>
      <c r="E31">
        <v>156</v>
      </c>
      <c r="F31">
        <v>3.6</v>
      </c>
      <c r="G31">
        <v>3.86</v>
      </c>
      <c r="H31">
        <v>7.5</v>
      </c>
      <c r="I31">
        <v>145</v>
      </c>
      <c r="J31">
        <v>5000</v>
      </c>
      <c r="K31">
        <v>19</v>
      </c>
      <c r="L31">
        <v>24</v>
      </c>
      <c r="M31">
        <v>12964</v>
      </c>
    </row>
    <row r="32" spans="1:13" x14ac:dyDescent="0.25">
      <c r="A32">
        <v>2</v>
      </c>
      <c r="B32">
        <v>86.6</v>
      </c>
      <c r="C32" s="6">
        <v>469388.95199999993</v>
      </c>
      <c r="D32">
        <v>1713</v>
      </c>
      <c r="E32">
        <v>92</v>
      </c>
      <c r="F32">
        <v>2.91</v>
      </c>
      <c r="G32">
        <v>3.41</v>
      </c>
      <c r="H32">
        <v>9.6</v>
      </c>
      <c r="I32">
        <v>58</v>
      </c>
      <c r="J32">
        <v>4800</v>
      </c>
      <c r="K32">
        <v>45</v>
      </c>
      <c r="L32">
        <v>47</v>
      </c>
      <c r="M32">
        <v>6479</v>
      </c>
    </row>
    <row r="33" spans="1:13" x14ac:dyDescent="0.25">
      <c r="A33">
        <v>2</v>
      </c>
      <c r="B33">
        <v>86.6</v>
      </c>
      <c r="C33" s="6">
        <v>469388.95199999993</v>
      </c>
      <c r="D33">
        <v>1819</v>
      </c>
      <c r="E33">
        <v>92</v>
      </c>
      <c r="F33">
        <v>2.91</v>
      </c>
      <c r="G33">
        <v>3.41</v>
      </c>
      <c r="H33">
        <v>9.1999999999999993</v>
      </c>
      <c r="I33">
        <v>76</v>
      </c>
      <c r="J33">
        <v>6000</v>
      </c>
      <c r="K33">
        <v>31</v>
      </c>
      <c r="L33">
        <v>38</v>
      </c>
      <c r="M33">
        <v>6855</v>
      </c>
    </row>
    <row r="34" spans="1:13" x14ac:dyDescent="0.25">
      <c r="A34">
        <v>1</v>
      </c>
      <c r="B34">
        <v>93.7</v>
      </c>
      <c r="C34" s="6">
        <v>504960</v>
      </c>
      <c r="D34">
        <v>1837</v>
      </c>
      <c r="E34">
        <v>79</v>
      </c>
      <c r="F34">
        <v>2.91</v>
      </c>
      <c r="G34">
        <v>3.07</v>
      </c>
      <c r="H34">
        <v>10.1</v>
      </c>
      <c r="I34">
        <v>60</v>
      </c>
      <c r="J34">
        <v>5500</v>
      </c>
      <c r="K34">
        <v>38</v>
      </c>
      <c r="L34">
        <v>42</v>
      </c>
      <c r="M34">
        <v>5399</v>
      </c>
    </row>
    <row r="35" spans="1:13" x14ac:dyDescent="0.25">
      <c r="A35">
        <v>1</v>
      </c>
      <c r="B35">
        <v>93.7</v>
      </c>
      <c r="C35" s="6">
        <v>504960</v>
      </c>
      <c r="D35">
        <v>1940</v>
      </c>
      <c r="E35">
        <v>92</v>
      </c>
      <c r="F35">
        <v>2.91</v>
      </c>
      <c r="G35">
        <v>3.41</v>
      </c>
      <c r="H35">
        <v>9.1999999999999993</v>
      </c>
      <c r="I35">
        <v>76</v>
      </c>
      <c r="J35">
        <v>6000</v>
      </c>
      <c r="K35">
        <v>30</v>
      </c>
      <c r="L35">
        <v>34</v>
      </c>
      <c r="M35">
        <v>6529</v>
      </c>
    </row>
    <row r="36" spans="1:13" x14ac:dyDescent="0.25">
      <c r="A36">
        <v>1</v>
      </c>
      <c r="B36">
        <v>93.7</v>
      </c>
      <c r="C36" s="6">
        <v>504960</v>
      </c>
      <c r="D36">
        <v>1956</v>
      </c>
      <c r="E36">
        <v>92</v>
      </c>
      <c r="F36">
        <v>2.91</v>
      </c>
      <c r="G36">
        <v>3.41</v>
      </c>
      <c r="H36">
        <v>9.1999999999999993</v>
      </c>
      <c r="I36">
        <v>76</v>
      </c>
      <c r="J36">
        <v>6000</v>
      </c>
      <c r="K36">
        <v>30</v>
      </c>
      <c r="L36">
        <v>34</v>
      </c>
      <c r="M36">
        <v>7129</v>
      </c>
    </row>
    <row r="37" spans="1:13" x14ac:dyDescent="0.25">
      <c r="A37">
        <v>0</v>
      </c>
      <c r="B37">
        <v>96.5</v>
      </c>
      <c r="C37" s="6">
        <v>569939.20000000007</v>
      </c>
      <c r="D37">
        <v>2010</v>
      </c>
      <c r="E37">
        <v>92</v>
      </c>
      <c r="F37">
        <v>2.91</v>
      </c>
      <c r="G37">
        <v>3.41</v>
      </c>
      <c r="H37">
        <v>9.1999999999999993</v>
      </c>
      <c r="I37">
        <v>76</v>
      </c>
      <c r="J37">
        <v>6000</v>
      </c>
      <c r="K37">
        <v>30</v>
      </c>
      <c r="L37">
        <v>34</v>
      </c>
      <c r="M37">
        <v>7295</v>
      </c>
    </row>
    <row r="38" spans="1:13" x14ac:dyDescent="0.25">
      <c r="A38">
        <v>0</v>
      </c>
      <c r="B38">
        <v>96.5</v>
      </c>
      <c r="C38" s="6">
        <v>585255.62699999986</v>
      </c>
      <c r="D38">
        <v>2024</v>
      </c>
      <c r="E38">
        <v>92</v>
      </c>
      <c r="F38">
        <v>2.92</v>
      </c>
      <c r="G38">
        <v>3.41</v>
      </c>
      <c r="H38">
        <v>9.1999999999999993</v>
      </c>
      <c r="I38">
        <v>76</v>
      </c>
      <c r="J38">
        <v>6000</v>
      </c>
      <c r="K38">
        <v>30</v>
      </c>
      <c r="L38">
        <v>34</v>
      </c>
      <c r="M38">
        <v>7295</v>
      </c>
    </row>
    <row r="39" spans="1:13" x14ac:dyDescent="0.25">
      <c r="A39">
        <v>0</v>
      </c>
      <c r="B39">
        <v>96.5</v>
      </c>
      <c r="C39" s="6">
        <v>582089.29999999993</v>
      </c>
      <c r="D39">
        <v>2236</v>
      </c>
      <c r="E39">
        <v>110</v>
      </c>
      <c r="F39">
        <v>3.15</v>
      </c>
      <c r="G39">
        <v>3.58</v>
      </c>
      <c r="H39">
        <v>9</v>
      </c>
      <c r="I39">
        <v>86</v>
      </c>
      <c r="J39">
        <v>5800</v>
      </c>
      <c r="K39">
        <v>27</v>
      </c>
      <c r="L39">
        <v>33</v>
      </c>
      <c r="M39">
        <v>7895</v>
      </c>
    </row>
    <row r="40" spans="1:13" x14ac:dyDescent="0.25">
      <c r="A40">
        <v>0</v>
      </c>
      <c r="B40">
        <v>96.5</v>
      </c>
      <c r="C40" s="6">
        <v>582089.29999999993</v>
      </c>
      <c r="D40">
        <v>2289</v>
      </c>
      <c r="E40">
        <v>110</v>
      </c>
      <c r="F40">
        <v>3.15</v>
      </c>
      <c r="G40">
        <v>3.58</v>
      </c>
      <c r="H40">
        <v>9</v>
      </c>
      <c r="I40">
        <v>86</v>
      </c>
      <c r="J40">
        <v>5800</v>
      </c>
      <c r="K40">
        <v>27</v>
      </c>
      <c r="L40">
        <v>33</v>
      </c>
      <c r="M40">
        <v>9095</v>
      </c>
    </row>
    <row r="41" spans="1:13" x14ac:dyDescent="0.25">
      <c r="A41">
        <v>0</v>
      </c>
      <c r="B41">
        <v>96.5</v>
      </c>
      <c r="C41" s="6">
        <v>618691.92800000007</v>
      </c>
      <c r="D41">
        <v>2304</v>
      </c>
      <c r="E41">
        <v>110</v>
      </c>
      <c r="F41">
        <v>3.15</v>
      </c>
      <c r="G41">
        <v>3.58</v>
      </c>
      <c r="H41">
        <v>9</v>
      </c>
      <c r="I41">
        <v>86</v>
      </c>
      <c r="J41">
        <v>5800</v>
      </c>
      <c r="K41">
        <v>27</v>
      </c>
      <c r="L41">
        <v>33</v>
      </c>
      <c r="M41">
        <v>8845</v>
      </c>
    </row>
    <row r="42" spans="1:13" x14ac:dyDescent="0.25">
      <c r="A42">
        <v>0</v>
      </c>
      <c r="B42">
        <v>96.5</v>
      </c>
      <c r="C42" s="6">
        <v>593071.25</v>
      </c>
      <c r="D42">
        <v>2372</v>
      </c>
      <c r="E42">
        <v>110</v>
      </c>
      <c r="F42">
        <v>3.15</v>
      </c>
      <c r="G42">
        <v>3.58</v>
      </c>
      <c r="H42">
        <v>9</v>
      </c>
      <c r="I42">
        <v>86</v>
      </c>
      <c r="J42">
        <v>5800</v>
      </c>
      <c r="K42">
        <v>27</v>
      </c>
      <c r="L42">
        <v>33</v>
      </c>
      <c r="M42">
        <v>10295</v>
      </c>
    </row>
    <row r="43" spans="1:13" x14ac:dyDescent="0.25">
      <c r="A43">
        <v>0</v>
      </c>
      <c r="B43">
        <v>96.5</v>
      </c>
      <c r="C43" s="6">
        <v>618691.92800000007</v>
      </c>
      <c r="D43">
        <v>2465</v>
      </c>
      <c r="E43">
        <v>110</v>
      </c>
      <c r="F43">
        <v>3.15</v>
      </c>
      <c r="G43">
        <v>3.58</v>
      </c>
      <c r="H43">
        <v>9</v>
      </c>
      <c r="I43">
        <v>101</v>
      </c>
      <c r="J43">
        <v>5800</v>
      </c>
      <c r="K43">
        <v>24</v>
      </c>
      <c r="L43">
        <v>28</v>
      </c>
      <c r="M43">
        <v>12945</v>
      </c>
    </row>
    <row r="44" spans="1:13" x14ac:dyDescent="0.25">
      <c r="A44">
        <v>1</v>
      </c>
      <c r="B44">
        <v>96.5</v>
      </c>
      <c r="C44" s="6">
        <v>569190.6</v>
      </c>
      <c r="D44">
        <v>2293</v>
      </c>
      <c r="E44">
        <v>110</v>
      </c>
      <c r="F44">
        <v>3.15</v>
      </c>
      <c r="G44">
        <v>3.58</v>
      </c>
      <c r="H44">
        <v>9.1</v>
      </c>
      <c r="I44">
        <v>100</v>
      </c>
      <c r="J44">
        <v>5500</v>
      </c>
      <c r="K44">
        <v>25</v>
      </c>
      <c r="L44">
        <v>31</v>
      </c>
      <c r="M44">
        <v>10345</v>
      </c>
    </row>
    <row r="45" spans="1:13" x14ac:dyDescent="0.25">
      <c r="A45">
        <v>0</v>
      </c>
      <c r="B45">
        <v>94.3</v>
      </c>
      <c r="C45" s="6">
        <v>564385.40999999992</v>
      </c>
      <c r="D45">
        <v>2337</v>
      </c>
      <c r="E45">
        <v>111</v>
      </c>
      <c r="F45">
        <v>3.31</v>
      </c>
      <c r="G45">
        <v>3.23</v>
      </c>
      <c r="H45">
        <v>8.5</v>
      </c>
      <c r="I45">
        <v>78</v>
      </c>
      <c r="J45">
        <v>4800</v>
      </c>
      <c r="K45">
        <v>24</v>
      </c>
      <c r="L45">
        <v>29</v>
      </c>
      <c r="M45">
        <v>6785</v>
      </c>
    </row>
    <row r="46" spans="1:13" x14ac:dyDescent="0.25">
      <c r="A46">
        <v>1</v>
      </c>
      <c r="B46">
        <v>94.5</v>
      </c>
      <c r="C46" s="6">
        <v>515592.48</v>
      </c>
      <c r="D46">
        <v>1874</v>
      </c>
      <c r="E46">
        <v>90</v>
      </c>
      <c r="F46">
        <v>3.03</v>
      </c>
      <c r="G46">
        <v>3.11</v>
      </c>
      <c r="H46">
        <v>9.6</v>
      </c>
      <c r="I46">
        <v>70</v>
      </c>
      <c r="J46">
        <v>5400</v>
      </c>
      <c r="K46">
        <v>38</v>
      </c>
      <c r="L46">
        <v>43</v>
      </c>
      <c r="M46">
        <v>8916.5</v>
      </c>
    </row>
    <row r="47" spans="1:13" x14ac:dyDescent="0.25">
      <c r="A47">
        <v>0</v>
      </c>
      <c r="B47">
        <v>94.5</v>
      </c>
      <c r="C47" s="6">
        <v>515592.48</v>
      </c>
      <c r="D47">
        <v>1909</v>
      </c>
      <c r="E47">
        <v>90</v>
      </c>
      <c r="F47">
        <v>3.03</v>
      </c>
      <c r="G47">
        <v>3.11</v>
      </c>
      <c r="H47">
        <v>9.6</v>
      </c>
      <c r="I47">
        <v>70</v>
      </c>
      <c r="J47">
        <v>5400</v>
      </c>
      <c r="K47">
        <v>38</v>
      </c>
      <c r="L47">
        <v>43</v>
      </c>
      <c r="M47">
        <v>8916.5</v>
      </c>
    </row>
    <row r="48" spans="1:13" x14ac:dyDescent="0.25">
      <c r="A48">
        <v>2</v>
      </c>
      <c r="B48">
        <v>96</v>
      </c>
      <c r="C48" s="6">
        <v>578430.92799999996</v>
      </c>
      <c r="D48">
        <v>2734</v>
      </c>
      <c r="E48">
        <v>119</v>
      </c>
      <c r="F48">
        <v>3.43</v>
      </c>
      <c r="G48">
        <v>3.23</v>
      </c>
      <c r="H48">
        <v>9.1999999999999993</v>
      </c>
      <c r="I48">
        <v>90</v>
      </c>
      <c r="J48">
        <v>5000</v>
      </c>
      <c r="K48">
        <v>24</v>
      </c>
      <c r="L48">
        <v>29</v>
      </c>
      <c r="M48">
        <v>11048</v>
      </c>
    </row>
    <row r="49" spans="1:13" x14ac:dyDescent="0.25">
      <c r="A49">
        <v>0</v>
      </c>
      <c r="B49">
        <v>113</v>
      </c>
      <c r="C49" s="6">
        <v>733506.04799999984</v>
      </c>
      <c r="D49">
        <v>4066</v>
      </c>
      <c r="E49">
        <v>203</v>
      </c>
      <c r="F49">
        <v>3.63</v>
      </c>
      <c r="G49">
        <v>3.86</v>
      </c>
      <c r="H49">
        <v>8.1</v>
      </c>
      <c r="I49">
        <v>176</v>
      </c>
      <c r="J49">
        <v>4750</v>
      </c>
      <c r="K49">
        <v>15</v>
      </c>
      <c r="L49">
        <v>19</v>
      </c>
      <c r="M49" s="4">
        <v>32250</v>
      </c>
    </row>
    <row r="50" spans="1:13" x14ac:dyDescent="0.25">
      <c r="A50">
        <v>0</v>
      </c>
      <c r="B50">
        <v>113</v>
      </c>
      <c r="C50" s="6">
        <v>733506.04799999984</v>
      </c>
      <c r="D50">
        <v>4066</v>
      </c>
      <c r="E50">
        <v>203</v>
      </c>
      <c r="F50">
        <v>3.63</v>
      </c>
      <c r="G50">
        <v>3.86</v>
      </c>
      <c r="H50">
        <v>8.1</v>
      </c>
      <c r="I50">
        <v>176</v>
      </c>
      <c r="J50">
        <v>4750</v>
      </c>
      <c r="K50">
        <v>15</v>
      </c>
      <c r="L50">
        <v>19</v>
      </c>
      <c r="M50" s="4">
        <v>35550</v>
      </c>
    </row>
    <row r="51" spans="1:13" x14ac:dyDescent="0.25">
      <c r="A51">
        <v>0</v>
      </c>
      <c r="B51">
        <v>102</v>
      </c>
      <c r="C51" s="6">
        <v>646926.15599999984</v>
      </c>
      <c r="D51">
        <v>3950</v>
      </c>
      <c r="E51">
        <v>203</v>
      </c>
      <c r="F51">
        <v>3.54</v>
      </c>
      <c r="G51">
        <v>2.76</v>
      </c>
      <c r="H51">
        <v>10.1</v>
      </c>
      <c r="I51">
        <v>184</v>
      </c>
      <c r="J51">
        <v>5000</v>
      </c>
      <c r="K51">
        <v>13</v>
      </c>
      <c r="L51">
        <v>17</v>
      </c>
      <c r="M51" s="4">
        <v>36000</v>
      </c>
    </row>
    <row r="52" spans="1:13" x14ac:dyDescent="0.25">
      <c r="A52">
        <v>1</v>
      </c>
      <c r="B52">
        <v>93.1</v>
      </c>
      <c r="C52" s="6">
        <v>552589.30200000003</v>
      </c>
      <c r="D52">
        <v>1890</v>
      </c>
      <c r="E52">
        <v>91</v>
      </c>
      <c r="F52">
        <v>3.03</v>
      </c>
      <c r="G52">
        <v>3.15</v>
      </c>
      <c r="H52">
        <v>9</v>
      </c>
      <c r="I52">
        <v>68</v>
      </c>
      <c r="J52">
        <v>5000</v>
      </c>
      <c r="K52">
        <v>30</v>
      </c>
      <c r="L52">
        <v>31</v>
      </c>
      <c r="M52">
        <v>5195</v>
      </c>
    </row>
    <row r="53" spans="1:13" x14ac:dyDescent="0.25">
      <c r="A53">
        <v>1</v>
      </c>
      <c r="B53">
        <v>93.1</v>
      </c>
      <c r="C53" s="6">
        <v>552589.30200000003</v>
      </c>
      <c r="D53">
        <v>1900</v>
      </c>
      <c r="E53">
        <v>91</v>
      </c>
      <c r="F53">
        <v>3.03</v>
      </c>
      <c r="G53">
        <v>3.15</v>
      </c>
      <c r="H53">
        <v>9</v>
      </c>
      <c r="I53">
        <v>68</v>
      </c>
      <c r="J53">
        <v>5000</v>
      </c>
      <c r="K53">
        <v>31</v>
      </c>
      <c r="L53">
        <v>38</v>
      </c>
      <c r="M53">
        <v>6095</v>
      </c>
    </row>
    <row r="54" spans="1:13" x14ac:dyDescent="0.25">
      <c r="A54">
        <v>1</v>
      </c>
      <c r="B54">
        <v>93.1</v>
      </c>
      <c r="C54" s="6">
        <v>552589.30200000003</v>
      </c>
      <c r="D54">
        <v>1905</v>
      </c>
      <c r="E54">
        <v>91</v>
      </c>
      <c r="F54">
        <v>3.03</v>
      </c>
      <c r="G54">
        <v>3.15</v>
      </c>
      <c r="H54">
        <v>9</v>
      </c>
      <c r="I54">
        <v>68</v>
      </c>
      <c r="J54">
        <v>5000</v>
      </c>
      <c r="K54">
        <v>31</v>
      </c>
      <c r="L54">
        <v>38</v>
      </c>
      <c r="M54">
        <v>6795</v>
      </c>
    </row>
    <row r="55" spans="1:13" x14ac:dyDescent="0.25">
      <c r="A55">
        <v>1</v>
      </c>
      <c r="B55">
        <v>93.1</v>
      </c>
      <c r="C55" s="6">
        <v>579333.09600000014</v>
      </c>
      <c r="D55">
        <v>1945</v>
      </c>
      <c r="E55">
        <v>91</v>
      </c>
      <c r="F55">
        <v>3.03</v>
      </c>
      <c r="G55">
        <v>3.15</v>
      </c>
      <c r="H55">
        <v>9</v>
      </c>
      <c r="I55">
        <v>68</v>
      </c>
      <c r="J55">
        <v>5000</v>
      </c>
      <c r="K55">
        <v>31</v>
      </c>
      <c r="L55">
        <v>38</v>
      </c>
      <c r="M55">
        <v>6695</v>
      </c>
    </row>
    <row r="56" spans="1:13" x14ac:dyDescent="0.25">
      <c r="A56">
        <v>1</v>
      </c>
      <c r="B56">
        <v>93.1</v>
      </c>
      <c r="C56" s="6">
        <v>579333.09600000014</v>
      </c>
      <c r="D56">
        <v>1950</v>
      </c>
      <c r="E56">
        <v>91</v>
      </c>
      <c r="F56">
        <v>3.08</v>
      </c>
      <c r="G56">
        <v>3.15</v>
      </c>
      <c r="H56">
        <v>9</v>
      </c>
      <c r="I56">
        <v>68</v>
      </c>
      <c r="J56">
        <v>5000</v>
      </c>
      <c r="K56">
        <v>31</v>
      </c>
      <c r="L56">
        <v>38</v>
      </c>
      <c r="M56">
        <v>7395</v>
      </c>
    </row>
    <row r="57" spans="1:13" x14ac:dyDescent="0.25">
      <c r="A57">
        <v>3</v>
      </c>
      <c r="B57">
        <v>95.3</v>
      </c>
      <c r="C57" s="6">
        <v>550723.68000000005</v>
      </c>
      <c r="D57">
        <v>2380</v>
      </c>
      <c r="E57">
        <v>70</v>
      </c>
      <c r="F57">
        <v>3.33</v>
      </c>
      <c r="G57">
        <v>3.2549999999999999</v>
      </c>
      <c r="H57">
        <v>9.4</v>
      </c>
      <c r="I57">
        <v>101</v>
      </c>
      <c r="J57">
        <v>6000</v>
      </c>
      <c r="K57">
        <v>17</v>
      </c>
      <c r="L57">
        <v>23</v>
      </c>
      <c r="M57">
        <v>10945</v>
      </c>
    </row>
    <row r="58" spans="1:13" x14ac:dyDescent="0.25">
      <c r="A58">
        <v>3</v>
      </c>
      <c r="B58">
        <v>95.3</v>
      </c>
      <c r="C58" s="6">
        <v>550723.68000000005</v>
      </c>
      <c r="D58">
        <v>2380</v>
      </c>
      <c r="E58">
        <v>70</v>
      </c>
      <c r="F58">
        <v>3.33</v>
      </c>
      <c r="G58">
        <v>3.2549999999999999</v>
      </c>
      <c r="H58">
        <v>9.4</v>
      </c>
      <c r="I58">
        <v>101</v>
      </c>
      <c r="J58">
        <v>6000</v>
      </c>
      <c r="K58">
        <v>17</v>
      </c>
      <c r="L58">
        <v>23</v>
      </c>
      <c r="M58">
        <v>11845</v>
      </c>
    </row>
    <row r="59" spans="1:13" x14ac:dyDescent="0.25">
      <c r="A59">
        <v>3</v>
      </c>
      <c r="B59">
        <v>95.3</v>
      </c>
      <c r="C59" s="6">
        <v>550723.68000000005</v>
      </c>
      <c r="D59">
        <v>2385</v>
      </c>
      <c r="E59">
        <v>70</v>
      </c>
      <c r="F59">
        <v>3.33</v>
      </c>
      <c r="G59">
        <v>3.2549999999999999</v>
      </c>
      <c r="H59">
        <v>9.4</v>
      </c>
      <c r="I59">
        <v>101</v>
      </c>
      <c r="J59">
        <v>6000</v>
      </c>
      <c r="K59">
        <v>17</v>
      </c>
      <c r="L59">
        <v>23</v>
      </c>
      <c r="M59">
        <v>13645</v>
      </c>
    </row>
    <row r="60" spans="1:13" x14ac:dyDescent="0.25">
      <c r="A60">
        <v>3</v>
      </c>
      <c r="B60">
        <v>95.3</v>
      </c>
      <c r="C60" s="6">
        <v>550723.68000000005</v>
      </c>
      <c r="D60">
        <v>2500</v>
      </c>
      <c r="E60">
        <v>80</v>
      </c>
      <c r="F60">
        <v>3.33</v>
      </c>
      <c r="G60">
        <v>3.2549999999999999</v>
      </c>
      <c r="H60">
        <v>9.4</v>
      </c>
      <c r="I60">
        <v>135</v>
      </c>
      <c r="J60">
        <v>6000</v>
      </c>
      <c r="K60">
        <v>16</v>
      </c>
      <c r="L60">
        <v>23</v>
      </c>
      <c r="M60">
        <v>15645</v>
      </c>
    </row>
    <row r="61" spans="1:13" x14ac:dyDescent="0.25">
      <c r="A61">
        <v>1</v>
      </c>
      <c r="B61">
        <v>98.8</v>
      </c>
      <c r="C61" s="6">
        <v>634932.69000000006</v>
      </c>
      <c r="D61">
        <v>2385</v>
      </c>
      <c r="E61">
        <v>122</v>
      </c>
      <c r="F61">
        <v>3.39</v>
      </c>
      <c r="G61">
        <v>3.39</v>
      </c>
      <c r="H61">
        <v>8.6</v>
      </c>
      <c r="I61">
        <v>84</v>
      </c>
      <c r="J61">
        <v>4800</v>
      </c>
      <c r="K61">
        <v>26</v>
      </c>
      <c r="L61">
        <v>32</v>
      </c>
      <c r="M61">
        <v>8845</v>
      </c>
    </row>
    <row r="62" spans="1:13" x14ac:dyDescent="0.25">
      <c r="A62">
        <v>0</v>
      </c>
      <c r="B62">
        <v>98.8</v>
      </c>
      <c r="C62" s="6">
        <v>656215.35000000009</v>
      </c>
      <c r="D62">
        <v>2410</v>
      </c>
      <c r="E62">
        <v>122</v>
      </c>
      <c r="F62">
        <v>3.39</v>
      </c>
      <c r="G62">
        <v>3.39</v>
      </c>
      <c r="H62">
        <v>8.6</v>
      </c>
      <c r="I62">
        <v>84</v>
      </c>
      <c r="J62">
        <v>4800</v>
      </c>
      <c r="K62">
        <v>26</v>
      </c>
      <c r="L62">
        <v>32</v>
      </c>
      <c r="M62">
        <v>8495</v>
      </c>
    </row>
    <row r="63" spans="1:13" x14ac:dyDescent="0.25">
      <c r="A63">
        <v>1</v>
      </c>
      <c r="B63">
        <v>98.8</v>
      </c>
      <c r="C63" s="6">
        <v>634932.69000000006</v>
      </c>
      <c r="D63">
        <v>2385</v>
      </c>
      <c r="E63">
        <v>122</v>
      </c>
      <c r="F63">
        <v>3.39</v>
      </c>
      <c r="G63">
        <v>3.39</v>
      </c>
      <c r="H63">
        <v>8.6</v>
      </c>
      <c r="I63">
        <v>84</v>
      </c>
      <c r="J63">
        <v>4800</v>
      </c>
      <c r="K63">
        <v>26</v>
      </c>
      <c r="L63">
        <v>32</v>
      </c>
      <c r="M63">
        <v>10595</v>
      </c>
    </row>
    <row r="64" spans="1:13" x14ac:dyDescent="0.25">
      <c r="A64">
        <v>0</v>
      </c>
      <c r="B64">
        <v>98.8</v>
      </c>
      <c r="C64" s="6">
        <v>656215.35000000009</v>
      </c>
      <c r="D64">
        <v>2410</v>
      </c>
      <c r="E64">
        <v>122</v>
      </c>
      <c r="F64">
        <v>3.39</v>
      </c>
      <c r="G64">
        <v>3.39</v>
      </c>
      <c r="H64">
        <v>8.6</v>
      </c>
      <c r="I64">
        <v>84</v>
      </c>
      <c r="J64">
        <v>4800</v>
      </c>
      <c r="K64">
        <v>26</v>
      </c>
      <c r="L64">
        <v>32</v>
      </c>
      <c r="M64">
        <v>10245</v>
      </c>
    </row>
    <row r="65" spans="1:13" x14ac:dyDescent="0.25">
      <c r="A65">
        <v>0</v>
      </c>
      <c r="B65">
        <v>98.8</v>
      </c>
      <c r="C65" s="6">
        <v>656215.35000000009</v>
      </c>
      <c r="D65">
        <v>2443</v>
      </c>
      <c r="E65">
        <v>122</v>
      </c>
      <c r="F65">
        <v>3.39</v>
      </c>
      <c r="G65">
        <v>3.39</v>
      </c>
      <c r="H65">
        <v>10.1</v>
      </c>
      <c r="I65">
        <v>64</v>
      </c>
      <c r="J65">
        <v>4650</v>
      </c>
      <c r="K65">
        <v>36</v>
      </c>
      <c r="L65">
        <v>42</v>
      </c>
      <c r="M65">
        <v>10795</v>
      </c>
    </row>
    <row r="66" spans="1:13" x14ac:dyDescent="0.25">
      <c r="A66">
        <v>0</v>
      </c>
      <c r="B66">
        <v>98.8</v>
      </c>
      <c r="C66" s="6">
        <v>656215.35000000009</v>
      </c>
      <c r="D66">
        <v>2425</v>
      </c>
      <c r="E66">
        <v>122</v>
      </c>
      <c r="F66">
        <v>3.39</v>
      </c>
      <c r="G66">
        <v>3.39</v>
      </c>
      <c r="H66">
        <v>8.6</v>
      </c>
      <c r="I66">
        <v>84</v>
      </c>
      <c r="J66">
        <v>4800</v>
      </c>
      <c r="K66">
        <v>26</v>
      </c>
      <c r="L66">
        <v>32</v>
      </c>
      <c r="M66">
        <v>11245</v>
      </c>
    </row>
    <row r="67" spans="1:13" x14ac:dyDescent="0.25">
      <c r="A67">
        <v>0</v>
      </c>
      <c r="B67">
        <v>104.9</v>
      </c>
      <c r="C67" s="6">
        <v>629271.99999999988</v>
      </c>
      <c r="D67">
        <v>2670</v>
      </c>
      <c r="E67">
        <v>140</v>
      </c>
      <c r="F67">
        <v>3.76</v>
      </c>
      <c r="G67">
        <v>3.16</v>
      </c>
      <c r="H67">
        <v>8</v>
      </c>
      <c r="I67">
        <v>120</v>
      </c>
      <c r="J67">
        <v>5000</v>
      </c>
      <c r="K67">
        <v>19</v>
      </c>
      <c r="L67">
        <v>27</v>
      </c>
      <c r="M67">
        <v>18280</v>
      </c>
    </row>
    <row r="68" spans="1:13" x14ac:dyDescent="0.25">
      <c r="A68">
        <v>0</v>
      </c>
      <c r="B68">
        <v>104.9</v>
      </c>
      <c r="C68" s="6">
        <v>629271.99999999988</v>
      </c>
      <c r="D68">
        <v>2700</v>
      </c>
      <c r="E68">
        <v>134</v>
      </c>
      <c r="F68">
        <v>3.43</v>
      </c>
      <c r="G68">
        <v>3.64</v>
      </c>
      <c r="H68">
        <v>10.1</v>
      </c>
      <c r="I68">
        <v>72</v>
      </c>
      <c r="J68">
        <v>4200</v>
      </c>
      <c r="K68">
        <v>31</v>
      </c>
      <c r="L68">
        <v>39</v>
      </c>
      <c r="M68">
        <v>18344</v>
      </c>
    </row>
    <row r="69" spans="1:13" x14ac:dyDescent="0.25">
      <c r="A69">
        <v>-1</v>
      </c>
      <c r="B69">
        <v>110</v>
      </c>
      <c r="C69" s="6">
        <v>758245.255</v>
      </c>
      <c r="D69">
        <v>3515</v>
      </c>
      <c r="E69">
        <v>183</v>
      </c>
      <c r="F69">
        <v>3.58</v>
      </c>
      <c r="G69">
        <v>3.64</v>
      </c>
      <c r="H69">
        <v>10.1</v>
      </c>
      <c r="I69">
        <v>123</v>
      </c>
      <c r="J69">
        <v>4350</v>
      </c>
      <c r="K69">
        <v>22</v>
      </c>
      <c r="L69">
        <v>25</v>
      </c>
      <c r="M69">
        <v>25552</v>
      </c>
    </row>
    <row r="70" spans="1:13" x14ac:dyDescent="0.25">
      <c r="A70">
        <v>-1</v>
      </c>
      <c r="B70">
        <v>110</v>
      </c>
      <c r="C70" s="6">
        <v>787769.84900000005</v>
      </c>
      <c r="D70">
        <v>3750</v>
      </c>
      <c r="E70">
        <v>183</v>
      </c>
      <c r="F70">
        <v>3.58</v>
      </c>
      <c r="G70">
        <v>3.64</v>
      </c>
      <c r="H70">
        <v>10.1</v>
      </c>
      <c r="I70">
        <v>123</v>
      </c>
      <c r="J70">
        <v>4350</v>
      </c>
      <c r="K70">
        <v>22</v>
      </c>
      <c r="L70">
        <v>25</v>
      </c>
      <c r="M70">
        <v>28248</v>
      </c>
    </row>
    <row r="71" spans="1:13" x14ac:dyDescent="0.25">
      <c r="A71">
        <v>0</v>
      </c>
      <c r="B71">
        <v>106.7</v>
      </c>
      <c r="C71" s="6">
        <v>723650.625</v>
      </c>
      <c r="D71">
        <v>3495</v>
      </c>
      <c r="E71">
        <v>183</v>
      </c>
      <c r="F71">
        <v>3.58</v>
      </c>
      <c r="G71">
        <v>3.64</v>
      </c>
      <c r="H71">
        <v>10.1</v>
      </c>
      <c r="I71">
        <v>123</v>
      </c>
      <c r="J71">
        <v>4350</v>
      </c>
      <c r="K71">
        <v>22</v>
      </c>
      <c r="L71">
        <v>25</v>
      </c>
      <c r="M71">
        <v>28176</v>
      </c>
    </row>
    <row r="72" spans="1:13" x14ac:dyDescent="0.25">
      <c r="A72">
        <v>-1</v>
      </c>
      <c r="B72">
        <v>114.2</v>
      </c>
      <c r="C72" s="6">
        <v>808712.34199999995</v>
      </c>
      <c r="D72">
        <v>3770</v>
      </c>
      <c r="E72">
        <v>183</v>
      </c>
      <c r="F72">
        <v>3.58</v>
      </c>
      <c r="G72">
        <v>3.64</v>
      </c>
      <c r="H72">
        <v>10.1</v>
      </c>
      <c r="I72">
        <v>123</v>
      </c>
      <c r="J72">
        <v>4350</v>
      </c>
      <c r="K72">
        <v>22</v>
      </c>
      <c r="L72">
        <v>25</v>
      </c>
      <c r="M72" s="4">
        <v>31600</v>
      </c>
    </row>
    <row r="73" spans="1:13" x14ac:dyDescent="0.25">
      <c r="A73">
        <v>-1</v>
      </c>
      <c r="B73">
        <v>114.2</v>
      </c>
      <c r="C73" s="6">
        <v>811585.21</v>
      </c>
      <c r="D73">
        <v>3740</v>
      </c>
      <c r="E73">
        <v>203</v>
      </c>
      <c r="F73">
        <v>3.46</v>
      </c>
      <c r="G73">
        <v>3.1</v>
      </c>
      <c r="H73">
        <v>8.3000000000000007</v>
      </c>
      <c r="I73">
        <v>155</v>
      </c>
      <c r="J73">
        <v>4750</v>
      </c>
      <c r="K73">
        <v>16</v>
      </c>
      <c r="L73">
        <v>18</v>
      </c>
      <c r="M73" s="4">
        <v>34184</v>
      </c>
    </row>
    <row r="74" spans="1:13" x14ac:dyDescent="0.25">
      <c r="A74">
        <v>3</v>
      </c>
      <c r="B74">
        <v>96.6</v>
      </c>
      <c r="C74" s="6">
        <v>645726.42000000004</v>
      </c>
      <c r="D74">
        <v>3685</v>
      </c>
      <c r="E74">
        <v>203</v>
      </c>
      <c r="F74">
        <v>3.46</v>
      </c>
      <c r="G74">
        <v>3.1</v>
      </c>
      <c r="H74">
        <v>8.3000000000000007</v>
      </c>
      <c r="I74">
        <v>155</v>
      </c>
      <c r="J74">
        <v>4750</v>
      </c>
      <c r="K74">
        <v>16</v>
      </c>
      <c r="L74">
        <v>18</v>
      </c>
      <c r="M74" s="4">
        <v>35056</v>
      </c>
    </row>
    <row r="75" spans="1:13" x14ac:dyDescent="0.25">
      <c r="A75">
        <v>0</v>
      </c>
      <c r="B75">
        <v>114.2</v>
      </c>
      <c r="C75" s="6">
        <v>836568.24300000013</v>
      </c>
      <c r="D75">
        <v>3900</v>
      </c>
      <c r="E75">
        <v>203</v>
      </c>
      <c r="F75">
        <v>3.8</v>
      </c>
      <c r="G75">
        <v>3.35</v>
      </c>
      <c r="H75">
        <v>8</v>
      </c>
      <c r="I75">
        <v>184</v>
      </c>
      <c r="J75">
        <v>4500</v>
      </c>
      <c r="K75">
        <v>14</v>
      </c>
      <c r="L75">
        <v>16</v>
      </c>
      <c r="M75" s="4">
        <v>40960</v>
      </c>
    </row>
    <row r="76" spans="1:13" x14ac:dyDescent="0.25">
      <c r="A76">
        <v>1</v>
      </c>
      <c r="B76">
        <v>112</v>
      </c>
      <c r="C76" s="6">
        <v>782429.71200000006</v>
      </c>
      <c r="D76">
        <v>3715</v>
      </c>
      <c r="E76">
        <v>203</v>
      </c>
      <c r="F76">
        <v>3.8</v>
      </c>
      <c r="G76">
        <v>3.35</v>
      </c>
      <c r="H76">
        <v>8</v>
      </c>
      <c r="I76">
        <v>184</v>
      </c>
      <c r="J76">
        <v>4500</v>
      </c>
      <c r="K76">
        <v>14</v>
      </c>
      <c r="L76">
        <v>16</v>
      </c>
      <c r="M76" s="4">
        <v>45400</v>
      </c>
    </row>
    <row r="77" spans="1:13" x14ac:dyDescent="0.25">
      <c r="A77">
        <v>1</v>
      </c>
      <c r="B77">
        <v>102.7</v>
      </c>
      <c r="C77" s="6">
        <v>664789.76000000001</v>
      </c>
      <c r="D77">
        <v>2910</v>
      </c>
      <c r="E77">
        <v>140</v>
      </c>
      <c r="F77">
        <v>3.78</v>
      </c>
      <c r="G77">
        <v>3.12</v>
      </c>
      <c r="H77">
        <v>8</v>
      </c>
      <c r="I77">
        <v>175</v>
      </c>
      <c r="J77">
        <v>5000</v>
      </c>
      <c r="K77">
        <v>19</v>
      </c>
      <c r="L77">
        <v>24</v>
      </c>
      <c r="M77">
        <v>16503</v>
      </c>
    </row>
    <row r="78" spans="1:13" x14ac:dyDescent="0.25">
      <c r="A78">
        <v>2</v>
      </c>
      <c r="B78">
        <v>93.7</v>
      </c>
      <c r="C78" s="6">
        <v>514610.09600000002</v>
      </c>
      <c r="D78">
        <v>1918</v>
      </c>
      <c r="E78">
        <v>92</v>
      </c>
      <c r="F78">
        <v>2.97</v>
      </c>
      <c r="G78">
        <v>3.23</v>
      </c>
      <c r="H78">
        <v>9.4</v>
      </c>
      <c r="I78">
        <v>68</v>
      </c>
      <c r="J78">
        <v>5500</v>
      </c>
      <c r="K78">
        <v>37</v>
      </c>
      <c r="L78">
        <v>41</v>
      </c>
      <c r="M78">
        <v>5389</v>
      </c>
    </row>
    <row r="79" spans="1:13" x14ac:dyDescent="0.25">
      <c r="A79">
        <v>2</v>
      </c>
      <c r="B79">
        <v>93.7</v>
      </c>
      <c r="C79" s="6">
        <v>514610.09600000002</v>
      </c>
      <c r="D79">
        <v>1944</v>
      </c>
      <c r="E79">
        <v>92</v>
      </c>
      <c r="F79">
        <v>2.97</v>
      </c>
      <c r="G79">
        <v>3.23</v>
      </c>
      <c r="H79">
        <v>9.4</v>
      </c>
      <c r="I79">
        <v>68</v>
      </c>
      <c r="J79">
        <v>5500</v>
      </c>
      <c r="K79">
        <v>31</v>
      </c>
      <c r="L79">
        <v>38</v>
      </c>
      <c r="M79">
        <v>6189</v>
      </c>
    </row>
    <row r="80" spans="1:13" x14ac:dyDescent="0.25">
      <c r="A80">
        <v>2</v>
      </c>
      <c r="B80">
        <v>93.7</v>
      </c>
      <c r="C80" s="6">
        <v>514610.09600000002</v>
      </c>
      <c r="D80">
        <v>2004</v>
      </c>
      <c r="E80">
        <v>92</v>
      </c>
      <c r="F80">
        <v>2.97</v>
      </c>
      <c r="G80">
        <v>3.23</v>
      </c>
      <c r="H80">
        <v>9.4</v>
      </c>
      <c r="I80">
        <v>68</v>
      </c>
      <c r="J80">
        <v>5500</v>
      </c>
      <c r="K80">
        <v>31</v>
      </c>
      <c r="L80">
        <v>38</v>
      </c>
      <c r="M80">
        <v>6669</v>
      </c>
    </row>
    <row r="81" spans="1:13" x14ac:dyDescent="0.25">
      <c r="A81">
        <v>1</v>
      </c>
      <c r="B81">
        <v>93</v>
      </c>
      <c r="C81" s="6">
        <v>509815.59199999995</v>
      </c>
      <c r="D81">
        <v>2145</v>
      </c>
      <c r="E81">
        <v>98</v>
      </c>
      <c r="F81">
        <v>3.03</v>
      </c>
      <c r="G81">
        <v>3.39</v>
      </c>
      <c r="H81">
        <v>7.6</v>
      </c>
      <c r="I81">
        <v>102</v>
      </c>
      <c r="J81">
        <v>5500</v>
      </c>
      <c r="K81">
        <v>24</v>
      </c>
      <c r="L81">
        <v>30</v>
      </c>
      <c r="M81">
        <v>7689</v>
      </c>
    </row>
    <row r="82" spans="1:13" x14ac:dyDescent="0.25">
      <c r="A82">
        <v>3</v>
      </c>
      <c r="B82">
        <v>96.3</v>
      </c>
      <c r="C82" s="6">
        <v>558921.48</v>
      </c>
      <c r="D82">
        <v>2370</v>
      </c>
      <c r="E82">
        <v>110</v>
      </c>
      <c r="F82">
        <v>3.17</v>
      </c>
      <c r="G82">
        <v>3.46</v>
      </c>
      <c r="H82">
        <v>7.5</v>
      </c>
      <c r="I82">
        <v>116</v>
      </c>
      <c r="J82">
        <v>5500</v>
      </c>
      <c r="K82">
        <v>23</v>
      </c>
      <c r="L82">
        <v>30</v>
      </c>
      <c r="M82">
        <v>9959</v>
      </c>
    </row>
    <row r="83" spans="1:13" x14ac:dyDescent="0.25">
      <c r="A83">
        <v>3</v>
      </c>
      <c r="B83">
        <v>96.3</v>
      </c>
      <c r="C83" s="6">
        <v>558921.48</v>
      </c>
      <c r="D83">
        <v>2328</v>
      </c>
      <c r="E83">
        <v>122</v>
      </c>
      <c r="F83">
        <v>3.35</v>
      </c>
      <c r="G83">
        <v>3.46</v>
      </c>
      <c r="H83">
        <v>8.5</v>
      </c>
      <c r="I83">
        <v>88</v>
      </c>
      <c r="J83">
        <v>5000</v>
      </c>
      <c r="K83">
        <v>25</v>
      </c>
      <c r="L83">
        <v>32</v>
      </c>
      <c r="M83">
        <v>8499</v>
      </c>
    </row>
    <row r="84" spans="1:13" x14ac:dyDescent="0.25">
      <c r="A84">
        <v>3</v>
      </c>
      <c r="B84">
        <v>95.9</v>
      </c>
      <c r="C84" s="6">
        <v>576454.63199999998</v>
      </c>
      <c r="D84">
        <v>2833</v>
      </c>
      <c r="E84">
        <v>156</v>
      </c>
      <c r="F84">
        <v>3.58</v>
      </c>
      <c r="G84">
        <v>3.86</v>
      </c>
      <c r="H84">
        <v>7.5</v>
      </c>
      <c r="I84">
        <v>145</v>
      </c>
      <c r="J84">
        <v>5000</v>
      </c>
      <c r="K84">
        <v>19</v>
      </c>
      <c r="L84">
        <v>24</v>
      </c>
      <c r="M84">
        <v>12629</v>
      </c>
    </row>
    <row r="85" spans="1:13" x14ac:dyDescent="0.25">
      <c r="A85">
        <v>3</v>
      </c>
      <c r="B85">
        <v>95.9</v>
      </c>
      <c r="C85" s="6">
        <v>576454.63199999998</v>
      </c>
      <c r="D85">
        <v>2921</v>
      </c>
      <c r="E85">
        <v>156</v>
      </c>
      <c r="F85">
        <v>3.59</v>
      </c>
      <c r="G85">
        <v>3.86</v>
      </c>
      <c r="H85">
        <v>7.5</v>
      </c>
      <c r="I85">
        <v>145</v>
      </c>
      <c r="J85">
        <v>5000</v>
      </c>
      <c r="K85">
        <v>19</v>
      </c>
      <c r="L85">
        <v>24</v>
      </c>
      <c r="M85">
        <v>14869</v>
      </c>
    </row>
    <row r="86" spans="1:13" x14ac:dyDescent="0.25">
      <c r="A86">
        <v>3</v>
      </c>
      <c r="B86">
        <v>95.9</v>
      </c>
      <c r="C86" s="6">
        <v>576454.63199999998</v>
      </c>
      <c r="D86">
        <v>2926</v>
      </c>
      <c r="E86">
        <v>156</v>
      </c>
      <c r="F86">
        <v>3.59</v>
      </c>
      <c r="G86">
        <v>3.86</v>
      </c>
      <c r="H86">
        <v>7.5</v>
      </c>
      <c r="I86">
        <v>145</v>
      </c>
      <c r="J86">
        <v>5000</v>
      </c>
      <c r="K86">
        <v>19</v>
      </c>
      <c r="L86">
        <v>24</v>
      </c>
      <c r="M86">
        <v>14489</v>
      </c>
    </row>
    <row r="87" spans="1:13" x14ac:dyDescent="0.25">
      <c r="A87">
        <v>1</v>
      </c>
      <c r="B87">
        <v>96.3</v>
      </c>
      <c r="C87" s="6">
        <v>581787.9360000001</v>
      </c>
      <c r="D87">
        <v>2365</v>
      </c>
      <c r="E87">
        <v>122</v>
      </c>
      <c r="F87">
        <v>3.35</v>
      </c>
      <c r="G87">
        <v>3.46</v>
      </c>
      <c r="H87">
        <v>8.5</v>
      </c>
      <c r="I87">
        <v>88</v>
      </c>
      <c r="J87">
        <v>5000</v>
      </c>
      <c r="K87">
        <v>25</v>
      </c>
      <c r="L87">
        <v>32</v>
      </c>
      <c r="M87">
        <v>6989</v>
      </c>
    </row>
    <row r="88" spans="1:13" x14ac:dyDescent="0.25">
      <c r="A88">
        <v>1</v>
      </c>
      <c r="B88">
        <v>96.3</v>
      </c>
      <c r="C88" s="6">
        <v>581787.9360000001</v>
      </c>
      <c r="D88">
        <v>2405</v>
      </c>
      <c r="E88">
        <v>122</v>
      </c>
      <c r="F88">
        <v>3.35</v>
      </c>
      <c r="G88">
        <v>3.46</v>
      </c>
      <c r="H88">
        <v>8.5</v>
      </c>
      <c r="I88">
        <v>88</v>
      </c>
      <c r="J88">
        <v>5000</v>
      </c>
      <c r="K88">
        <v>25</v>
      </c>
      <c r="L88">
        <v>32</v>
      </c>
      <c r="M88">
        <v>8189</v>
      </c>
    </row>
    <row r="89" spans="1:13" x14ac:dyDescent="0.25">
      <c r="A89">
        <v>1</v>
      </c>
      <c r="B89">
        <v>96.3</v>
      </c>
      <c r="C89" s="6">
        <v>581787.9360000001</v>
      </c>
      <c r="D89">
        <v>2403</v>
      </c>
      <c r="E89">
        <v>110</v>
      </c>
      <c r="F89">
        <v>3.17</v>
      </c>
      <c r="G89">
        <v>3.46</v>
      </c>
      <c r="H89">
        <v>7.5</v>
      </c>
      <c r="I89">
        <v>116</v>
      </c>
      <c r="J89">
        <v>5500</v>
      </c>
      <c r="K89">
        <v>23</v>
      </c>
      <c r="L89">
        <v>30</v>
      </c>
      <c r="M89">
        <v>9279</v>
      </c>
    </row>
    <row r="90" spans="1:13" x14ac:dyDescent="0.25">
      <c r="A90">
        <v>-1</v>
      </c>
      <c r="B90">
        <v>96.3</v>
      </c>
      <c r="C90" s="6">
        <v>581787.9360000001</v>
      </c>
      <c r="D90">
        <v>2403</v>
      </c>
      <c r="E90">
        <v>110</v>
      </c>
      <c r="F90">
        <v>3.17</v>
      </c>
      <c r="G90">
        <v>3.46</v>
      </c>
      <c r="H90">
        <v>7.5</v>
      </c>
      <c r="I90">
        <v>116</v>
      </c>
      <c r="J90">
        <v>5500</v>
      </c>
      <c r="K90">
        <v>23</v>
      </c>
      <c r="L90">
        <v>30</v>
      </c>
      <c r="M90">
        <v>9279</v>
      </c>
    </row>
    <row r="91" spans="1:13" x14ac:dyDescent="0.25">
      <c r="A91">
        <v>1</v>
      </c>
      <c r="B91">
        <v>94.5</v>
      </c>
      <c r="C91" s="6">
        <v>574764.63</v>
      </c>
      <c r="D91">
        <v>1889</v>
      </c>
      <c r="E91">
        <v>97</v>
      </c>
      <c r="F91">
        <v>3.15</v>
      </c>
      <c r="G91">
        <v>3.29</v>
      </c>
      <c r="H91">
        <v>9.4</v>
      </c>
      <c r="I91">
        <v>69</v>
      </c>
      <c r="J91">
        <v>5200</v>
      </c>
      <c r="K91">
        <v>31</v>
      </c>
      <c r="L91">
        <v>37</v>
      </c>
      <c r="M91">
        <v>5499</v>
      </c>
    </row>
    <row r="92" spans="1:13" x14ac:dyDescent="0.25">
      <c r="A92">
        <v>1</v>
      </c>
      <c r="B92">
        <v>94.5</v>
      </c>
      <c r="C92" s="6">
        <v>574764.63</v>
      </c>
      <c r="D92">
        <v>2017</v>
      </c>
      <c r="E92">
        <v>103</v>
      </c>
      <c r="F92">
        <v>2.99</v>
      </c>
      <c r="G92">
        <v>3.47</v>
      </c>
      <c r="H92">
        <v>10.1</v>
      </c>
      <c r="I92">
        <v>55</v>
      </c>
      <c r="J92">
        <v>4800</v>
      </c>
      <c r="K92">
        <v>45</v>
      </c>
      <c r="L92">
        <v>47</v>
      </c>
      <c r="M92">
        <v>7099</v>
      </c>
    </row>
    <row r="93" spans="1:13" x14ac:dyDescent="0.25">
      <c r="A93">
        <v>1</v>
      </c>
      <c r="B93">
        <v>94.5</v>
      </c>
      <c r="C93" s="6">
        <v>574764.63</v>
      </c>
      <c r="D93">
        <v>1918</v>
      </c>
      <c r="E93">
        <v>97</v>
      </c>
      <c r="F93">
        <v>3.15</v>
      </c>
      <c r="G93">
        <v>3.29</v>
      </c>
      <c r="H93">
        <v>9.4</v>
      </c>
      <c r="I93">
        <v>69</v>
      </c>
      <c r="J93">
        <v>5200</v>
      </c>
      <c r="K93">
        <v>31</v>
      </c>
      <c r="L93">
        <v>37</v>
      </c>
      <c r="M93">
        <v>6649</v>
      </c>
    </row>
    <row r="94" spans="1:13" x14ac:dyDescent="0.25">
      <c r="A94">
        <v>1</v>
      </c>
      <c r="B94">
        <v>94.5</v>
      </c>
      <c r="C94" s="6">
        <v>574764.63</v>
      </c>
      <c r="D94">
        <v>1938</v>
      </c>
      <c r="E94">
        <v>97</v>
      </c>
      <c r="F94">
        <v>3.15</v>
      </c>
      <c r="G94">
        <v>3.29</v>
      </c>
      <c r="H94">
        <v>9.4</v>
      </c>
      <c r="I94">
        <v>69</v>
      </c>
      <c r="J94">
        <v>5200</v>
      </c>
      <c r="K94">
        <v>31</v>
      </c>
      <c r="L94">
        <v>37</v>
      </c>
      <c r="M94">
        <v>6849</v>
      </c>
    </row>
    <row r="95" spans="1:13" x14ac:dyDescent="0.25">
      <c r="A95">
        <v>1</v>
      </c>
      <c r="B95">
        <v>94.5</v>
      </c>
      <c r="C95" s="6">
        <v>580943.65999999992</v>
      </c>
      <c r="D95">
        <v>2024</v>
      </c>
      <c r="E95">
        <v>97</v>
      </c>
      <c r="F95">
        <v>3.15</v>
      </c>
      <c r="G95">
        <v>3.29</v>
      </c>
      <c r="H95">
        <v>9.4</v>
      </c>
      <c r="I95">
        <v>69</v>
      </c>
      <c r="J95">
        <v>5200</v>
      </c>
      <c r="K95">
        <v>31</v>
      </c>
      <c r="L95">
        <v>37</v>
      </c>
      <c r="M95">
        <v>7349</v>
      </c>
    </row>
    <row r="96" spans="1:13" x14ac:dyDescent="0.25">
      <c r="A96">
        <v>1</v>
      </c>
      <c r="B96">
        <v>94.5</v>
      </c>
      <c r="C96" s="6">
        <v>574764.63</v>
      </c>
      <c r="D96">
        <v>1951</v>
      </c>
      <c r="E96">
        <v>97</v>
      </c>
      <c r="F96">
        <v>3.15</v>
      </c>
      <c r="G96">
        <v>3.29</v>
      </c>
      <c r="H96">
        <v>9.4</v>
      </c>
      <c r="I96">
        <v>69</v>
      </c>
      <c r="J96">
        <v>5200</v>
      </c>
      <c r="K96">
        <v>31</v>
      </c>
      <c r="L96">
        <v>37</v>
      </c>
      <c r="M96">
        <v>7299</v>
      </c>
    </row>
    <row r="97" spans="1:13" x14ac:dyDescent="0.25">
      <c r="A97">
        <v>1</v>
      </c>
      <c r="B97">
        <v>94.5</v>
      </c>
      <c r="C97" s="6">
        <v>563129.42399999988</v>
      </c>
      <c r="D97">
        <v>2028</v>
      </c>
      <c r="E97">
        <v>97</v>
      </c>
      <c r="F97">
        <v>3.15</v>
      </c>
      <c r="G97">
        <v>3.29</v>
      </c>
      <c r="H97">
        <v>9.4</v>
      </c>
      <c r="I97">
        <v>69</v>
      </c>
      <c r="J97">
        <v>5200</v>
      </c>
      <c r="K97">
        <v>31</v>
      </c>
      <c r="L97">
        <v>37</v>
      </c>
      <c r="M97">
        <v>7799</v>
      </c>
    </row>
    <row r="98" spans="1:13" x14ac:dyDescent="0.25">
      <c r="A98">
        <v>1</v>
      </c>
      <c r="B98">
        <v>94.5</v>
      </c>
      <c r="C98" s="6">
        <v>574764.63</v>
      </c>
      <c r="D98">
        <v>1971</v>
      </c>
      <c r="E98">
        <v>97</v>
      </c>
      <c r="F98">
        <v>3.15</v>
      </c>
      <c r="G98">
        <v>3.29</v>
      </c>
      <c r="H98">
        <v>9.4</v>
      </c>
      <c r="I98">
        <v>69</v>
      </c>
      <c r="J98">
        <v>5200</v>
      </c>
      <c r="K98">
        <v>31</v>
      </c>
      <c r="L98">
        <v>37</v>
      </c>
      <c r="M98">
        <v>7499</v>
      </c>
    </row>
    <row r="99" spans="1:13" x14ac:dyDescent="0.25">
      <c r="A99">
        <v>1</v>
      </c>
      <c r="B99">
        <v>94.5</v>
      </c>
      <c r="C99" s="6">
        <v>580943.65999999992</v>
      </c>
      <c r="D99">
        <v>2037</v>
      </c>
      <c r="E99">
        <v>97</v>
      </c>
      <c r="F99">
        <v>3.15</v>
      </c>
      <c r="G99">
        <v>3.29</v>
      </c>
      <c r="H99">
        <v>9.4</v>
      </c>
      <c r="I99">
        <v>69</v>
      </c>
      <c r="J99">
        <v>5200</v>
      </c>
      <c r="K99">
        <v>31</v>
      </c>
      <c r="L99">
        <v>37</v>
      </c>
      <c r="M99">
        <v>7999</v>
      </c>
    </row>
    <row r="100" spans="1:13" x14ac:dyDescent="0.25">
      <c r="A100">
        <v>2</v>
      </c>
      <c r="B100">
        <v>95.1</v>
      </c>
      <c r="C100" s="6">
        <v>552247.696</v>
      </c>
      <c r="D100">
        <v>2008</v>
      </c>
      <c r="E100">
        <v>97</v>
      </c>
      <c r="F100">
        <v>3.15</v>
      </c>
      <c r="G100">
        <v>3.29</v>
      </c>
      <c r="H100">
        <v>9.4</v>
      </c>
      <c r="I100">
        <v>69</v>
      </c>
      <c r="J100">
        <v>5200</v>
      </c>
      <c r="K100">
        <v>31</v>
      </c>
      <c r="L100">
        <v>37</v>
      </c>
      <c r="M100">
        <v>8249</v>
      </c>
    </row>
    <row r="101" spans="1:13" x14ac:dyDescent="0.25">
      <c r="A101">
        <v>0</v>
      </c>
      <c r="B101">
        <v>97.2</v>
      </c>
      <c r="C101" s="6">
        <v>618420.696</v>
      </c>
      <c r="D101">
        <v>2324</v>
      </c>
      <c r="E101">
        <v>120</v>
      </c>
      <c r="F101">
        <v>3.33</v>
      </c>
      <c r="G101">
        <v>3.47</v>
      </c>
      <c r="H101">
        <v>8.5</v>
      </c>
      <c r="I101">
        <v>97</v>
      </c>
      <c r="J101">
        <v>5200</v>
      </c>
      <c r="K101">
        <v>27</v>
      </c>
      <c r="L101">
        <v>34</v>
      </c>
      <c r="M101">
        <v>8949</v>
      </c>
    </row>
    <row r="102" spans="1:13" x14ac:dyDescent="0.25">
      <c r="A102">
        <v>0</v>
      </c>
      <c r="B102">
        <v>97.2</v>
      </c>
      <c r="C102" s="6">
        <v>618420.696</v>
      </c>
      <c r="D102">
        <v>2302</v>
      </c>
      <c r="E102">
        <v>120</v>
      </c>
      <c r="F102">
        <v>3.33</v>
      </c>
      <c r="G102">
        <v>3.47</v>
      </c>
      <c r="H102">
        <v>8.5</v>
      </c>
      <c r="I102">
        <v>97</v>
      </c>
      <c r="J102">
        <v>5200</v>
      </c>
      <c r="K102">
        <v>27</v>
      </c>
      <c r="L102">
        <v>34</v>
      </c>
      <c r="M102">
        <v>9549</v>
      </c>
    </row>
    <row r="103" spans="1:13" x14ac:dyDescent="0.25">
      <c r="A103">
        <v>0</v>
      </c>
      <c r="B103">
        <v>100.4</v>
      </c>
      <c r="C103" s="6">
        <v>665776.05499999993</v>
      </c>
      <c r="D103">
        <v>3095</v>
      </c>
      <c r="E103">
        <v>181</v>
      </c>
      <c r="F103">
        <v>3.43</v>
      </c>
      <c r="G103">
        <v>3.27</v>
      </c>
      <c r="H103">
        <v>9</v>
      </c>
      <c r="I103">
        <v>152</v>
      </c>
      <c r="J103">
        <v>5200</v>
      </c>
      <c r="K103">
        <v>17</v>
      </c>
      <c r="L103">
        <v>22</v>
      </c>
      <c r="M103">
        <v>13499</v>
      </c>
    </row>
    <row r="104" spans="1:13" x14ac:dyDescent="0.25">
      <c r="A104">
        <v>0</v>
      </c>
      <c r="B104">
        <v>100.4</v>
      </c>
      <c r="C104" s="6">
        <v>688677.99</v>
      </c>
      <c r="D104">
        <v>3296</v>
      </c>
      <c r="E104">
        <v>181</v>
      </c>
      <c r="F104">
        <v>3.43</v>
      </c>
      <c r="G104">
        <v>3.27</v>
      </c>
      <c r="H104">
        <v>9</v>
      </c>
      <c r="I104">
        <v>152</v>
      </c>
      <c r="J104">
        <v>5200</v>
      </c>
      <c r="K104">
        <v>17</v>
      </c>
      <c r="L104">
        <v>22</v>
      </c>
      <c r="M104">
        <v>14399</v>
      </c>
    </row>
    <row r="105" spans="1:13" x14ac:dyDescent="0.25">
      <c r="A105">
        <v>0</v>
      </c>
      <c r="B105">
        <v>100.4</v>
      </c>
      <c r="C105" s="6">
        <v>676402.09</v>
      </c>
      <c r="D105">
        <v>3060</v>
      </c>
      <c r="E105">
        <v>181</v>
      </c>
      <c r="F105">
        <v>3.43</v>
      </c>
      <c r="G105">
        <v>3.27</v>
      </c>
      <c r="H105">
        <v>9</v>
      </c>
      <c r="I105">
        <v>152</v>
      </c>
      <c r="J105">
        <v>5200</v>
      </c>
      <c r="K105">
        <v>19</v>
      </c>
      <c r="L105">
        <v>25</v>
      </c>
      <c r="M105">
        <v>13499</v>
      </c>
    </row>
    <row r="106" spans="1:13" x14ac:dyDescent="0.25">
      <c r="A106">
        <v>3</v>
      </c>
      <c r="B106">
        <v>91.3</v>
      </c>
      <c r="C106" s="6">
        <v>576049.34100000001</v>
      </c>
      <c r="D106">
        <v>3071</v>
      </c>
      <c r="E106">
        <v>181</v>
      </c>
      <c r="F106">
        <v>3.43</v>
      </c>
      <c r="G106">
        <v>3.27</v>
      </c>
      <c r="H106">
        <v>9</v>
      </c>
      <c r="I106">
        <v>160</v>
      </c>
      <c r="J106">
        <v>5200</v>
      </c>
      <c r="K106">
        <v>19</v>
      </c>
      <c r="L106">
        <v>25</v>
      </c>
      <c r="M106">
        <v>17199</v>
      </c>
    </row>
    <row r="107" spans="1:13" x14ac:dyDescent="0.25">
      <c r="A107">
        <v>3</v>
      </c>
      <c r="B107">
        <v>91.3</v>
      </c>
      <c r="C107" s="6">
        <v>576049.34100000001</v>
      </c>
      <c r="D107">
        <v>3139</v>
      </c>
      <c r="E107">
        <v>181</v>
      </c>
      <c r="F107">
        <v>3.43</v>
      </c>
      <c r="G107">
        <v>3.27</v>
      </c>
      <c r="H107">
        <v>7.8</v>
      </c>
      <c r="I107">
        <v>184</v>
      </c>
      <c r="J107">
        <v>5200</v>
      </c>
      <c r="K107">
        <v>17</v>
      </c>
      <c r="L107">
        <v>23</v>
      </c>
      <c r="M107">
        <v>19699</v>
      </c>
    </row>
    <row r="108" spans="1:13" x14ac:dyDescent="0.25">
      <c r="A108">
        <v>1</v>
      </c>
      <c r="B108">
        <v>99.2</v>
      </c>
      <c r="C108" s="6">
        <v>602371.45500000007</v>
      </c>
      <c r="D108">
        <v>3139</v>
      </c>
      <c r="E108">
        <v>181</v>
      </c>
      <c r="F108">
        <v>3.43</v>
      </c>
      <c r="G108">
        <v>3.27</v>
      </c>
      <c r="H108">
        <v>9</v>
      </c>
      <c r="I108">
        <v>160</v>
      </c>
      <c r="J108">
        <v>5200</v>
      </c>
      <c r="K108">
        <v>19</v>
      </c>
      <c r="L108">
        <v>25</v>
      </c>
      <c r="M108">
        <v>18399</v>
      </c>
    </row>
    <row r="109" spans="1:13" x14ac:dyDescent="0.25">
      <c r="A109">
        <v>0</v>
      </c>
      <c r="B109">
        <v>107.9</v>
      </c>
      <c r="C109" s="6">
        <v>724074.87600000005</v>
      </c>
      <c r="D109">
        <v>3020</v>
      </c>
      <c r="E109">
        <v>120</v>
      </c>
      <c r="F109">
        <v>3.46</v>
      </c>
      <c r="G109">
        <v>3.19</v>
      </c>
      <c r="H109">
        <v>8.4</v>
      </c>
      <c r="I109">
        <v>97</v>
      </c>
      <c r="J109">
        <v>5000</v>
      </c>
      <c r="K109">
        <v>19</v>
      </c>
      <c r="L109">
        <v>24</v>
      </c>
      <c r="M109">
        <v>11900</v>
      </c>
    </row>
    <row r="110" spans="1:13" x14ac:dyDescent="0.25">
      <c r="A110">
        <v>0</v>
      </c>
      <c r="B110">
        <v>107.9</v>
      </c>
      <c r="C110" s="6">
        <v>724074.87600000005</v>
      </c>
      <c r="D110">
        <v>3197</v>
      </c>
      <c r="E110">
        <v>152</v>
      </c>
      <c r="F110">
        <v>3.7</v>
      </c>
      <c r="G110">
        <v>3.52</v>
      </c>
      <c r="H110">
        <v>10.1</v>
      </c>
      <c r="I110">
        <v>95</v>
      </c>
      <c r="J110">
        <v>4150</v>
      </c>
      <c r="K110">
        <v>28</v>
      </c>
      <c r="L110">
        <v>33</v>
      </c>
      <c r="M110">
        <v>13200</v>
      </c>
    </row>
    <row r="111" spans="1:13" x14ac:dyDescent="0.25">
      <c r="A111">
        <v>0</v>
      </c>
      <c r="B111">
        <v>114.2</v>
      </c>
      <c r="C111" s="6">
        <v>798599.41200000013</v>
      </c>
      <c r="D111">
        <v>3230</v>
      </c>
      <c r="E111">
        <v>120</v>
      </c>
      <c r="F111">
        <v>3.46</v>
      </c>
      <c r="G111">
        <v>3.19</v>
      </c>
      <c r="H111">
        <v>8.4</v>
      </c>
      <c r="I111">
        <v>97</v>
      </c>
      <c r="J111">
        <v>5000</v>
      </c>
      <c r="K111">
        <v>19</v>
      </c>
      <c r="L111">
        <v>24</v>
      </c>
      <c r="M111">
        <v>12440</v>
      </c>
    </row>
    <row r="112" spans="1:13" x14ac:dyDescent="0.25">
      <c r="A112">
        <v>0</v>
      </c>
      <c r="B112">
        <v>114.2</v>
      </c>
      <c r="C112" s="6">
        <v>798599.41200000013</v>
      </c>
      <c r="D112">
        <v>3430</v>
      </c>
      <c r="E112">
        <v>152</v>
      </c>
      <c r="F112">
        <v>3.7</v>
      </c>
      <c r="G112">
        <v>3.52</v>
      </c>
      <c r="H112">
        <v>10.1</v>
      </c>
      <c r="I112">
        <v>95</v>
      </c>
      <c r="J112">
        <v>4150</v>
      </c>
      <c r="K112">
        <v>25</v>
      </c>
      <c r="L112">
        <v>25</v>
      </c>
      <c r="M112">
        <v>13860</v>
      </c>
    </row>
    <row r="113" spans="1:13" x14ac:dyDescent="0.25">
      <c r="A113">
        <v>0</v>
      </c>
      <c r="B113">
        <v>107.9</v>
      </c>
      <c r="C113" s="6">
        <v>724074.87600000005</v>
      </c>
      <c r="D113">
        <v>3075</v>
      </c>
      <c r="E113">
        <v>120</v>
      </c>
      <c r="F113">
        <v>3.46</v>
      </c>
      <c r="G113">
        <v>2.68</v>
      </c>
      <c r="H113">
        <v>8.4</v>
      </c>
      <c r="I113">
        <v>95</v>
      </c>
      <c r="J113">
        <v>5000</v>
      </c>
      <c r="K113">
        <v>19</v>
      </c>
      <c r="L113">
        <v>24</v>
      </c>
      <c r="M113">
        <v>15580</v>
      </c>
    </row>
    <row r="114" spans="1:13" x14ac:dyDescent="0.25">
      <c r="A114">
        <v>0</v>
      </c>
      <c r="B114">
        <v>107.9</v>
      </c>
      <c r="C114" s="6">
        <v>724074.87600000005</v>
      </c>
      <c r="D114">
        <v>3252</v>
      </c>
      <c r="E114">
        <v>152</v>
      </c>
      <c r="F114">
        <v>3.7</v>
      </c>
      <c r="G114">
        <v>3.52</v>
      </c>
      <c r="H114">
        <v>10.1</v>
      </c>
      <c r="I114">
        <v>95</v>
      </c>
      <c r="J114">
        <v>4150</v>
      </c>
      <c r="K114">
        <v>28</v>
      </c>
      <c r="L114">
        <v>33</v>
      </c>
      <c r="M114">
        <v>16900</v>
      </c>
    </row>
    <row r="115" spans="1:13" x14ac:dyDescent="0.25">
      <c r="A115">
        <v>0</v>
      </c>
      <c r="B115">
        <v>114.2</v>
      </c>
      <c r="C115" s="6">
        <v>771389.89200000011</v>
      </c>
      <c r="D115">
        <v>3285</v>
      </c>
      <c r="E115">
        <v>120</v>
      </c>
      <c r="F115">
        <v>3.46</v>
      </c>
      <c r="G115">
        <v>2.68</v>
      </c>
      <c r="H115">
        <v>8.4</v>
      </c>
      <c r="I115">
        <v>95</v>
      </c>
      <c r="J115">
        <v>5000</v>
      </c>
      <c r="K115">
        <v>19</v>
      </c>
      <c r="L115">
        <v>24</v>
      </c>
      <c r="M115">
        <v>16695</v>
      </c>
    </row>
    <row r="116" spans="1:13" x14ac:dyDescent="0.25">
      <c r="A116">
        <v>0</v>
      </c>
      <c r="B116">
        <v>114.2</v>
      </c>
      <c r="C116" s="6">
        <v>798599.41200000013</v>
      </c>
      <c r="D116">
        <v>3485</v>
      </c>
      <c r="E116">
        <v>152</v>
      </c>
      <c r="F116">
        <v>3.7</v>
      </c>
      <c r="G116">
        <v>3.52</v>
      </c>
      <c r="H116">
        <v>10.1</v>
      </c>
      <c r="I116">
        <v>95</v>
      </c>
      <c r="J116">
        <v>4150</v>
      </c>
      <c r="K116">
        <v>25</v>
      </c>
      <c r="L116">
        <v>25</v>
      </c>
      <c r="M116">
        <v>17075</v>
      </c>
    </row>
    <row r="117" spans="1:13" x14ac:dyDescent="0.25">
      <c r="A117">
        <v>0</v>
      </c>
      <c r="B117">
        <v>107.9</v>
      </c>
      <c r="C117" s="6">
        <v>724074.87600000005</v>
      </c>
      <c r="D117">
        <v>3075</v>
      </c>
      <c r="E117">
        <v>120</v>
      </c>
      <c r="F117">
        <v>3.46</v>
      </c>
      <c r="G117">
        <v>3.19</v>
      </c>
      <c r="H117">
        <v>8.4</v>
      </c>
      <c r="I117">
        <v>97</v>
      </c>
      <c r="J117">
        <v>5000</v>
      </c>
      <c r="K117">
        <v>19</v>
      </c>
      <c r="L117">
        <v>24</v>
      </c>
      <c r="M117">
        <v>16630</v>
      </c>
    </row>
    <row r="118" spans="1:13" x14ac:dyDescent="0.25">
      <c r="A118">
        <v>0</v>
      </c>
      <c r="B118">
        <v>107.9</v>
      </c>
      <c r="C118" s="6">
        <v>724074.87600000005</v>
      </c>
      <c r="D118">
        <v>3252</v>
      </c>
      <c r="E118">
        <v>152</v>
      </c>
      <c r="F118">
        <v>3.7</v>
      </c>
      <c r="G118">
        <v>3.52</v>
      </c>
      <c r="H118">
        <v>10.1</v>
      </c>
      <c r="I118">
        <v>95</v>
      </c>
      <c r="J118">
        <v>4150</v>
      </c>
      <c r="K118">
        <v>28</v>
      </c>
      <c r="L118">
        <v>33</v>
      </c>
      <c r="M118">
        <v>17950</v>
      </c>
    </row>
    <row r="119" spans="1:13" x14ac:dyDescent="0.25">
      <c r="A119">
        <v>0</v>
      </c>
      <c r="B119">
        <v>108</v>
      </c>
      <c r="C119" s="6">
        <v>714090.15999999992</v>
      </c>
      <c r="D119">
        <v>3130</v>
      </c>
      <c r="E119">
        <v>134</v>
      </c>
      <c r="F119">
        <v>3.61</v>
      </c>
      <c r="G119">
        <v>3.21</v>
      </c>
      <c r="H119">
        <v>7.5</v>
      </c>
      <c r="I119">
        <v>142</v>
      </c>
      <c r="J119">
        <v>5600</v>
      </c>
      <c r="K119">
        <v>18</v>
      </c>
      <c r="L119">
        <v>24</v>
      </c>
      <c r="M119">
        <v>18150</v>
      </c>
    </row>
    <row r="120" spans="1:13" x14ac:dyDescent="0.25">
      <c r="A120">
        <v>1</v>
      </c>
      <c r="B120">
        <v>93.7</v>
      </c>
      <c r="C120" s="6">
        <v>509815.59199999995</v>
      </c>
      <c r="D120">
        <v>1918</v>
      </c>
      <c r="E120">
        <v>90</v>
      </c>
      <c r="F120">
        <v>2.97</v>
      </c>
      <c r="G120">
        <v>3.23</v>
      </c>
      <c r="H120">
        <v>9.4</v>
      </c>
      <c r="I120">
        <v>68</v>
      </c>
      <c r="J120">
        <v>5500</v>
      </c>
      <c r="K120">
        <v>37</v>
      </c>
      <c r="L120">
        <v>41</v>
      </c>
      <c r="M120">
        <v>5572</v>
      </c>
    </row>
    <row r="121" spans="1:13" x14ac:dyDescent="0.25">
      <c r="A121">
        <v>1</v>
      </c>
      <c r="B121">
        <v>93.7</v>
      </c>
      <c r="C121" s="6">
        <v>509815.59199999995</v>
      </c>
      <c r="D121">
        <v>2128</v>
      </c>
      <c r="E121">
        <v>98</v>
      </c>
      <c r="F121">
        <v>3.03</v>
      </c>
      <c r="G121">
        <v>3.39</v>
      </c>
      <c r="H121">
        <v>7.6</v>
      </c>
      <c r="I121">
        <v>102</v>
      </c>
      <c r="J121">
        <v>5500</v>
      </c>
      <c r="K121">
        <v>24</v>
      </c>
      <c r="L121">
        <v>30</v>
      </c>
      <c r="M121">
        <v>7957</v>
      </c>
    </row>
    <row r="122" spans="1:13" x14ac:dyDescent="0.25">
      <c r="A122">
        <v>1</v>
      </c>
      <c r="B122">
        <v>93.7</v>
      </c>
      <c r="C122" s="6">
        <v>507808.44400000002</v>
      </c>
      <c r="D122">
        <v>1967</v>
      </c>
      <c r="E122">
        <v>90</v>
      </c>
      <c r="F122">
        <v>2.97</v>
      </c>
      <c r="G122">
        <v>3.23</v>
      </c>
      <c r="H122">
        <v>9.4</v>
      </c>
      <c r="I122">
        <v>68</v>
      </c>
      <c r="J122">
        <v>5500</v>
      </c>
      <c r="K122">
        <v>31</v>
      </c>
      <c r="L122">
        <v>38</v>
      </c>
      <c r="M122">
        <v>6229</v>
      </c>
    </row>
    <row r="123" spans="1:13" x14ac:dyDescent="0.25">
      <c r="A123">
        <v>1</v>
      </c>
      <c r="B123">
        <v>93.7</v>
      </c>
      <c r="C123" s="6">
        <v>542225.99199999997</v>
      </c>
      <c r="D123">
        <v>1989</v>
      </c>
      <c r="E123">
        <v>90</v>
      </c>
      <c r="F123">
        <v>2.97</v>
      </c>
      <c r="G123">
        <v>3.23</v>
      </c>
      <c r="H123">
        <v>9.4</v>
      </c>
      <c r="I123">
        <v>68</v>
      </c>
      <c r="J123">
        <v>5500</v>
      </c>
      <c r="K123">
        <v>31</v>
      </c>
      <c r="L123">
        <v>38</v>
      </c>
      <c r="M123">
        <v>6692</v>
      </c>
    </row>
    <row r="124" spans="1:13" x14ac:dyDescent="0.25">
      <c r="A124">
        <v>1</v>
      </c>
      <c r="B124">
        <v>93.7</v>
      </c>
      <c r="C124" s="6">
        <v>542225.99199999997</v>
      </c>
      <c r="D124">
        <v>2191</v>
      </c>
      <c r="E124">
        <v>98</v>
      </c>
      <c r="F124">
        <v>2.97</v>
      </c>
      <c r="G124">
        <v>3.23</v>
      </c>
      <c r="H124">
        <v>9.4</v>
      </c>
      <c r="I124">
        <v>68</v>
      </c>
      <c r="J124">
        <v>5500</v>
      </c>
      <c r="K124">
        <v>31</v>
      </c>
      <c r="L124">
        <v>38</v>
      </c>
      <c r="M124">
        <v>7609</v>
      </c>
    </row>
    <row r="125" spans="1:13" x14ac:dyDescent="0.25">
      <c r="A125">
        <v>-1</v>
      </c>
      <c r="B125">
        <v>103.3</v>
      </c>
      <c r="C125" s="6">
        <v>674493.76799999981</v>
      </c>
      <c r="D125">
        <v>2535</v>
      </c>
      <c r="E125">
        <v>122</v>
      </c>
      <c r="F125">
        <v>3.35</v>
      </c>
      <c r="G125">
        <v>3.46</v>
      </c>
      <c r="H125">
        <v>8.5</v>
      </c>
      <c r="I125">
        <v>88</v>
      </c>
      <c r="J125">
        <v>5000</v>
      </c>
      <c r="K125">
        <v>24</v>
      </c>
      <c r="L125">
        <v>30</v>
      </c>
      <c r="M125">
        <v>8921</v>
      </c>
    </row>
    <row r="126" spans="1:13" x14ac:dyDescent="0.25">
      <c r="A126">
        <v>3</v>
      </c>
      <c r="B126">
        <v>95.9</v>
      </c>
      <c r="C126" s="6">
        <v>576454.63199999998</v>
      </c>
      <c r="D126">
        <v>2818</v>
      </c>
      <c r="E126">
        <v>156</v>
      </c>
      <c r="F126">
        <v>3.59</v>
      </c>
      <c r="G126">
        <v>3.86</v>
      </c>
      <c r="H126">
        <v>7.5</v>
      </c>
      <c r="I126">
        <v>145</v>
      </c>
      <c r="J126">
        <v>5000</v>
      </c>
      <c r="K126">
        <v>19</v>
      </c>
      <c r="L126">
        <v>24</v>
      </c>
      <c r="M126">
        <v>12764</v>
      </c>
    </row>
    <row r="127" spans="1:13" x14ac:dyDescent="0.25">
      <c r="A127">
        <v>3</v>
      </c>
      <c r="B127">
        <v>94.5</v>
      </c>
      <c r="C127" s="6">
        <v>579100.67400000012</v>
      </c>
      <c r="D127">
        <v>2778</v>
      </c>
      <c r="E127">
        <v>151</v>
      </c>
      <c r="F127">
        <v>3.94</v>
      </c>
      <c r="G127">
        <v>3.11</v>
      </c>
      <c r="H127">
        <v>9.5</v>
      </c>
      <c r="I127">
        <v>143</v>
      </c>
      <c r="J127">
        <v>5500</v>
      </c>
      <c r="K127">
        <v>19</v>
      </c>
      <c r="L127">
        <v>27</v>
      </c>
      <c r="M127">
        <v>22018</v>
      </c>
    </row>
    <row r="128" spans="1:13" x14ac:dyDescent="0.25">
      <c r="A128">
        <v>3</v>
      </c>
      <c r="B128">
        <v>89.5</v>
      </c>
      <c r="C128" s="6">
        <v>566490.6</v>
      </c>
      <c r="D128">
        <v>2756</v>
      </c>
      <c r="E128">
        <v>194</v>
      </c>
      <c r="F128">
        <v>3.74</v>
      </c>
      <c r="G128">
        <v>2.9</v>
      </c>
      <c r="H128">
        <v>9.5</v>
      </c>
      <c r="I128">
        <v>184</v>
      </c>
      <c r="J128">
        <v>5900</v>
      </c>
      <c r="K128">
        <v>17</v>
      </c>
      <c r="L128">
        <v>25</v>
      </c>
      <c r="M128" s="4">
        <v>32528</v>
      </c>
    </row>
    <row r="129" spans="1:13" x14ac:dyDescent="0.25">
      <c r="A129">
        <v>3</v>
      </c>
      <c r="B129">
        <v>89.5</v>
      </c>
      <c r="C129" s="6">
        <v>566490.6</v>
      </c>
      <c r="D129">
        <v>2756</v>
      </c>
      <c r="E129">
        <v>194</v>
      </c>
      <c r="F129">
        <v>3.74</v>
      </c>
      <c r="G129">
        <v>2.9</v>
      </c>
      <c r="H129">
        <v>9.5</v>
      </c>
      <c r="I129">
        <v>184</v>
      </c>
      <c r="J129">
        <v>5900</v>
      </c>
      <c r="K129">
        <v>17</v>
      </c>
      <c r="L129">
        <v>25</v>
      </c>
      <c r="M129" s="4">
        <v>34028</v>
      </c>
    </row>
    <row r="130" spans="1:13" x14ac:dyDescent="0.25">
      <c r="A130">
        <v>3</v>
      </c>
      <c r="B130">
        <v>89.5</v>
      </c>
      <c r="C130" s="6">
        <v>566490.6</v>
      </c>
      <c r="D130">
        <v>2800</v>
      </c>
      <c r="E130">
        <v>194</v>
      </c>
      <c r="F130">
        <v>3.74</v>
      </c>
      <c r="G130">
        <v>2.9</v>
      </c>
      <c r="H130">
        <v>9.5</v>
      </c>
      <c r="I130">
        <v>184</v>
      </c>
      <c r="J130">
        <v>5900</v>
      </c>
      <c r="K130">
        <v>17</v>
      </c>
      <c r="L130">
        <v>25</v>
      </c>
      <c r="M130" s="4">
        <v>37028</v>
      </c>
    </row>
    <row r="131" spans="1:13" x14ac:dyDescent="0.25">
      <c r="A131">
        <v>1</v>
      </c>
      <c r="B131">
        <v>98.4</v>
      </c>
      <c r="C131" s="6">
        <v>629085.06500000006</v>
      </c>
      <c r="D131">
        <v>3366</v>
      </c>
      <c r="E131">
        <v>203</v>
      </c>
      <c r="F131">
        <v>3.94</v>
      </c>
      <c r="G131">
        <v>3.11</v>
      </c>
      <c r="H131">
        <v>10</v>
      </c>
      <c r="I131">
        <v>184</v>
      </c>
      <c r="J131">
        <v>5750</v>
      </c>
      <c r="K131">
        <v>17</v>
      </c>
      <c r="L131">
        <v>28</v>
      </c>
      <c r="M131" s="4">
        <v>31400.5</v>
      </c>
    </row>
    <row r="132" spans="1:13" x14ac:dyDescent="0.25">
      <c r="A132">
        <v>0</v>
      </c>
      <c r="B132">
        <v>96.1</v>
      </c>
      <c r="C132" s="6">
        <v>666250.20000000007</v>
      </c>
      <c r="D132">
        <v>2579</v>
      </c>
      <c r="E132">
        <v>132</v>
      </c>
      <c r="F132">
        <v>3.46</v>
      </c>
      <c r="G132">
        <v>3.86</v>
      </c>
      <c r="H132">
        <v>8.6999999999999993</v>
      </c>
      <c r="I132">
        <v>90</v>
      </c>
      <c r="J132">
        <v>5100</v>
      </c>
      <c r="K132">
        <v>23</v>
      </c>
      <c r="L132">
        <v>31</v>
      </c>
      <c r="M132">
        <v>9295</v>
      </c>
    </row>
    <row r="133" spans="1:13" x14ac:dyDescent="0.25">
      <c r="A133">
        <v>2</v>
      </c>
      <c r="B133">
        <v>96.1</v>
      </c>
      <c r="C133" s="6">
        <v>594631.43999999994</v>
      </c>
      <c r="D133">
        <v>2460</v>
      </c>
      <c r="E133">
        <v>132</v>
      </c>
      <c r="F133">
        <v>3.46</v>
      </c>
      <c r="G133">
        <v>3.86</v>
      </c>
      <c r="H133">
        <v>8.6999999999999993</v>
      </c>
      <c r="I133">
        <v>90</v>
      </c>
      <c r="J133">
        <v>5100</v>
      </c>
      <c r="K133">
        <v>23</v>
      </c>
      <c r="L133">
        <v>31</v>
      </c>
      <c r="M133">
        <v>9895</v>
      </c>
    </row>
    <row r="134" spans="1:13" x14ac:dyDescent="0.25">
      <c r="A134">
        <v>3</v>
      </c>
      <c r="B134">
        <v>99.1</v>
      </c>
      <c r="C134" s="6">
        <v>696139.29</v>
      </c>
      <c r="D134">
        <v>2658</v>
      </c>
      <c r="E134">
        <v>121</v>
      </c>
      <c r="F134">
        <v>3.54</v>
      </c>
      <c r="G134">
        <v>3.07</v>
      </c>
      <c r="H134">
        <v>9.31</v>
      </c>
      <c r="I134">
        <v>110</v>
      </c>
      <c r="J134">
        <v>5250</v>
      </c>
      <c r="K134">
        <v>21</v>
      </c>
      <c r="L134">
        <v>28</v>
      </c>
      <c r="M134">
        <v>11850</v>
      </c>
    </row>
    <row r="135" spans="1:13" x14ac:dyDescent="0.25">
      <c r="A135">
        <v>2</v>
      </c>
      <c r="B135">
        <v>99.1</v>
      </c>
      <c r="C135" s="6">
        <v>696139.29</v>
      </c>
      <c r="D135">
        <v>2695</v>
      </c>
      <c r="E135">
        <v>121</v>
      </c>
      <c r="F135">
        <v>3.54</v>
      </c>
      <c r="G135">
        <v>3.07</v>
      </c>
      <c r="H135">
        <v>9.3000000000000007</v>
      </c>
      <c r="I135">
        <v>110</v>
      </c>
      <c r="J135">
        <v>5250</v>
      </c>
      <c r="K135">
        <v>21</v>
      </c>
      <c r="L135">
        <v>28</v>
      </c>
      <c r="M135">
        <v>12170</v>
      </c>
    </row>
    <row r="136" spans="1:13" x14ac:dyDescent="0.25">
      <c r="A136">
        <v>3</v>
      </c>
      <c r="B136">
        <v>99.1</v>
      </c>
      <c r="C136" s="6">
        <v>696139.29</v>
      </c>
      <c r="D136">
        <v>2707</v>
      </c>
      <c r="E136">
        <v>121</v>
      </c>
      <c r="F136">
        <v>2.54</v>
      </c>
      <c r="G136">
        <v>2.68</v>
      </c>
      <c r="H136">
        <v>9.3000000000000007</v>
      </c>
      <c r="I136">
        <v>110</v>
      </c>
      <c r="J136">
        <v>5250</v>
      </c>
      <c r="K136">
        <v>21</v>
      </c>
      <c r="L136">
        <v>28</v>
      </c>
      <c r="M136">
        <v>15040</v>
      </c>
    </row>
    <row r="137" spans="1:13" x14ac:dyDescent="0.25">
      <c r="A137">
        <v>2</v>
      </c>
      <c r="B137">
        <v>99.1</v>
      </c>
      <c r="C137" s="6">
        <v>696139.29</v>
      </c>
      <c r="D137">
        <v>2758</v>
      </c>
      <c r="E137">
        <v>121</v>
      </c>
      <c r="F137">
        <v>3.54</v>
      </c>
      <c r="G137">
        <v>3.07</v>
      </c>
      <c r="H137">
        <v>9.3000000000000007</v>
      </c>
      <c r="I137">
        <v>110</v>
      </c>
      <c r="J137">
        <v>5250</v>
      </c>
      <c r="K137">
        <v>21</v>
      </c>
      <c r="L137">
        <v>28</v>
      </c>
      <c r="M137">
        <v>15510</v>
      </c>
    </row>
    <row r="138" spans="1:13" x14ac:dyDescent="0.25">
      <c r="A138">
        <v>3</v>
      </c>
      <c r="B138">
        <v>99.1</v>
      </c>
      <c r="C138" s="6">
        <v>696139.29</v>
      </c>
      <c r="D138">
        <v>2808</v>
      </c>
      <c r="E138">
        <v>121</v>
      </c>
      <c r="F138">
        <v>3.54</v>
      </c>
      <c r="G138">
        <v>3.07</v>
      </c>
      <c r="H138">
        <v>9</v>
      </c>
      <c r="I138">
        <v>160</v>
      </c>
      <c r="J138">
        <v>5500</v>
      </c>
      <c r="K138">
        <v>19</v>
      </c>
      <c r="L138">
        <v>26</v>
      </c>
      <c r="M138">
        <v>18150</v>
      </c>
    </row>
    <row r="139" spans="1:13" x14ac:dyDescent="0.25">
      <c r="A139">
        <v>2</v>
      </c>
      <c r="B139">
        <v>99.1</v>
      </c>
      <c r="C139" s="6">
        <v>696139.29</v>
      </c>
      <c r="D139">
        <v>2847</v>
      </c>
      <c r="E139">
        <v>121</v>
      </c>
      <c r="F139">
        <v>3.54</v>
      </c>
      <c r="G139">
        <v>3.07</v>
      </c>
      <c r="H139">
        <v>9</v>
      </c>
      <c r="I139">
        <v>160</v>
      </c>
      <c r="J139">
        <v>5500</v>
      </c>
      <c r="K139">
        <v>19</v>
      </c>
      <c r="L139">
        <v>26</v>
      </c>
      <c r="M139">
        <v>18620</v>
      </c>
    </row>
    <row r="140" spans="1:13" x14ac:dyDescent="0.25">
      <c r="A140">
        <v>2</v>
      </c>
      <c r="B140">
        <v>93.7</v>
      </c>
      <c r="C140" s="6">
        <v>534178.60200000007</v>
      </c>
      <c r="D140">
        <v>2050</v>
      </c>
      <c r="E140">
        <v>97</v>
      </c>
      <c r="F140">
        <v>3.62</v>
      </c>
      <c r="G140">
        <v>2.68</v>
      </c>
      <c r="H140">
        <v>9</v>
      </c>
      <c r="I140">
        <v>69</v>
      </c>
      <c r="J140">
        <v>4900</v>
      </c>
      <c r="K140">
        <v>31</v>
      </c>
      <c r="L140">
        <v>36</v>
      </c>
      <c r="M140">
        <v>5118</v>
      </c>
    </row>
    <row r="141" spans="1:13" x14ac:dyDescent="0.25">
      <c r="A141">
        <v>2</v>
      </c>
      <c r="B141">
        <v>93.7</v>
      </c>
      <c r="C141" s="6">
        <v>539279.02800000005</v>
      </c>
      <c r="D141">
        <v>2120</v>
      </c>
      <c r="E141">
        <v>108</v>
      </c>
      <c r="F141">
        <v>3.62</v>
      </c>
      <c r="G141">
        <v>2.68</v>
      </c>
      <c r="H141">
        <v>8.6999999999999993</v>
      </c>
      <c r="I141">
        <v>73</v>
      </c>
      <c r="J141">
        <v>4400</v>
      </c>
      <c r="K141">
        <v>26</v>
      </c>
      <c r="L141">
        <v>31</v>
      </c>
      <c r="M141">
        <v>7053</v>
      </c>
    </row>
    <row r="142" spans="1:13" x14ac:dyDescent="0.25">
      <c r="A142">
        <v>2</v>
      </c>
      <c r="B142">
        <v>93.3</v>
      </c>
      <c r="C142" s="6">
        <v>558990.71799999999</v>
      </c>
      <c r="D142">
        <v>2240</v>
      </c>
      <c r="E142">
        <v>108</v>
      </c>
      <c r="F142">
        <v>3.62</v>
      </c>
      <c r="G142">
        <v>2.68</v>
      </c>
      <c r="H142">
        <v>8.6999999999999993</v>
      </c>
      <c r="I142">
        <v>73</v>
      </c>
      <c r="J142">
        <v>4400</v>
      </c>
      <c r="K142">
        <v>26</v>
      </c>
      <c r="L142">
        <v>31</v>
      </c>
      <c r="M142">
        <v>7603</v>
      </c>
    </row>
    <row r="143" spans="1:13" x14ac:dyDescent="0.25">
      <c r="A143">
        <v>0</v>
      </c>
      <c r="B143">
        <v>97.2</v>
      </c>
      <c r="C143" s="6">
        <v>590562</v>
      </c>
      <c r="D143">
        <v>2145</v>
      </c>
      <c r="E143">
        <v>108</v>
      </c>
      <c r="F143">
        <v>3.62</v>
      </c>
      <c r="G143">
        <v>2.68</v>
      </c>
      <c r="H143">
        <v>9.5</v>
      </c>
      <c r="I143">
        <v>82</v>
      </c>
      <c r="J143">
        <v>4800</v>
      </c>
      <c r="K143">
        <v>32</v>
      </c>
      <c r="L143">
        <v>37</v>
      </c>
      <c r="M143">
        <v>7126</v>
      </c>
    </row>
    <row r="144" spans="1:13" x14ac:dyDescent="0.25">
      <c r="A144">
        <v>0</v>
      </c>
      <c r="B144">
        <v>97.2</v>
      </c>
      <c r="C144" s="6">
        <v>590562</v>
      </c>
      <c r="D144">
        <v>2190</v>
      </c>
      <c r="E144">
        <v>108</v>
      </c>
      <c r="F144">
        <v>3.62</v>
      </c>
      <c r="G144">
        <v>2.68</v>
      </c>
      <c r="H144">
        <v>9.5</v>
      </c>
      <c r="I144">
        <v>82</v>
      </c>
      <c r="J144">
        <v>4400</v>
      </c>
      <c r="K144">
        <v>28</v>
      </c>
      <c r="L144">
        <v>33</v>
      </c>
      <c r="M144">
        <v>7775</v>
      </c>
    </row>
    <row r="145" spans="1:13" x14ac:dyDescent="0.25">
      <c r="A145">
        <v>0</v>
      </c>
      <c r="B145">
        <v>97.2</v>
      </c>
      <c r="C145" s="6">
        <v>590562</v>
      </c>
      <c r="D145">
        <v>2340</v>
      </c>
      <c r="E145">
        <v>108</v>
      </c>
      <c r="F145">
        <v>3.62</v>
      </c>
      <c r="G145">
        <v>2.68</v>
      </c>
      <c r="H145">
        <v>9</v>
      </c>
      <c r="I145">
        <v>94</v>
      </c>
      <c r="J145">
        <v>5200</v>
      </c>
      <c r="K145">
        <v>26</v>
      </c>
      <c r="L145">
        <v>32</v>
      </c>
      <c r="M145">
        <v>9960</v>
      </c>
    </row>
    <row r="146" spans="1:13" x14ac:dyDescent="0.25">
      <c r="A146">
        <v>0</v>
      </c>
      <c r="B146">
        <v>97</v>
      </c>
      <c r="C146" s="6">
        <v>610809.84000000008</v>
      </c>
      <c r="D146">
        <v>2385</v>
      </c>
      <c r="E146">
        <v>108</v>
      </c>
      <c r="F146">
        <v>3.62</v>
      </c>
      <c r="G146">
        <v>2.68</v>
      </c>
      <c r="H146">
        <v>9</v>
      </c>
      <c r="I146">
        <v>82</v>
      </c>
      <c r="J146">
        <v>4800</v>
      </c>
      <c r="K146">
        <v>24</v>
      </c>
      <c r="L146">
        <v>25</v>
      </c>
      <c r="M146">
        <v>9233</v>
      </c>
    </row>
    <row r="147" spans="1:13" x14ac:dyDescent="0.25">
      <c r="A147">
        <v>0</v>
      </c>
      <c r="B147">
        <v>97</v>
      </c>
      <c r="C147" s="6">
        <v>610809.84000000008</v>
      </c>
      <c r="D147">
        <v>2510</v>
      </c>
      <c r="E147">
        <v>108</v>
      </c>
      <c r="F147">
        <v>3.62</v>
      </c>
      <c r="G147">
        <v>2.68</v>
      </c>
      <c r="H147">
        <v>7.7</v>
      </c>
      <c r="I147">
        <v>111</v>
      </c>
      <c r="J147">
        <v>4800</v>
      </c>
      <c r="K147">
        <v>24</v>
      </c>
      <c r="L147">
        <v>29</v>
      </c>
      <c r="M147">
        <v>11259</v>
      </c>
    </row>
    <row r="148" spans="1:13" x14ac:dyDescent="0.25">
      <c r="A148">
        <v>0</v>
      </c>
      <c r="B148">
        <v>97</v>
      </c>
      <c r="C148" s="6">
        <v>601385.70000000007</v>
      </c>
      <c r="D148">
        <v>2290</v>
      </c>
      <c r="E148">
        <v>108</v>
      </c>
      <c r="F148">
        <v>3.62</v>
      </c>
      <c r="G148">
        <v>2.68</v>
      </c>
      <c r="H148">
        <v>9</v>
      </c>
      <c r="I148">
        <v>82</v>
      </c>
      <c r="J148">
        <v>4800</v>
      </c>
      <c r="K148">
        <v>28</v>
      </c>
      <c r="L148">
        <v>32</v>
      </c>
      <c r="M148">
        <v>7463</v>
      </c>
    </row>
    <row r="149" spans="1:13" x14ac:dyDescent="0.25">
      <c r="A149">
        <v>0</v>
      </c>
      <c r="B149">
        <v>97</v>
      </c>
      <c r="C149" s="6">
        <v>601385.70000000007</v>
      </c>
      <c r="D149">
        <v>2455</v>
      </c>
      <c r="E149">
        <v>108</v>
      </c>
      <c r="F149">
        <v>3.62</v>
      </c>
      <c r="G149">
        <v>2.68</v>
      </c>
      <c r="H149">
        <v>9</v>
      </c>
      <c r="I149">
        <v>94</v>
      </c>
      <c r="J149">
        <v>5200</v>
      </c>
      <c r="K149">
        <v>25</v>
      </c>
      <c r="L149">
        <v>31</v>
      </c>
      <c r="M149">
        <v>10198</v>
      </c>
    </row>
    <row r="150" spans="1:13" x14ac:dyDescent="0.25">
      <c r="A150">
        <v>0</v>
      </c>
      <c r="B150">
        <v>96.9</v>
      </c>
      <c r="C150" s="6">
        <v>623303.85600000003</v>
      </c>
      <c r="D150">
        <v>2420</v>
      </c>
      <c r="E150">
        <v>108</v>
      </c>
      <c r="F150">
        <v>3.62</v>
      </c>
      <c r="G150">
        <v>2.68</v>
      </c>
      <c r="H150">
        <v>9</v>
      </c>
      <c r="I150">
        <v>82</v>
      </c>
      <c r="J150">
        <v>4800</v>
      </c>
      <c r="K150">
        <v>23</v>
      </c>
      <c r="L150">
        <v>29</v>
      </c>
      <c r="M150">
        <v>8013</v>
      </c>
    </row>
    <row r="151" spans="1:13" x14ac:dyDescent="0.25">
      <c r="A151">
        <v>0</v>
      </c>
      <c r="B151">
        <v>96.9</v>
      </c>
      <c r="C151" s="6">
        <v>623303.85600000003</v>
      </c>
      <c r="D151">
        <v>2650</v>
      </c>
      <c r="E151">
        <v>108</v>
      </c>
      <c r="F151">
        <v>3.62</v>
      </c>
      <c r="G151">
        <v>2.68</v>
      </c>
      <c r="H151">
        <v>7.7</v>
      </c>
      <c r="I151">
        <v>111</v>
      </c>
      <c r="J151">
        <v>4800</v>
      </c>
      <c r="K151">
        <v>23</v>
      </c>
      <c r="L151">
        <v>23</v>
      </c>
      <c r="M151">
        <v>11694</v>
      </c>
    </row>
    <row r="152" spans="1:13" x14ac:dyDescent="0.25">
      <c r="A152">
        <v>1</v>
      </c>
      <c r="B152">
        <v>95.7</v>
      </c>
      <c r="C152" s="6">
        <v>550085.93999999994</v>
      </c>
      <c r="D152">
        <v>1985</v>
      </c>
      <c r="E152">
        <v>92</v>
      </c>
      <c r="F152">
        <v>3.05</v>
      </c>
      <c r="G152">
        <v>3.03</v>
      </c>
      <c r="H152">
        <v>9</v>
      </c>
      <c r="I152">
        <v>62</v>
      </c>
      <c r="J152">
        <v>4800</v>
      </c>
      <c r="K152">
        <v>35</v>
      </c>
      <c r="L152">
        <v>39</v>
      </c>
      <c r="M152">
        <v>5348</v>
      </c>
    </row>
    <row r="153" spans="1:13" x14ac:dyDescent="0.25">
      <c r="A153">
        <v>1</v>
      </c>
      <c r="B153">
        <v>95.7</v>
      </c>
      <c r="C153" s="6">
        <v>550085.93999999994</v>
      </c>
      <c r="D153">
        <v>2040</v>
      </c>
      <c r="E153">
        <v>92</v>
      </c>
      <c r="F153">
        <v>3.05</v>
      </c>
      <c r="G153">
        <v>3.03</v>
      </c>
      <c r="H153">
        <v>9</v>
      </c>
      <c r="I153">
        <v>62</v>
      </c>
      <c r="J153">
        <v>4800</v>
      </c>
      <c r="K153">
        <v>31</v>
      </c>
      <c r="L153">
        <v>38</v>
      </c>
      <c r="M153">
        <v>6338</v>
      </c>
    </row>
    <row r="154" spans="1:13" x14ac:dyDescent="0.25">
      <c r="A154">
        <v>1</v>
      </c>
      <c r="B154">
        <v>95.7</v>
      </c>
      <c r="C154" s="6">
        <v>550085.93999999994</v>
      </c>
      <c r="D154">
        <v>2015</v>
      </c>
      <c r="E154">
        <v>92</v>
      </c>
      <c r="F154">
        <v>3.05</v>
      </c>
      <c r="G154">
        <v>3.03</v>
      </c>
      <c r="H154">
        <v>9</v>
      </c>
      <c r="I154">
        <v>62</v>
      </c>
      <c r="J154">
        <v>4800</v>
      </c>
      <c r="K154">
        <v>31</v>
      </c>
      <c r="L154">
        <v>38</v>
      </c>
      <c r="M154">
        <v>6488</v>
      </c>
    </row>
    <row r="155" spans="1:13" x14ac:dyDescent="0.25">
      <c r="A155">
        <v>0</v>
      </c>
      <c r="B155">
        <v>95.7</v>
      </c>
      <c r="C155" s="6">
        <v>637861.57200000004</v>
      </c>
      <c r="D155">
        <v>2280</v>
      </c>
      <c r="E155">
        <v>92</v>
      </c>
      <c r="F155">
        <v>3.05</v>
      </c>
      <c r="G155">
        <v>3.03</v>
      </c>
      <c r="H155">
        <v>9</v>
      </c>
      <c r="I155">
        <v>62</v>
      </c>
      <c r="J155">
        <v>4800</v>
      </c>
      <c r="K155">
        <v>31</v>
      </c>
      <c r="L155">
        <v>37</v>
      </c>
      <c r="M155">
        <v>6918</v>
      </c>
    </row>
    <row r="156" spans="1:13" x14ac:dyDescent="0.25">
      <c r="A156">
        <v>0</v>
      </c>
      <c r="B156">
        <v>95.7</v>
      </c>
      <c r="C156" s="6">
        <v>637861.57200000004</v>
      </c>
      <c r="D156">
        <v>2290</v>
      </c>
      <c r="E156">
        <v>92</v>
      </c>
      <c r="F156">
        <v>3.05</v>
      </c>
      <c r="G156">
        <v>3.03</v>
      </c>
      <c r="H156">
        <v>9</v>
      </c>
      <c r="I156">
        <v>62</v>
      </c>
      <c r="J156">
        <v>4800</v>
      </c>
      <c r="K156">
        <v>27</v>
      </c>
      <c r="L156">
        <v>32</v>
      </c>
      <c r="M156">
        <v>7898</v>
      </c>
    </row>
    <row r="157" spans="1:13" x14ac:dyDescent="0.25">
      <c r="A157">
        <v>0</v>
      </c>
      <c r="B157">
        <v>95.7</v>
      </c>
      <c r="C157" s="6">
        <v>637861.57200000004</v>
      </c>
      <c r="D157">
        <v>3110</v>
      </c>
      <c r="E157">
        <v>92</v>
      </c>
      <c r="F157">
        <v>3.05</v>
      </c>
      <c r="G157">
        <v>3.03</v>
      </c>
      <c r="H157">
        <v>9</v>
      </c>
      <c r="I157">
        <v>62</v>
      </c>
      <c r="J157">
        <v>4800</v>
      </c>
      <c r="K157">
        <v>27</v>
      </c>
      <c r="L157">
        <v>32</v>
      </c>
      <c r="M157">
        <v>8778</v>
      </c>
    </row>
    <row r="158" spans="1:13" x14ac:dyDescent="0.25">
      <c r="A158">
        <v>0</v>
      </c>
      <c r="B158">
        <v>95.7</v>
      </c>
      <c r="C158" s="6">
        <v>567615.16</v>
      </c>
      <c r="D158">
        <v>2081</v>
      </c>
      <c r="E158">
        <v>98</v>
      </c>
      <c r="F158">
        <v>3.19</v>
      </c>
      <c r="G158">
        <v>3.03</v>
      </c>
      <c r="H158">
        <v>9</v>
      </c>
      <c r="I158">
        <v>70</v>
      </c>
      <c r="J158">
        <v>4800</v>
      </c>
      <c r="K158">
        <v>30</v>
      </c>
      <c r="L158">
        <v>37</v>
      </c>
      <c r="M158">
        <v>6938</v>
      </c>
    </row>
    <row r="159" spans="1:13" x14ac:dyDescent="0.25">
      <c r="A159">
        <v>0</v>
      </c>
      <c r="B159">
        <v>95.7</v>
      </c>
      <c r="C159" s="6">
        <v>565473.21600000001</v>
      </c>
      <c r="D159">
        <v>2109</v>
      </c>
      <c r="E159">
        <v>98</v>
      </c>
      <c r="F159">
        <v>3.19</v>
      </c>
      <c r="G159">
        <v>3.03</v>
      </c>
      <c r="H159">
        <v>9</v>
      </c>
      <c r="I159">
        <v>70</v>
      </c>
      <c r="J159">
        <v>4800</v>
      </c>
      <c r="K159">
        <v>30</v>
      </c>
      <c r="L159">
        <v>37</v>
      </c>
      <c r="M159">
        <v>7198</v>
      </c>
    </row>
    <row r="160" spans="1:13" x14ac:dyDescent="0.25">
      <c r="A160">
        <v>0</v>
      </c>
      <c r="B160">
        <v>95.7</v>
      </c>
      <c r="C160" s="6">
        <v>567615.16</v>
      </c>
      <c r="D160">
        <v>2275</v>
      </c>
      <c r="E160">
        <v>110</v>
      </c>
      <c r="F160">
        <v>3.27</v>
      </c>
      <c r="G160">
        <v>3.35</v>
      </c>
      <c r="H160">
        <v>10.1</v>
      </c>
      <c r="I160">
        <v>56</v>
      </c>
      <c r="J160">
        <v>4500</v>
      </c>
      <c r="K160">
        <v>34</v>
      </c>
      <c r="L160">
        <v>36</v>
      </c>
      <c r="M160">
        <v>7898</v>
      </c>
    </row>
    <row r="161" spans="1:13" x14ac:dyDescent="0.25">
      <c r="A161">
        <v>0</v>
      </c>
      <c r="B161">
        <v>95.7</v>
      </c>
      <c r="C161" s="6">
        <v>565473.21600000001</v>
      </c>
      <c r="D161">
        <v>2275</v>
      </c>
      <c r="E161">
        <v>110</v>
      </c>
      <c r="F161">
        <v>3.27</v>
      </c>
      <c r="G161">
        <v>3.35</v>
      </c>
      <c r="H161">
        <v>10.1</v>
      </c>
      <c r="I161">
        <v>56</v>
      </c>
      <c r="J161">
        <v>4500</v>
      </c>
      <c r="K161">
        <v>38</v>
      </c>
      <c r="L161">
        <v>47</v>
      </c>
      <c r="M161">
        <v>7788</v>
      </c>
    </row>
    <row r="162" spans="1:13" x14ac:dyDescent="0.25">
      <c r="A162">
        <v>0</v>
      </c>
      <c r="B162">
        <v>95.7</v>
      </c>
      <c r="C162" s="6">
        <v>567615.16</v>
      </c>
      <c r="D162">
        <v>2094</v>
      </c>
      <c r="E162">
        <v>98</v>
      </c>
      <c r="F162">
        <v>3.19</v>
      </c>
      <c r="G162">
        <v>3.03</v>
      </c>
      <c r="H162">
        <v>9</v>
      </c>
      <c r="I162">
        <v>70</v>
      </c>
      <c r="J162">
        <v>4800</v>
      </c>
      <c r="K162">
        <v>38</v>
      </c>
      <c r="L162">
        <v>47</v>
      </c>
      <c r="M162">
        <v>7738</v>
      </c>
    </row>
    <row r="163" spans="1:13" x14ac:dyDescent="0.25">
      <c r="A163">
        <v>0</v>
      </c>
      <c r="B163">
        <v>95.7</v>
      </c>
      <c r="C163" s="6">
        <v>565473.21600000001</v>
      </c>
      <c r="D163">
        <v>2122</v>
      </c>
      <c r="E163">
        <v>98</v>
      </c>
      <c r="F163">
        <v>3.19</v>
      </c>
      <c r="G163">
        <v>3.03</v>
      </c>
      <c r="H163">
        <v>9</v>
      </c>
      <c r="I163">
        <v>70</v>
      </c>
      <c r="J163">
        <v>4800</v>
      </c>
      <c r="K163">
        <v>28</v>
      </c>
      <c r="L163">
        <v>34</v>
      </c>
      <c r="M163">
        <v>8358</v>
      </c>
    </row>
    <row r="164" spans="1:13" x14ac:dyDescent="0.25">
      <c r="A164">
        <v>0</v>
      </c>
      <c r="B164">
        <v>95.7</v>
      </c>
      <c r="C164" s="6">
        <v>565473.21600000001</v>
      </c>
      <c r="D164">
        <v>2140</v>
      </c>
      <c r="E164">
        <v>98</v>
      </c>
      <c r="F164">
        <v>3.19</v>
      </c>
      <c r="G164">
        <v>3.03</v>
      </c>
      <c r="H164">
        <v>9</v>
      </c>
      <c r="I164">
        <v>70</v>
      </c>
      <c r="J164">
        <v>4800</v>
      </c>
      <c r="K164">
        <v>28</v>
      </c>
      <c r="L164">
        <v>34</v>
      </c>
      <c r="M164">
        <v>9258</v>
      </c>
    </row>
    <row r="165" spans="1:13" x14ac:dyDescent="0.25">
      <c r="A165">
        <v>1</v>
      </c>
      <c r="B165">
        <v>94.5</v>
      </c>
      <c r="C165" s="6">
        <v>567911.67999999993</v>
      </c>
      <c r="D165">
        <v>2169</v>
      </c>
      <c r="E165">
        <v>98</v>
      </c>
      <c r="F165">
        <v>3.19</v>
      </c>
      <c r="G165">
        <v>3.03</v>
      </c>
      <c r="H165">
        <v>9</v>
      </c>
      <c r="I165">
        <v>70</v>
      </c>
      <c r="J165">
        <v>4800</v>
      </c>
      <c r="K165">
        <v>29</v>
      </c>
      <c r="L165">
        <v>34</v>
      </c>
      <c r="M165">
        <v>8058</v>
      </c>
    </row>
    <row r="166" spans="1:13" x14ac:dyDescent="0.25">
      <c r="A166">
        <v>1</v>
      </c>
      <c r="B166">
        <v>94.5</v>
      </c>
      <c r="C166" s="6">
        <v>567911.67999999993</v>
      </c>
      <c r="D166">
        <v>2204</v>
      </c>
      <c r="E166">
        <v>98</v>
      </c>
      <c r="F166">
        <v>3.19</v>
      </c>
      <c r="G166">
        <v>3.03</v>
      </c>
      <c r="H166">
        <v>9</v>
      </c>
      <c r="I166">
        <v>70</v>
      </c>
      <c r="J166">
        <v>4800</v>
      </c>
      <c r="K166">
        <v>29</v>
      </c>
      <c r="L166">
        <v>34</v>
      </c>
      <c r="M166">
        <v>8238</v>
      </c>
    </row>
    <row r="167" spans="1:13" x14ac:dyDescent="0.25">
      <c r="A167">
        <v>1</v>
      </c>
      <c r="B167">
        <v>94.5</v>
      </c>
      <c r="C167" s="6">
        <v>567911.67999999993</v>
      </c>
      <c r="D167">
        <v>2265</v>
      </c>
      <c r="E167">
        <v>98</v>
      </c>
      <c r="F167">
        <v>3.24</v>
      </c>
      <c r="G167">
        <v>3.08</v>
      </c>
      <c r="H167">
        <v>9.4</v>
      </c>
      <c r="I167">
        <v>112</v>
      </c>
      <c r="J167">
        <v>6000</v>
      </c>
      <c r="K167">
        <v>26</v>
      </c>
      <c r="L167">
        <v>29</v>
      </c>
      <c r="M167">
        <v>9298</v>
      </c>
    </row>
    <row r="168" spans="1:13" x14ac:dyDescent="0.25">
      <c r="A168">
        <v>1</v>
      </c>
      <c r="B168">
        <v>94.5</v>
      </c>
      <c r="C168" s="6">
        <v>567911.67999999993</v>
      </c>
      <c r="D168">
        <v>2300</v>
      </c>
      <c r="E168">
        <v>98</v>
      </c>
      <c r="F168">
        <v>3.24</v>
      </c>
      <c r="G168">
        <v>3.08</v>
      </c>
      <c r="H168">
        <v>9.4</v>
      </c>
      <c r="I168">
        <v>112</v>
      </c>
      <c r="J168">
        <v>6000</v>
      </c>
      <c r="K168">
        <v>26</v>
      </c>
      <c r="L168">
        <v>29</v>
      </c>
      <c r="M168">
        <v>9538</v>
      </c>
    </row>
    <row r="169" spans="1:13" x14ac:dyDescent="0.25">
      <c r="A169">
        <v>2</v>
      </c>
      <c r="B169">
        <v>98.4</v>
      </c>
      <c r="C169" s="6">
        <v>601053.43999999983</v>
      </c>
      <c r="D169">
        <v>2540</v>
      </c>
      <c r="E169">
        <v>146</v>
      </c>
      <c r="F169">
        <v>3.62</v>
      </c>
      <c r="G169">
        <v>3.5</v>
      </c>
      <c r="H169">
        <v>9.3000000000000007</v>
      </c>
      <c r="I169">
        <v>116</v>
      </c>
      <c r="J169">
        <v>4800</v>
      </c>
      <c r="K169">
        <v>24</v>
      </c>
      <c r="L169">
        <v>30</v>
      </c>
      <c r="M169">
        <v>8449</v>
      </c>
    </row>
    <row r="170" spans="1:13" x14ac:dyDescent="0.25">
      <c r="A170">
        <v>2</v>
      </c>
      <c r="B170">
        <v>98.4</v>
      </c>
      <c r="C170" s="6">
        <v>601053.43999999983</v>
      </c>
      <c r="D170">
        <v>2536</v>
      </c>
      <c r="E170">
        <v>146</v>
      </c>
      <c r="F170">
        <v>3.62</v>
      </c>
      <c r="G170">
        <v>3.5</v>
      </c>
      <c r="H170">
        <v>9.3000000000000007</v>
      </c>
      <c r="I170">
        <v>116</v>
      </c>
      <c r="J170">
        <v>4800</v>
      </c>
      <c r="K170">
        <v>24</v>
      </c>
      <c r="L170">
        <v>30</v>
      </c>
      <c r="M170">
        <v>9639</v>
      </c>
    </row>
    <row r="171" spans="1:13" x14ac:dyDescent="0.25">
      <c r="A171">
        <v>2</v>
      </c>
      <c r="B171">
        <v>98.4</v>
      </c>
      <c r="C171" s="6">
        <v>601053.43999999983</v>
      </c>
      <c r="D171">
        <v>2551</v>
      </c>
      <c r="E171">
        <v>146</v>
      </c>
      <c r="F171">
        <v>3.62</v>
      </c>
      <c r="G171">
        <v>3.5</v>
      </c>
      <c r="H171">
        <v>9.3000000000000007</v>
      </c>
      <c r="I171">
        <v>116</v>
      </c>
      <c r="J171">
        <v>4800</v>
      </c>
      <c r="K171">
        <v>24</v>
      </c>
      <c r="L171">
        <v>30</v>
      </c>
      <c r="M171">
        <v>9989</v>
      </c>
    </row>
    <row r="172" spans="1:13" x14ac:dyDescent="0.25">
      <c r="A172">
        <v>2</v>
      </c>
      <c r="B172">
        <v>98.4</v>
      </c>
      <c r="C172" s="6">
        <v>601053.43999999983</v>
      </c>
      <c r="D172">
        <v>2679</v>
      </c>
      <c r="E172">
        <v>146</v>
      </c>
      <c r="F172">
        <v>3.62</v>
      </c>
      <c r="G172">
        <v>3.5</v>
      </c>
      <c r="H172">
        <v>9.3000000000000007</v>
      </c>
      <c r="I172">
        <v>116</v>
      </c>
      <c r="J172">
        <v>4800</v>
      </c>
      <c r="K172">
        <v>24</v>
      </c>
      <c r="L172">
        <v>30</v>
      </c>
      <c r="M172">
        <v>11199</v>
      </c>
    </row>
    <row r="173" spans="1:13" x14ac:dyDescent="0.25">
      <c r="A173">
        <v>2</v>
      </c>
      <c r="B173">
        <v>98.4</v>
      </c>
      <c r="C173" s="6">
        <v>601053.43999999983</v>
      </c>
      <c r="D173">
        <v>2714</v>
      </c>
      <c r="E173">
        <v>146</v>
      </c>
      <c r="F173">
        <v>3.62</v>
      </c>
      <c r="G173">
        <v>3.5</v>
      </c>
      <c r="H173">
        <v>9.3000000000000007</v>
      </c>
      <c r="I173">
        <v>116</v>
      </c>
      <c r="J173">
        <v>4800</v>
      </c>
      <c r="K173">
        <v>24</v>
      </c>
      <c r="L173">
        <v>30</v>
      </c>
      <c r="M173">
        <v>11549</v>
      </c>
    </row>
    <row r="174" spans="1:13" x14ac:dyDescent="0.25">
      <c r="A174">
        <v>2</v>
      </c>
      <c r="B174">
        <v>98.4</v>
      </c>
      <c r="C174" s="6">
        <v>612612.15999999992</v>
      </c>
      <c r="D174">
        <v>2975</v>
      </c>
      <c r="E174">
        <v>146</v>
      </c>
      <c r="F174">
        <v>3.62</v>
      </c>
      <c r="G174">
        <v>3.5</v>
      </c>
      <c r="H174">
        <v>9.3000000000000007</v>
      </c>
      <c r="I174">
        <v>116</v>
      </c>
      <c r="J174">
        <v>4800</v>
      </c>
      <c r="K174">
        <v>24</v>
      </c>
      <c r="L174">
        <v>30</v>
      </c>
      <c r="M174">
        <v>17669</v>
      </c>
    </row>
    <row r="175" spans="1:13" x14ac:dyDescent="0.25">
      <c r="A175">
        <v>-1</v>
      </c>
      <c r="B175">
        <v>102.4</v>
      </c>
      <c r="C175" s="6">
        <v>641089.26</v>
      </c>
      <c r="D175">
        <v>2326</v>
      </c>
      <c r="E175">
        <v>122</v>
      </c>
      <c r="F175">
        <v>3.31</v>
      </c>
      <c r="G175">
        <v>3.54</v>
      </c>
      <c r="H175">
        <v>8.6999999999999993</v>
      </c>
      <c r="I175">
        <v>92</v>
      </c>
      <c r="J175">
        <v>4200</v>
      </c>
      <c r="K175">
        <v>29</v>
      </c>
      <c r="L175">
        <v>34</v>
      </c>
      <c r="M175">
        <v>8948</v>
      </c>
    </row>
    <row r="176" spans="1:13" x14ac:dyDescent="0.25">
      <c r="A176">
        <v>-1</v>
      </c>
      <c r="B176">
        <v>102.4</v>
      </c>
      <c r="C176" s="6">
        <v>641089.26</v>
      </c>
      <c r="D176">
        <v>2480</v>
      </c>
      <c r="E176">
        <v>110</v>
      </c>
      <c r="F176">
        <v>3.27</v>
      </c>
      <c r="G176">
        <v>3.35</v>
      </c>
      <c r="H176">
        <v>10.1</v>
      </c>
      <c r="I176">
        <v>73</v>
      </c>
      <c r="J176">
        <v>4500</v>
      </c>
      <c r="K176">
        <v>30</v>
      </c>
      <c r="L176">
        <v>33</v>
      </c>
      <c r="M176">
        <v>10698</v>
      </c>
    </row>
    <row r="177" spans="1:13" x14ac:dyDescent="0.25">
      <c r="A177">
        <v>-1</v>
      </c>
      <c r="B177">
        <v>102.4</v>
      </c>
      <c r="C177" s="6">
        <v>629411.86</v>
      </c>
      <c r="D177">
        <v>2414</v>
      </c>
      <c r="E177">
        <v>122</v>
      </c>
      <c r="F177">
        <v>3.31</v>
      </c>
      <c r="G177">
        <v>3.54</v>
      </c>
      <c r="H177">
        <v>8.6999999999999993</v>
      </c>
      <c r="I177">
        <v>92</v>
      </c>
      <c r="J177">
        <v>4200</v>
      </c>
      <c r="K177">
        <v>27</v>
      </c>
      <c r="L177">
        <v>32</v>
      </c>
      <c r="M177">
        <v>9988</v>
      </c>
    </row>
    <row r="178" spans="1:13" x14ac:dyDescent="0.25">
      <c r="A178">
        <v>-1</v>
      </c>
      <c r="B178">
        <v>102.4</v>
      </c>
      <c r="C178" s="6">
        <v>641089.26</v>
      </c>
      <c r="D178">
        <v>2414</v>
      </c>
      <c r="E178">
        <v>122</v>
      </c>
      <c r="F178">
        <v>3.31</v>
      </c>
      <c r="G178">
        <v>3.54</v>
      </c>
      <c r="H178">
        <v>8.6999999999999993</v>
      </c>
      <c r="I178">
        <v>92</v>
      </c>
      <c r="J178">
        <v>4200</v>
      </c>
      <c r="K178">
        <v>27</v>
      </c>
      <c r="L178">
        <v>32</v>
      </c>
      <c r="M178">
        <v>10898</v>
      </c>
    </row>
    <row r="179" spans="1:13" x14ac:dyDescent="0.25">
      <c r="A179">
        <v>-1</v>
      </c>
      <c r="B179">
        <v>102.4</v>
      </c>
      <c r="C179" s="6">
        <v>629411.86</v>
      </c>
      <c r="D179">
        <v>2458</v>
      </c>
      <c r="E179">
        <v>122</v>
      </c>
      <c r="F179">
        <v>3.31</v>
      </c>
      <c r="G179">
        <v>3.54</v>
      </c>
      <c r="H179">
        <v>8.6999999999999993</v>
      </c>
      <c r="I179">
        <v>92</v>
      </c>
      <c r="J179">
        <v>4200</v>
      </c>
      <c r="K179">
        <v>27</v>
      </c>
      <c r="L179">
        <v>32</v>
      </c>
      <c r="M179">
        <v>11248</v>
      </c>
    </row>
    <row r="180" spans="1:13" x14ac:dyDescent="0.25">
      <c r="A180">
        <v>3</v>
      </c>
      <c r="B180">
        <v>102.9</v>
      </c>
      <c r="C180" s="6">
        <v>645993.4</v>
      </c>
      <c r="D180">
        <v>2976</v>
      </c>
      <c r="E180">
        <v>171</v>
      </c>
      <c r="F180">
        <v>3.27</v>
      </c>
      <c r="G180">
        <v>3.35</v>
      </c>
      <c r="H180">
        <v>9.3000000000000007</v>
      </c>
      <c r="I180">
        <v>161</v>
      </c>
      <c r="J180">
        <v>5200</v>
      </c>
      <c r="K180">
        <v>20</v>
      </c>
      <c r="L180">
        <v>24</v>
      </c>
      <c r="M180">
        <v>16558</v>
      </c>
    </row>
    <row r="181" spans="1:13" x14ac:dyDescent="0.25">
      <c r="A181">
        <v>3</v>
      </c>
      <c r="B181">
        <v>102.9</v>
      </c>
      <c r="C181" s="6">
        <v>645993.4</v>
      </c>
      <c r="D181">
        <v>3016</v>
      </c>
      <c r="E181">
        <v>171</v>
      </c>
      <c r="F181">
        <v>3.27</v>
      </c>
      <c r="G181">
        <v>3.35</v>
      </c>
      <c r="H181">
        <v>9.3000000000000007</v>
      </c>
      <c r="I181">
        <v>161</v>
      </c>
      <c r="J181">
        <v>5200</v>
      </c>
      <c r="K181">
        <v>19</v>
      </c>
      <c r="L181">
        <v>24</v>
      </c>
      <c r="M181">
        <v>15998</v>
      </c>
    </row>
    <row r="182" spans="1:13" x14ac:dyDescent="0.25">
      <c r="A182">
        <v>-1</v>
      </c>
      <c r="B182">
        <v>104.5</v>
      </c>
      <c r="C182" s="6">
        <v>675638.67</v>
      </c>
      <c r="D182">
        <v>3131</v>
      </c>
      <c r="E182">
        <v>171</v>
      </c>
      <c r="F182">
        <v>3.27</v>
      </c>
      <c r="G182">
        <v>3.35</v>
      </c>
      <c r="H182">
        <v>9.1999999999999993</v>
      </c>
      <c r="I182">
        <v>156</v>
      </c>
      <c r="J182">
        <v>5200</v>
      </c>
      <c r="K182">
        <v>20</v>
      </c>
      <c r="L182">
        <v>24</v>
      </c>
      <c r="M182">
        <v>15690</v>
      </c>
    </row>
    <row r="183" spans="1:13" x14ac:dyDescent="0.25">
      <c r="A183">
        <v>-1</v>
      </c>
      <c r="B183">
        <v>104.5</v>
      </c>
      <c r="C183" s="6">
        <v>675638.67</v>
      </c>
      <c r="D183">
        <v>3151</v>
      </c>
      <c r="E183">
        <v>161</v>
      </c>
      <c r="F183">
        <v>3.27</v>
      </c>
      <c r="G183">
        <v>3.35</v>
      </c>
      <c r="H183">
        <v>9.1999999999999993</v>
      </c>
      <c r="I183">
        <v>156</v>
      </c>
      <c r="J183">
        <v>5200</v>
      </c>
      <c r="K183">
        <v>19</v>
      </c>
      <c r="L183">
        <v>24</v>
      </c>
      <c r="M183">
        <v>15750</v>
      </c>
    </row>
    <row r="184" spans="1:13" x14ac:dyDescent="0.25">
      <c r="A184">
        <v>2</v>
      </c>
      <c r="B184">
        <v>97.3</v>
      </c>
      <c r="C184" s="6">
        <v>626421.69499999995</v>
      </c>
      <c r="D184">
        <v>2261</v>
      </c>
      <c r="E184">
        <v>97</v>
      </c>
      <c r="F184">
        <v>3.01</v>
      </c>
      <c r="G184">
        <v>3.4</v>
      </c>
      <c r="H184">
        <v>10.1</v>
      </c>
      <c r="I184">
        <v>52</v>
      </c>
      <c r="J184">
        <v>4800</v>
      </c>
      <c r="K184">
        <v>37</v>
      </c>
      <c r="L184">
        <v>46</v>
      </c>
      <c r="M184">
        <v>7775</v>
      </c>
    </row>
    <row r="185" spans="1:13" x14ac:dyDescent="0.25">
      <c r="A185">
        <v>2</v>
      </c>
      <c r="B185">
        <v>97.3</v>
      </c>
      <c r="C185" s="6">
        <v>626421.69499999995</v>
      </c>
      <c r="D185">
        <v>2209</v>
      </c>
      <c r="E185">
        <v>109</v>
      </c>
      <c r="F185">
        <v>3.19</v>
      </c>
      <c r="G185">
        <v>3.4</v>
      </c>
      <c r="H185">
        <v>9</v>
      </c>
      <c r="I185">
        <v>85</v>
      </c>
      <c r="J185">
        <v>5250</v>
      </c>
      <c r="K185">
        <v>27</v>
      </c>
      <c r="L185">
        <v>34</v>
      </c>
      <c r="M185">
        <v>7975</v>
      </c>
    </row>
    <row r="186" spans="1:13" x14ac:dyDescent="0.25">
      <c r="A186">
        <v>2</v>
      </c>
      <c r="B186">
        <v>97.3</v>
      </c>
      <c r="C186" s="6">
        <v>626421.69499999995</v>
      </c>
      <c r="D186">
        <v>2264</v>
      </c>
      <c r="E186">
        <v>97</v>
      </c>
      <c r="F186">
        <v>3.01</v>
      </c>
      <c r="G186">
        <v>3.4</v>
      </c>
      <c r="H186">
        <v>10.1</v>
      </c>
      <c r="I186">
        <v>52</v>
      </c>
      <c r="J186">
        <v>4800</v>
      </c>
      <c r="K186">
        <v>37</v>
      </c>
      <c r="L186">
        <v>46</v>
      </c>
      <c r="M186">
        <v>7995</v>
      </c>
    </row>
    <row r="187" spans="1:13" x14ac:dyDescent="0.25">
      <c r="A187">
        <v>2</v>
      </c>
      <c r="B187">
        <v>97.3</v>
      </c>
      <c r="C187" s="6">
        <v>626421.69499999995</v>
      </c>
      <c r="D187">
        <v>2212</v>
      </c>
      <c r="E187">
        <v>109</v>
      </c>
      <c r="F187">
        <v>3.19</v>
      </c>
      <c r="G187">
        <v>3.4</v>
      </c>
      <c r="H187">
        <v>9</v>
      </c>
      <c r="I187">
        <v>85</v>
      </c>
      <c r="J187">
        <v>5250</v>
      </c>
      <c r="K187">
        <v>27</v>
      </c>
      <c r="L187">
        <v>34</v>
      </c>
      <c r="M187">
        <v>8195</v>
      </c>
    </row>
    <row r="188" spans="1:13" x14ac:dyDescent="0.25">
      <c r="A188">
        <v>2</v>
      </c>
      <c r="B188">
        <v>97.3</v>
      </c>
      <c r="C188" s="6">
        <v>626421.69499999995</v>
      </c>
      <c r="D188">
        <v>2275</v>
      </c>
      <c r="E188">
        <v>109</v>
      </c>
      <c r="F188">
        <v>3.19</v>
      </c>
      <c r="G188">
        <v>3.4</v>
      </c>
      <c r="H188">
        <v>9</v>
      </c>
      <c r="I188">
        <v>85</v>
      </c>
      <c r="J188">
        <v>5250</v>
      </c>
      <c r="K188">
        <v>27</v>
      </c>
      <c r="L188">
        <v>34</v>
      </c>
      <c r="M188">
        <v>8495</v>
      </c>
    </row>
    <row r="189" spans="1:13" x14ac:dyDescent="0.25">
      <c r="A189">
        <v>2</v>
      </c>
      <c r="B189">
        <v>97.3</v>
      </c>
      <c r="C189" s="6">
        <v>626421.69499999995</v>
      </c>
      <c r="D189">
        <v>2319</v>
      </c>
      <c r="E189">
        <v>97</v>
      </c>
      <c r="F189">
        <v>3.01</v>
      </c>
      <c r="G189">
        <v>3.4</v>
      </c>
      <c r="H189">
        <v>10.1</v>
      </c>
      <c r="I189">
        <v>68</v>
      </c>
      <c r="J189">
        <v>4500</v>
      </c>
      <c r="K189">
        <v>37</v>
      </c>
      <c r="L189">
        <v>42</v>
      </c>
      <c r="M189">
        <v>9495</v>
      </c>
    </row>
    <row r="190" spans="1:13" x14ac:dyDescent="0.25">
      <c r="A190">
        <v>2</v>
      </c>
      <c r="B190">
        <v>97.3</v>
      </c>
      <c r="C190" s="6">
        <v>626421.69499999995</v>
      </c>
      <c r="D190">
        <v>2300</v>
      </c>
      <c r="E190">
        <v>109</v>
      </c>
      <c r="F190">
        <v>3.19</v>
      </c>
      <c r="G190">
        <v>3.4</v>
      </c>
      <c r="H190">
        <v>10</v>
      </c>
      <c r="I190">
        <v>100</v>
      </c>
      <c r="J190">
        <v>5500</v>
      </c>
      <c r="K190">
        <v>26</v>
      </c>
      <c r="L190">
        <v>32</v>
      </c>
      <c r="M190">
        <v>9995</v>
      </c>
    </row>
    <row r="191" spans="1:13" x14ac:dyDescent="0.25">
      <c r="A191">
        <v>3</v>
      </c>
      <c r="B191">
        <v>94.5</v>
      </c>
      <c r="C191" s="6">
        <v>568624.53600000008</v>
      </c>
      <c r="D191">
        <v>2254</v>
      </c>
      <c r="E191">
        <v>109</v>
      </c>
      <c r="F191">
        <v>3.19</v>
      </c>
      <c r="G191">
        <v>3.4</v>
      </c>
      <c r="H191">
        <v>8.5</v>
      </c>
      <c r="I191">
        <v>90</v>
      </c>
      <c r="J191">
        <v>5500</v>
      </c>
      <c r="K191">
        <v>24</v>
      </c>
      <c r="L191">
        <v>29</v>
      </c>
      <c r="M191">
        <v>11595</v>
      </c>
    </row>
    <row r="192" spans="1:13" x14ac:dyDescent="0.25">
      <c r="A192">
        <v>3</v>
      </c>
      <c r="B192">
        <v>94.5</v>
      </c>
      <c r="C192" s="6">
        <v>545086.71999999997</v>
      </c>
      <c r="D192">
        <v>2221</v>
      </c>
      <c r="E192">
        <v>109</v>
      </c>
      <c r="F192">
        <v>3.19</v>
      </c>
      <c r="G192">
        <v>3.4</v>
      </c>
      <c r="H192">
        <v>8.5</v>
      </c>
      <c r="I192">
        <v>90</v>
      </c>
      <c r="J192">
        <v>5500</v>
      </c>
      <c r="K192">
        <v>24</v>
      </c>
      <c r="L192">
        <v>29</v>
      </c>
      <c r="M192">
        <v>9980</v>
      </c>
    </row>
    <row r="193" spans="1:13" x14ac:dyDescent="0.25">
      <c r="A193">
        <v>0</v>
      </c>
      <c r="B193">
        <v>100.4</v>
      </c>
      <c r="C193" s="6">
        <v>664251.43800000008</v>
      </c>
      <c r="D193">
        <v>2661</v>
      </c>
      <c r="E193">
        <v>136</v>
      </c>
      <c r="F193">
        <v>3.19</v>
      </c>
      <c r="G193">
        <v>3.4</v>
      </c>
      <c r="H193">
        <v>8.5</v>
      </c>
      <c r="I193">
        <v>110</v>
      </c>
      <c r="J193">
        <v>5500</v>
      </c>
      <c r="K193">
        <v>19</v>
      </c>
      <c r="L193">
        <v>24</v>
      </c>
      <c r="M193">
        <v>13295</v>
      </c>
    </row>
    <row r="194" spans="1:13" x14ac:dyDescent="0.25">
      <c r="A194">
        <v>0</v>
      </c>
      <c r="B194">
        <v>100.4</v>
      </c>
      <c r="C194" s="6">
        <v>664251.43800000008</v>
      </c>
      <c r="D194">
        <v>2579</v>
      </c>
      <c r="E194">
        <v>97</v>
      </c>
      <c r="F194">
        <v>3.01</v>
      </c>
      <c r="G194">
        <v>3.4</v>
      </c>
      <c r="H194">
        <v>10.1</v>
      </c>
      <c r="I194">
        <v>68</v>
      </c>
      <c r="J194">
        <v>4500</v>
      </c>
      <c r="K194">
        <v>33</v>
      </c>
      <c r="L194">
        <v>38</v>
      </c>
      <c r="M194">
        <v>13845</v>
      </c>
    </row>
    <row r="195" spans="1:13" x14ac:dyDescent="0.25">
      <c r="A195">
        <v>0</v>
      </c>
      <c r="B195">
        <v>100.4</v>
      </c>
      <c r="C195" s="6">
        <v>674941.38900000008</v>
      </c>
      <c r="D195">
        <v>2563</v>
      </c>
      <c r="E195">
        <v>109</v>
      </c>
      <c r="F195">
        <v>3.19</v>
      </c>
      <c r="G195">
        <v>3.4</v>
      </c>
      <c r="H195">
        <v>9</v>
      </c>
      <c r="I195">
        <v>88</v>
      </c>
      <c r="J195">
        <v>5500</v>
      </c>
      <c r="K195">
        <v>25</v>
      </c>
      <c r="L195">
        <v>31</v>
      </c>
      <c r="M195">
        <v>12290</v>
      </c>
    </row>
    <row r="196" spans="1:13" x14ac:dyDescent="0.25">
      <c r="A196">
        <v>-2</v>
      </c>
      <c r="B196">
        <v>104.3</v>
      </c>
      <c r="C196" s="6">
        <v>713029.6320000001</v>
      </c>
      <c r="D196">
        <v>2912</v>
      </c>
      <c r="E196">
        <v>141</v>
      </c>
      <c r="F196">
        <v>3.78</v>
      </c>
      <c r="G196">
        <v>3.15</v>
      </c>
      <c r="H196">
        <v>9.5</v>
      </c>
      <c r="I196">
        <v>114</v>
      </c>
      <c r="J196">
        <v>5400</v>
      </c>
      <c r="K196">
        <v>23</v>
      </c>
      <c r="L196">
        <v>28</v>
      </c>
      <c r="M196">
        <v>12940</v>
      </c>
    </row>
    <row r="197" spans="1:13" x14ac:dyDescent="0.25">
      <c r="A197">
        <v>-1</v>
      </c>
      <c r="B197">
        <v>104.3</v>
      </c>
      <c r="C197" s="6">
        <v>729523.20000000007</v>
      </c>
      <c r="D197">
        <v>3034</v>
      </c>
      <c r="E197">
        <v>141</v>
      </c>
      <c r="F197">
        <v>3.78</v>
      </c>
      <c r="G197">
        <v>3.15</v>
      </c>
      <c r="H197">
        <v>9.5</v>
      </c>
      <c r="I197">
        <v>114</v>
      </c>
      <c r="J197">
        <v>5400</v>
      </c>
      <c r="K197">
        <v>23</v>
      </c>
      <c r="L197">
        <v>28</v>
      </c>
      <c r="M197">
        <v>13415</v>
      </c>
    </row>
    <row r="198" spans="1:13" x14ac:dyDescent="0.25">
      <c r="A198">
        <v>-2</v>
      </c>
      <c r="B198">
        <v>104.3</v>
      </c>
      <c r="C198" s="6">
        <v>713029.6320000001</v>
      </c>
      <c r="D198">
        <v>2935</v>
      </c>
      <c r="E198">
        <v>141</v>
      </c>
      <c r="F198">
        <v>3.78</v>
      </c>
      <c r="G198">
        <v>3.15</v>
      </c>
      <c r="H198">
        <v>9.5</v>
      </c>
      <c r="I198">
        <v>114</v>
      </c>
      <c r="J198">
        <v>5400</v>
      </c>
      <c r="K198">
        <v>24</v>
      </c>
      <c r="L198">
        <v>28</v>
      </c>
      <c r="M198">
        <v>15985</v>
      </c>
    </row>
    <row r="199" spans="1:13" x14ac:dyDescent="0.25">
      <c r="A199">
        <v>-1</v>
      </c>
      <c r="B199">
        <v>104.3</v>
      </c>
      <c r="C199" s="6">
        <v>729523.20000000007</v>
      </c>
      <c r="D199">
        <v>3042</v>
      </c>
      <c r="E199">
        <v>141</v>
      </c>
      <c r="F199">
        <v>3.78</v>
      </c>
      <c r="G199">
        <v>3.15</v>
      </c>
      <c r="H199">
        <v>9.5</v>
      </c>
      <c r="I199">
        <v>114</v>
      </c>
      <c r="J199">
        <v>5400</v>
      </c>
      <c r="K199">
        <v>24</v>
      </c>
      <c r="L199">
        <v>28</v>
      </c>
      <c r="M199">
        <v>16515</v>
      </c>
    </row>
    <row r="200" spans="1:13" x14ac:dyDescent="0.25">
      <c r="A200">
        <v>-2</v>
      </c>
      <c r="B200">
        <v>104.3</v>
      </c>
      <c r="C200" s="6">
        <v>713029.6320000001</v>
      </c>
      <c r="D200">
        <v>3045</v>
      </c>
      <c r="E200">
        <v>130</v>
      </c>
      <c r="F200">
        <v>3.62</v>
      </c>
      <c r="G200">
        <v>3.15</v>
      </c>
      <c r="H200">
        <v>7.5</v>
      </c>
      <c r="I200">
        <v>162</v>
      </c>
      <c r="J200">
        <v>5100</v>
      </c>
      <c r="K200">
        <v>17</v>
      </c>
      <c r="L200">
        <v>22</v>
      </c>
      <c r="M200">
        <v>18420</v>
      </c>
    </row>
    <row r="201" spans="1:13" x14ac:dyDescent="0.25">
      <c r="A201">
        <v>-1</v>
      </c>
      <c r="B201">
        <v>104.3</v>
      </c>
      <c r="C201" s="6">
        <v>729523.20000000007</v>
      </c>
      <c r="D201">
        <v>3157</v>
      </c>
      <c r="E201">
        <v>130</v>
      </c>
      <c r="F201">
        <v>3.62</v>
      </c>
      <c r="G201">
        <v>3.15</v>
      </c>
      <c r="H201">
        <v>7.5</v>
      </c>
      <c r="I201">
        <v>162</v>
      </c>
      <c r="J201">
        <v>5100</v>
      </c>
      <c r="K201">
        <v>17</v>
      </c>
      <c r="L201">
        <v>22</v>
      </c>
      <c r="M201">
        <v>18950</v>
      </c>
    </row>
    <row r="202" spans="1:13" x14ac:dyDescent="0.25">
      <c r="A202">
        <v>-1</v>
      </c>
      <c r="B202">
        <v>109.1</v>
      </c>
      <c r="C202" s="6">
        <v>721961.76000000013</v>
      </c>
      <c r="D202">
        <v>2952</v>
      </c>
      <c r="E202">
        <v>141</v>
      </c>
      <c r="F202">
        <v>3.78</v>
      </c>
      <c r="G202">
        <v>3.15</v>
      </c>
      <c r="H202">
        <v>9.5</v>
      </c>
      <c r="I202">
        <v>114</v>
      </c>
      <c r="J202">
        <v>5400</v>
      </c>
      <c r="K202">
        <v>23</v>
      </c>
      <c r="L202">
        <v>28</v>
      </c>
      <c r="M202">
        <v>16845</v>
      </c>
    </row>
    <row r="203" spans="1:13" x14ac:dyDescent="0.25">
      <c r="A203">
        <v>-1</v>
      </c>
      <c r="B203">
        <v>109.1</v>
      </c>
      <c r="C203" s="6">
        <v>720913.92000000004</v>
      </c>
      <c r="D203">
        <v>3049</v>
      </c>
      <c r="E203">
        <v>141</v>
      </c>
      <c r="F203">
        <v>3.78</v>
      </c>
      <c r="G203">
        <v>3.15</v>
      </c>
      <c r="H203">
        <v>8.6999999999999993</v>
      </c>
      <c r="I203">
        <v>160</v>
      </c>
      <c r="J203">
        <v>5300</v>
      </c>
      <c r="K203">
        <v>19</v>
      </c>
      <c r="L203">
        <v>25</v>
      </c>
      <c r="M203">
        <v>19045</v>
      </c>
    </row>
    <row r="204" spans="1:13" x14ac:dyDescent="0.25">
      <c r="A204">
        <v>-1</v>
      </c>
      <c r="B204">
        <v>109.1</v>
      </c>
      <c r="C204" s="6">
        <v>721961.76000000013</v>
      </c>
      <c r="D204">
        <v>3012</v>
      </c>
      <c r="E204">
        <v>173</v>
      </c>
      <c r="F204">
        <v>3.58</v>
      </c>
      <c r="G204">
        <v>2.87</v>
      </c>
      <c r="H204">
        <v>8.8000000000000007</v>
      </c>
      <c r="I204">
        <v>134</v>
      </c>
      <c r="J204">
        <v>5500</v>
      </c>
      <c r="K204">
        <v>18</v>
      </c>
      <c r="L204">
        <v>23</v>
      </c>
      <c r="M204">
        <v>21485</v>
      </c>
    </row>
    <row r="205" spans="1:13" x14ac:dyDescent="0.25">
      <c r="A205">
        <v>-1</v>
      </c>
      <c r="B205">
        <v>109.1</v>
      </c>
      <c r="C205" s="6">
        <v>721961.76000000013</v>
      </c>
      <c r="D205">
        <v>3217</v>
      </c>
      <c r="E205">
        <v>145</v>
      </c>
      <c r="F205">
        <v>3.01</v>
      </c>
      <c r="G205">
        <v>3.4</v>
      </c>
      <c r="H205">
        <v>10.1</v>
      </c>
      <c r="I205">
        <v>106</v>
      </c>
      <c r="J205">
        <v>4800</v>
      </c>
      <c r="K205">
        <v>26</v>
      </c>
      <c r="L205">
        <v>27</v>
      </c>
      <c r="M205">
        <v>22470</v>
      </c>
    </row>
    <row r="206" spans="1:13" x14ac:dyDescent="0.25">
      <c r="A206">
        <v>-1</v>
      </c>
      <c r="B206">
        <v>109.1</v>
      </c>
      <c r="C206" s="6">
        <v>721961.76000000013</v>
      </c>
      <c r="D206">
        <v>3062</v>
      </c>
      <c r="E206">
        <v>141</v>
      </c>
      <c r="F206">
        <v>3.78</v>
      </c>
      <c r="G206">
        <v>3.15</v>
      </c>
      <c r="H206">
        <v>9.5</v>
      </c>
      <c r="I206">
        <v>114</v>
      </c>
      <c r="J206">
        <v>5400</v>
      </c>
      <c r="K206">
        <v>19</v>
      </c>
      <c r="L206">
        <v>25</v>
      </c>
      <c r="M206">
        <v>22625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XLSTAT_20230304_184946_1">
    <tabColor rgb="FF007800"/>
  </sheetPr>
  <dimension ref="B1:O108"/>
  <sheetViews>
    <sheetView topLeftCell="A4" zoomScaleNormal="100" workbookViewId="0">
      <selection activeCell="B45" sqref="B45:O48"/>
    </sheetView>
  </sheetViews>
  <sheetFormatPr defaultRowHeight="15" x14ac:dyDescent="0.25"/>
  <cols>
    <col min="1" max="1" width="5" customWidth="1"/>
    <col min="6" max="8" width="10.5703125" bestFit="1" customWidth="1"/>
    <col min="9" max="9" width="9.5703125" bestFit="1" customWidth="1"/>
  </cols>
  <sheetData>
    <row r="1" spans="2:9" x14ac:dyDescent="0.25">
      <c r="B1" t="s">
        <v>238</v>
      </c>
    </row>
    <row r="2" spans="2:9" x14ac:dyDescent="0.25">
      <c r="B2" t="s">
        <v>237</v>
      </c>
    </row>
    <row r="3" spans="2:9" ht="38.1" customHeight="1" x14ac:dyDescent="0.25"/>
    <row r="4" spans="2:9" ht="16.5" customHeight="1" x14ac:dyDescent="0.25">
      <c r="B4" s="15"/>
    </row>
    <row r="7" spans="2:9" x14ac:dyDescent="0.25">
      <c r="B7" s="5" t="s">
        <v>224</v>
      </c>
    </row>
    <row r="8" spans="2:9" ht="15.75" thickBot="1" x14ac:dyDescent="0.3"/>
    <row r="9" spans="2:9" ht="30" customHeight="1" x14ac:dyDescent="0.25">
      <c r="B9" s="8" t="s">
        <v>225</v>
      </c>
      <c r="C9" s="9" t="s">
        <v>226</v>
      </c>
      <c r="D9" s="9" t="s">
        <v>227</v>
      </c>
      <c r="E9" s="9" t="s">
        <v>228</v>
      </c>
      <c r="F9" s="9" t="s">
        <v>211</v>
      </c>
      <c r="G9" s="9" t="s">
        <v>212</v>
      </c>
      <c r="H9" s="9" t="s">
        <v>209</v>
      </c>
      <c r="I9" s="9" t="s">
        <v>229</v>
      </c>
    </row>
    <row r="10" spans="2:9" x14ac:dyDescent="0.25">
      <c r="B10" s="10" t="s">
        <v>1</v>
      </c>
      <c r="C10" s="12">
        <v>205</v>
      </c>
      <c r="D10" s="12">
        <v>0</v>
      </c>
      <c r="E10" s="12">
        <v>205</v>
      </c>
      <c r="F10" s="17">
        <v>-2</v>
      </c>
      <c r="G10" s="17">
        <v>3</v>
      </c>
      <c r="H10" s="17">
        <v>0.83414634146341449</v>
      </c>
      <c r="I10" s="17">
        <v>1.2453068281055295</v>
      </c>
    </row>
    <row r="11" spans="2:9" x14ac:dyDescent="0.25">
      <c r="B11" s="7" t="s">
        <v>9</v>
      </c>
      <c r="C11" s="18">
        <v>205</v>
      </c>
      <c r="D11" s="18">
        <v>0</v>
      </c>
      <c r="E11" s="18">
        <v>205</v>
      </c>
      <c r="F11" s="13">
        <v>86.6</v>
      </c>
      <c r="G11" s="13">
        <v>114.2</v>
      </c>
      <c r="H11" s="13">
        <v>98.710243902439018</v>
      </c>
      <c r="I11" s="13">
        <v>5.8806464263038638</v>
      </c>
    </row>
    <row r="12" spans="2:9" x14ac:dyDescent="0.25">
      <c r="B12" s="7" t="s">
        <v>236</v>
      </c>
      <c r="C12" s="18">
        <v>205</v>
      </c>
      <c r="D12" s="18">
        <v>0</v>
      </c>
      <c r="E12" s="18">
        <v>205</v>
      </c>
      <c r="F12" s="13">
        <v>463871.016</v>
      </c>
      <c r="G12" s="13">
        <v>836568.24300000013</v>
      </c>
      <c r="H12" s="13">
        <v>618440.38754146372</v>
      </c>
      <c r="I12" s="13">
        <v>78712.456647143816</v>
      </c>
    </row>
    <row r="13" spans="2:9" x14ac:dyDescent="0.25">
      <c r="B13" s="7" t="s">
        <v>13</v>
      </c>
      <c r="C13" s="18">
        <v>205</v>
      </c>
      <c r="D13" s="18">
        <v>0</v>
      </c>
      <c r="E13" s="18">
        <v>205</v>
      </c>
      <c r="F13" s="13">
        <v>1488</v>
      </c>
      <c r="G13" s="13">
        <v>4066</v>
      </c>
      <c r="H13" s="13">
        <v>2555.5658536585365</v>
      </c>
      <c r="I13" s="13">
        <v>520.6802035016384</v>
      </c>
    </row>
    <row r="14" spans="2:9" x14ac:dyDescent="0.25">
      <c r="B14" s="7" t="s">
        <v>16</v>
      </c>
      <c r="C14" s="18">
        <v>205</v>
      </c>
      <c r="D14" s="18">
        <v>0</v>
      </c>
      <c r="E14" s="18">
        <v>205</v>
      </c>
      <c r="F14" s="13">
        <v>61</v>
      </c>
      <c r="G14" s="13">
        <v>203</v>
      </c>
      <c r="H14" s="13">
        <v>124.37560975609756</v>
      </c>
      <c r="I14" s="13">
        <v>33.506370337299998</v>
      </c>
    </row>
    <row r="15" spans="2:9" x14ac:dyDescent="0.25">
      <c r="B15" s="7" t="s">
        <v>18</v>
      </c>
      <c r="C15" s="18">
        <v>205</v>
      </c>
      <c r="D15" s="18">
        <v>0</v>
      </c>
      <c r="E15" s="18">
        <v>205</v>
      </c>
      <c r="F15" s="13">
        <v>2.54</v>
      </c>
      <c r="G15" s="13">
        <v>3.94</v>
      </c>
      <c r="H15" s="13">
        <v>3.329756097560975</v>
      </c>
      <c r="I15" s="13">
        <v>0.27084370542622915</v>
      </c>
    </row>
    <row r="16" spans="2:9" x14ac:dyDescent="0.25">
      <c r="B16" s="7" t="s">
        <v>19</v>
      </c>
      <c r="C16" s="18">
        <v>205</v>
      </c>
      <c r="D16" s="18">
        <v>0</v>
      </c>
      <c r="E16" s="18">
        <v>205</v>
      </c>
      <c r="F16" s="13">
        <v>2.68</v>
      </c>
      <c r="G16" s="13">
        <v>3.86</v>
      </c>
      <c r="H16" s="13">
        <v>3.2632682926829264</v>
      </c>
      <c r="I16" s="13">
        <v>0.27368948201958582</v>
      </c>
    </row>
    <row r="17" spans="2:15" x14ac:dyDescent="0.25">
      <c r="B17" s="7" t="s">
        <v>20</v>
      </c>
      <c r="C17" s="18">
        <v>205</v>
      </c>
      <c r="D17" s="18">
        <v>0</v>
      </c>
      <c r="E17" s="18">
        <v>205</v>
      </c>
      <c r="F17" s="13">
        <v>7.5</v>
      </c>
      <c r="G17" s="13">
        <v>10.1</v>
      </c>
      <c r="H17" s="13">
        <v>8.9913170731707304</v>
      </c>
      <c r="I17" s="13">
        <v>0.69373507541001322</v>
      </c>
    </row>
    <row r="18" spans="2:15" x14ac:dyDescent="0.25">
      <c r="B18" s="7" t="s">
        <v>21</v>
      </c>
      <c r="C18" s="18">
        <v>205</v>
      </c>
      <c r="D18" s="18">
        <v>0</v>
      </c>
      <c r="E18" s="18">
        <v>205</v>
      </c>
      <c r="F18" s="13">
        <v>48</v>
      </c>
      <c r="G18" s="13">
        <v>184</v>
      </c>
      <c r="H18" s="13">
        <v>102.81463414634146</v>
      </c>
      <c r="I18" s="13">
        <v>35.511318003709654</v>
      </c>
    </row>
    <row r="19" spans="2:15" x14ac:dyDescent="0.25">
      <c r="B19" s="7" t="s">
        <v>22</v>
      </c>
      <c r="C19" s="18">
        <v>205</v>
      </c>
      <c r="D19" s="18">
        <v>0</v>
      </c>
      <c r="E19" s="18">
        <v>205</v>
      </c>
      <c r="F19" s="13">
        <v>4150</v>
      </c>
      <c r="G19" s="13">
        <v>6000</v>
      </c>
      <c r="H19" s="13">
        <v>5119.2682926829257</v>
      </c>
      <c r="I19" s="13">
        <v>462.23238279614679</v>
      </c>
    </row>
    <row r="20" spans="2:15" x14ac:dyDescent="0.25">
      <c r="B20" s="7" t="s">
        <v>23</v>
      </c>
      <c r="C20" s="18">
        <v>205</v>
      </c>
      <c r="D20" s="18">
        <v>0</v>
      </c>
      <c r="E20" s="18">
        <v>205</v>
      </c>
      <c r="F20" s="13">
        <v>13</v>
      </c>
      <c r="G20" s="13">
        <v>45</v>
      </c>
      <c r="H20" s="13">
        <v>25.190243902439036</v>
      </c>
      <c r="I20" s="13">
        <v>6.4449328354875401</v>
      </c>
    </row>
    <row r="21" spans="2:15" x14ac:dyDescent="0.25">
      <c r="B21" s="7" t="s">
        <v>24</v>
      </c>
      <c r="C21" s="18">
        <v>205</v>
      </c>
      <c r="D21" s="18">
        <v>0</v>
      </c>
      <c r="E21" s="18">
        <v>205</v>
      </c>
      <c r="F21" s="13">
        <v>16</v>
      </c>
      <c r="G21" s="13">
        <v>47</v>
      </c>
      <c r="H21" s="13">
        <v>30.673170731707312</v>
      </c>
      <c r="I21" s="13">
        <v>6.663885120346718</v>
      </c>
    </row>
    <row r="22" spans="2:15" ht="15.75" thickBot="1" x14ac:dyDescent="0.3">
      <c r="B22" s="11" t="s">
        <v>25</v>
      </c>
      <c r="C22" s="16">
        <v>205</v>
      </c>
      <c r="D22" s="16">
        <v>0</v>
      </c>
      <c r="E22" s="16">
        <v>205</v>
      </c>
      <c r="F22" s="14">
        <v>5118</v>
      </c>
      <c r="G22" s="14">
        <v>45400</v>
      </c>
      <c r="H22" s="14">
        <v>13276.710570731704</v>
      </c>
      <c r="I22" s="14">
        <v>7988.8523317431473</v>
      </c>
    </row>
    <row r="25" spans="2:15" x14ac:dyDescent="0.25">
      <c r="B25" s="5" t="s">
        <v>230</v>
      </c>
    </row>
    <row r="26" spans="2:15" ht="15.75" thickBot="1" x14ac:dyDescent="0.3"/>
    <row r="27" spans="2:15" ht="30" x14ac:dyDescent="0.25">
      <c r="B27" s="8" t="s">
        <v>231</v>
      </c>
      <c r="C27" s="9" t="s">
        <v>1</v>
      </c>
      <c r="D27" s="9" t="s">
        <v>9</v>
      </c>
      <c r="E27" s="9" t="s">
        <v>236</v>
      </c>
      <c r="F27" s="9" t="s">
        <v>13</v>
      </c>
      <c r="G27" s="9" t="s">
        <v>16</v>
      </c>
      <c r="H27" s="9" t="s">
        <v>18</v>
      </c>
      <c r="I27" s="9" t="s">
        <v>19</v>
      </c>
      <c r="J27" s="9" t="s">
        <v>20</v>
      </c>
      <c r="K27" s="9" t="s">
        <v>21</v>
      </c>
      <c r="L27" s="9" t="s">
        <v>22</v>
      </c>
      <c r="M27" s="9" t="s">
        <v>23</v>
      </c>
      <c r="N27" s="9" t="s">
        <v>24</v>
      </c>
      <c r="O27" s="9" t="s">
        <v>25</v>
      </c>
    </row>
    <row r="28" spans="2:15" x14ac:dyDescent="0.25">
      <c r="B28" s="10" t="s">
        <v>1</v>
      </c>
      <c r="C28" s="19">
        <v>1</v>
      </c>
      <c r="D28" s="17">
        <v>-0.53754138346999236</v>
      </c>
      <c r="E28" s="17">
        <v>-0.45822668623219948</v>
      </c>
      <c r="F28" s="17">
        <v>-0.22769058847745272</v>
      </c>
      <c r="G28" s="17">
        <v>-9.9767946282154851E-2</v>
      </c>
      <c r="H28" s="17">
        <v>-0.1300513596849312</v>
      </c>
      <c r="I28" s="17">
        <v>5.6253240646375645E-3</v>
      </c>
      <c r="J28" s="17">
        <v>-3.106714509109991E-2</v>
      </c>
      <c r="K28" s="17">
        <v>6.381474839361044E-2</v>
      </c>
      <c r="L28" s="17">
        <v>0.28064416597808789</v>
      </c>
      <c r="M28" s="17">
        <v>-4.0635324826707377E-2</v>
      </c>
      <c r="N28" s="17">
        <v>2.6515164722896778E-2</v>
      </c>
      <c r="O28" s="17">
        <v>-7.9978224642703558E-2</v>
      </c>
    </row>
    <row r="29" spans="2:15" x14ac:dyDescent="0.25">
      <c r="B29" s="7" t="s">
        <v>9</v>
      </c>
      <c r="C29" s="13">
        <v>-0.53754138346999236</v>
      </c>
      <c r="D29" s="20">
        <v>1</v>
      </c>
      <c r="E29" s="13">
        <v>0.91379404320727031</v>
      </c>
      <c r="F29" s="13">
        <v>0.77522141246450493</v>
      </c>
      <c r="G29" s="13">
        <v>0.55222963327135821</v>
      </c>
      <c r="H29" s="13">
        <v>0.48914321438955599</v>
      </c>
      <c r="I29" s="13">
        <v>0.1895188948718364</v>
      </c>
      <c r="J29" s="13">
        <v>-5.7024094868001023E-2</v>
      </c>
      <c r="K29" s="13">
        <v>0.40043664559947911</v>
      </c>
      <c r="L29" s="13">
        <v>-0.36133269626508169</v>
      </c>
      <c r="M29" s="13">
        <v>-0.46806147031239326</v>
      </c>
      <c r="N29" s="13">
        <v>-0.5402212617519353</v>
      </c>
      <c r="O29" s="13">
        <v>0.56659858244855943</v>
      </c>
    </row>
    <row r="30" spans="2:15" x14ac:dyDescent="0.25">
      <c r="B30" s="7" t="s">
        <v>236</v>
      </c>
      <c r="C30" s="13">
        <v>-0.45822668623219948</v>
      </c>
      <c r="D30" s="13">
        <v>0.91379404320727031</v>
      </c>
      <c r="E30" s="20">
        <v>1</v>
      </c>
      <c r="F30" s="13">
        <v>0.81838029128729217</v>
      </c>
      <c r="G30" s="13">
        <v>0.61251369923255483</v>
      </c>
      <c r="H30" s="13">
        <v>0.53835798828211345</v>
      </c>
      <c r="I30" s="13">
        <v>0.12832155686483049</v>
      </c>
      <c r="J30" s="13">
        <v>-6.1135694867800926E-2</v>
      </c>
      <c r="K30" s="13">
        <v>0.47373093709194819</v>
      </c>
      <c r="L30" s="13">
        <v>-0.33438880069566801</v>
      </c>
      <c r="M30" s="13">
        <v>-0.54730947559975096</v>
      </c>
      <c r="N30" s="13">
        <v>-0.6004958269254157</v>
      </c>
      <c r="O30" s="13">
        <v>0.61908860364629292</v>
      </c>
    </row>
    <row r="31" spans="2:15" x14ac:dyDescent="0.25">
      <c r="B31" s="7" t="s">
        <v>13</v>
      </c>
      <c r="C31" s="13">
        <v>-0.22769058847745272</v>
      </c>
      <c r="D31" s="13">
        <v>0.77522141246450493</v>
      </c>
      <c r="E31" s="13">
        <v>0.81838029128729217</v>
      </c>
      <c r="F31" s="20">
        <v>1</v>
      </c>
      <c r="G31" s="13">
        <v>0.86541780378000321</v>
      </c>
      <c r="H31" s="13">
        <v>0.64847974870107061</v>
      </c>
      <c r="I31" s="13">
        <v>0.17634320512786519</v>
      </c>
      <c r="J31" s="13">
        <v>-0.16294382852429909</v>
      </c>
      <c r="K31" s="13">
        <v>0.7784070099936663</v>
      </c>
      <c r="L31" s="13">
        <v>-0.26806696420056725</v>
      </c>
      <c r="M31" s="13">
        <v>-0.76079575553666567</v>
      </c>
      <c r="N31" s="13">
        <v>-0.80443381883331821</v>
      </c>
      <c r="O31" s="13">
        <v>0.83530487933729658</v>
      </c>
    </row>
    <row r="32" spans="2:15" x14ac:dyDescent="0.25">
      <c r="B32" s="7" t="s">
        <v>16</v>
      </c>
      <c r="C32" s="13">
        <v>-9.9767946282154851E-2</v>
      </c>
      <c r="D32" s="13">
        <v>0.55222963327135821</v>
      </c>
      <c r="E32" s="13">
        <v>0.61251369923255483</v>
      </c>
      <c r="F32" s="13">
        <v>0.86541780378000321</v>
      </c>
      <c r="G32" s="20">
        <v>1</v>
      </c>
      <c r="H32" s="13">
        <v>0.63421387095147808</v>
      </c>
      <c r="I32" s="13">
        <v>0.22251419592948343</v>
      </c>
      <c r="J32" s="13">
        <v>-0.15253450943077246</v>
      </c>
      <c r="K32" s="13">
        <v>0.83907163124170892</v>
      </c>
      <c r="L32" s="13">
        <v>-0.23927343718710509</v>
      </c>
      <c r="M32" s="13">
        <v>-0.68984216060412185</v>
      </c>
      <c r="N32" s="13">
        <v>-0.70206540500026915</v>
      </c>
      <c r="O32" s="13">
        <v>0.84920957741409431</v>
      </c>
    </row>
    <row r="33" spans="2:15" x14ac:dyDescent="0.25">
      <c r="B33" s="7" t="s">
        <v>18</v>
      </c>
      <c r="C33" s="13">
        <v>-0.1300513596849312</v>
      </c>
      <c r="D33" s="13">
        <v>0.48914321438955599</v>
      </c>
      <c r="E33" s="13">
        <v>0.53835798828211345</v>
      </c>
      <c r="F33" s="13">
        <v>0.64847974870107061</v>
      </c>
      <c r="G33" s="13">
        <v>0.63421387095147808</v>
      </c>
      <c r="H33" s="20">
        <v>1</v>
      </c>
      <c r="I33" s="13">
        <v>-8.6605161713426859E-2</v>
      </c>
      <c r="J33" s="13">
        <v>-0.13430445392807699</v>
      </c>
      <c r="K33" s="13">
        <v>0.58287805743685572</v>
      </c>
      <c r="L33" s="13">
        <v>-0.25889637284051392</v>
      </c>
      <c r="M33" s="13">
        <v>-0.58627556781763712</v>
      </c>
      <c r="N33" s="13">
        <v>-0.58902775959936493</v>
      </c>
      <c r="O33" s="13">
        <v>0.55317323679844332</v>
      </c>
    </row>
    <row r="34" spans="2:15" x14ac:dyDescent="0.25">
      <c r="B34" s="7" t="s">
        <v>19</v>
      </c>
      <c r="C34" s="13">
        <v>5.6253240646375645E-3</v>
      </c>
      <c r="D34" s="13">
        <v>0.1895188948718364</v>
      </c>
      <c r="E34" s="13">
        <v>0.12832155686483049</v>
      </c>
      <c r="F34" s="13">
        <v>0.17634320512786519</v>
      </c>
      <c r="G34" s="13">
        <v>0.22251419592948343</v>
      </c>
      <c r="H34" s="13">
        <v>-8.6605161713426859E-2</v>
      </c>
      <c r="I34" s="20">
        <v>1</v>
      </c>
      <c r="J34" s="13">
        <v>-0.1000793991448886</v>
      </c>
      <c r="K34" s="13">
        <v>0.10898530307537167</v>
      </c>
      <c r="L34" s="13">
        <v>-7.3308067984731037E-2</v>
      </c>
      <c r="M34" s="13">
        <v>-4.866767174308681E-2</v>
      </c>
      <c r="N34" s="13">
        <v>-5.0773807492855504E-2</v>
      </c>
      <c r="O34" s="13">
        <v>6.1527989057843208E-2</v>
      </c>
    </row>
    <row r="35" spans="2:15" x14ac:dyDescent="0.25">
      <c r="B35" s="7" t="s">
        <v>20</v>
      </c>
      <c r="C35" s="13">
        <v>-3.106714509109991E-2</v>
      </c>
      <c r="D35" s="13">
        <v>-5.7024094868001023E-2</v>
      </c>
      <c r="E35" s="13">
        <v>-6.1135694867800926E-2</v>
      </c>
      <c r="F35" s="13">
        <v>-0.16294382852429909</v>
      </c>
      <c r="G35" s="13">
        <v>-0.15253450943077246</v>
      </c>
      <c r="H35" s="13">
        <v>-0.13430445392807699</v>
      </c>
      <c r="I35" s="13">
        <v>-0.1000793991448886</v>
      </c>
      <c r="J35" s="20">
        <v>1</v>
      </c>
      <c r="K35" s="13">
        <v>-0.37649200472077093</v>
      </c>
      <c r="L35" s="13">
        <v>-0.11205513947626794</v>
      </c>
      <c r="M35" s="13">
        <v>0.48330103843086314</v>
      </c>
      <c r="N35" s="13">
        <v>0.45890641969626922</v>
      </c>
      <c r="O35" s="13">
        <v>-0.12425228532077859</v>
      </c>
    </row>
    <row r="36" spans="2:15" x14ac:dyDescent="0.25">
      <c r="B36" s="7" t="s">
        <v>21</v>
      </c>
      <c r="C36" s="13">
        <v>6.381474839361044E-2</v>
      </c>
      <c r="D36" s="13">
        <v>0.40043664559947911</v>
      </c>
      <c r="E36" s="13">
        <v>0.47373093709194819</v>
      </c>
      <c r="F36" s="13">
        <v>0.7784070099936663</v>
      </c>
      <c r="G36" s="13">
        <v>0.83907163124170892</v>
      </c>
      <c r="H36" s="13">
        <v>0.58287805743685572</v>
      </c>
      <c r="I36" s="13">
        <v>0.10898530307537167</v>
      </c>
      <c r="J36" s="13">
        <v>-0.37649200472077093</v>
      </c>
      <c r="K36" s="20">
        <v>1</v>
      </c>
      <c r="L36" s="13">
        <v>0.11450679240079567</v>
      </c>
      <c r="M36" s="13">
        <v>-0.84606009032904428</v>
      </c>
      <c r="N36" s="13">
        <v>-0.83149079657479674</v>
      </c>
      <c r="O36" s="13">
        <v>0.80960850652040384</v>
      </c>
    </row>
    <row r="37" spans="2:15" x14ac:dyDescent="0.25">
      <c r="B37" s="7" t="s">
        <v>22</v>
      </c>
      <c r="C37" s="13">
        <v>0.28064416597808789</v>
      </c>
      <c r="D37" s="13">
        <v>-0.36133269626508169</v>
      </c>
      <c r="E37" s="13">
        <v>-0.33438880069566801</v>
      </c>
      <c r="F37" s="13">
        <v>-0.26806696420056725</v>
      </c>
      <c r="G37" s="13">
        <v>-0.23927343718710509</v>
      </c>
      <c r="H37" s="13">
        <v>-0.25889637284051392</v>
      </c>
      <c r="I37" s="13">
        <v>-7.3308067984731037E-2</v>
      </c>
      <c r="J37" s="13">
        <v>-0.11205513947626794</v>
      </c>
      <c r="K37" s="13">
        <v>0.11450679240079567</v>
      </c>
      <c r="L37" s="20">
        <v>1</v>
      </c>
      <c r="M37" s="13">
        <v>-0.11831200075759098</v>
      </c>
      <c r="N37" s="13">
        <v>-4.9268487448277561E-2</v>
      </c>
      <c r="O37" s="13">
        <v>-8.1841864766709904E-2</v>
      </c>
    </row>
    <row r="38" spans="2:15" x14ac:dyDescent="0.25">
      <c r="B38" s="7" t="s">
        <v>23</v>
      </c>
      <c r="C38" s="13">
        <v>-4.0635324826707377E-2</v>
      </c>
      <c r="D38" s="13">
        <v>-0.46806147031239326</v>
      </c>
      <c r="E38" s="13">
        <v>-0.54730947559975096</v>
      </c>
      <c r="F38" s="13">
        <v>-0.76079575553666567</v>
      </c>
      <c r="G38" s="13">
        <v>-0.68984216060412185</v>
      </c>
      <c r="H38" s="13">
        <v>-0.58627556781763712</v>
      </c>
      <c r="I38" s="13">
        <v>-4.866767174308681E-2</v>
      </c>
      <c r="J38" s="13">
        <v>0.48330103843086314</v>
      </c>
      <c r="K38" s="13">
        <v>-0.84606009032904428</v>
      </c>
      <c r="L38" s="13">
        <v>-0.11831200075759098</v>
      </c>
      <c r="M38" s="20">
        <v>1</v>
      </c>
      <c r="N38" s="13">
        <v>0.96704824205917139</v>
      </c>
      <c r="O38" s="13">
        <v>-0.69195852224061594</v>
      </c>
    </row>
    <row r="39" spans="2:15" x14ac:dyDescent="0.25">
      <c r="B39" s="7" t="s">
        <v>24</v>
      </c>
      <c r="C39" s="13">
        <v>2.6515164722896778E-2</v>
      </c>
      <c r="D39" s="13">
        <v>-0.5402212617519353</v>
      </c>
      <c r="E39" s="13">
        <v>-0.6004958269254157</v>
      </c>
      <c r="F39" s="13">
        <v>-0.80443381883331821</v>
      </c>
      <c r="G39" s="13">
        <v>-0.70206540500026915</v>
      </c>
      <c r="H39" s="13">
        <v>-0.58902775959936493</v>
      </c>
      <c r="I39" s="13">
        <v>-5.0773807492855504E-2</v>
      </c>
      <c r="J39" s="13">
        <v>0.45890641969626922</v>
      </c>
      <c r="K39" s="13">
        <v>-0.83149079657479674</v>
      </c>
      <c r="L39" s="13">
        <v>-4.9268487448277561E-2</v>
      </c>
      <c r="M39" s="13">
        <v>0.96704824205917139</v>
      </c>
      <c r="N39" s="20">
        <v>1</v>
      </c>
      <c r="O39" s="13">
        <v>-0.71032007619436377</v>
      </c>
    </row>
    <row r="40" spans="2:15" ht="15.75" thickBot="1" x14ac:dyDescent="0.3">
      <c r="B40" s="11" t="s">
        <v>25</v>
      </c>
      <c r="C40" s="14">
        <v>-7.9978224642703558E-2</v>
      </c>
      <c r="D40" s="14">
        <v>0.56659858244855943</v>
      </c>
      <c r="E40" s="14">
        <v>0.61908860364629292</v>
      </c>
      <c r="F40" s="14">
        <v>0.83530487933729658</v>
      </c>
      <c r="G40" s="14">
        <v>0.84920957741409431</v>
      </c>
      <c r="H40" s="14">
        <v>0.55317323679844332</v>
      </c>
      <c r="I40" s="14">
        <v>6.1527989057843208E-2</v>
      </c>
      <c r="J40" s="14">
        <v>-0.12425228532077859</v>
      </c>
      <c r="K40" s="14">
        <v>0.80960850652040384</v>
      </c>
      <c r="L40" s="14">
        <v>-8.1841864766709904E-2</v>
      </c>
      <c r="M40" s="14">
        <v>-0.69195852224061594</v>
      </c>
      <c r="N40" s="14">
        <v>-0.71032007619436377</v>
      </c>
      <c r="O40" s="21">
        <v>1</v>
      </c>
    </row>
    <row r="43" spans="2:15" x14ac:dyDescent="0.25">
      <c r="B43" s="5" t="s">
        <v>232</v>
      </c>
    </row>
    <row r="44" spans="2:15" ht="15.75" thickBot="1" x14ac:dyDescent="0.3"/>
    <row r="45" spans="2:15" ht="30" x14ac:dyDescent="0.25">
      <c r="B45" s="22" t="s">
        <v>215</v>
      </c>
      <c r="C45" s="9" t="s">
        <v>1</v>
      </c>
      <c r="D45" s="9" t="s">
        <v>9</v>
      </c>
      <c r="E45" s="9" t="s">
        <v>236</v>
      </c>
      <c r="F45" s="9" t="s">
        <v>13</v>
      </c>
      <c r="G45" s="9" t="s">
        <v>16</v>
      </c>
      <c r="H45" s="9" t="s">
        <v>18</v>
      </c>
      <c r="I45" s="9" t="s">
        <v>19</v>
      </c>
      <c r="J45" s="9" t="s">
        <v>20</v>
      </c>
      <c r="K45" s="9" t="s">
        <v>21</v>
      </c>
      <c r="L45" s="9" t="s">
        <v>22</v>
      </c>
      <c r="M45" s="9" t="s">
        <v>23</v>
      </c>
      <c r="N45" s="9" t="s">
        <v>24</v>
      </c>
      <c r="O45" s="9" t="s">
        <v>25</v>
      </c>
    </row>
    <row r="46" spans="2:15" x14ac:dyDescent="0.25">
      <c r="B46" s="10" t="s">
        <v>233</v>
      </c>
      <c r="C46" s="17">
        <v>0.45576272369832749</v>
      </c>
      <c r="D46" s="17">
        <v>0.87999256080649535</v>
      </c>
      <c r="E46" s="17">
        <v>0.87410680205991809</v>
      </c>
      <c r="F46" s="17">
        <v>0.93222946295903952</v>
      </c>
      <c r="G46" s="17">
        <v>0.89474176775679992</v>
      </c>
      <c r="H46" s="17">
        <v>0.55323047700825123</v>
      </c>
      <c r="I46" s="17">
        <v>0.30613679501166091</v>
      </c>
      <c r="J46" s="17">
        <v>0.46882992959848513</v>
      </c>
      <c r="K46" s="17">
        <v>0.90168106601549525</v>
      </c>
      <c r="L46" s="17">
        <v>0.55977555868485629</v>
      </c>
      <c r="M46" s="17">
        <v>0.95104586037916528</v>
      </c>
      <c r="N46" s="17">
        <v>0.95054574122465163</v>
      </c>
      <c r="O46" s="17">
        <v>0.81411813098511365</v>
      </c>
    </row>
    <row r="47" spans="2:15" x14ac:dyDescent="0.25">
      <c r="B47" s="23" t="s">
        <v>234</v>
      </c>
      <c r="C47" s="24">
        <v>0.54423727630167251</v>
      </c>
      <c r="D47" s="24">
        <v>0.12000743919350471</v>
      </c>
      <c r="E47" s="24">
        <v>0.12589319794008191</v>
      </c>
      <c r="F47" s="24">
        <v>6.7770537040960532E-2</v>
      </c>
      <c r="G47" s="24">
        <v>0.10525823224320004</v>
      </c>
      <c r="H47" s="24">
        <v>0.44676952299174871</v>
      </c>
      <c r="I47" s="24">
        <v>0.69386320498833909</v>
      </c>
      <c r="J47" s="24">
        <v>0.53117007040151487</v>
      </c>
      <c r="K47" s="24">
        <v>9.8318933984504794E-2</v>
      </c>
      <c r="L47" s="24">
        <v>0.44022444131514371</v>
      </c>
      <c r="M47" s="24">
        <v>4.8954139620834718E-2</v>
      </c>
      <c r="N47" s="24">
        <v>4.9454258775348377E-2</v>
      </c>
      <c r="O47" s="24">
        <v>0.18588186901488638</v>
      </c>
    </row>
    <row r="48" spans="2:15" ht="15.75" thickBot="1" x14ac:dyDescent="0.3">
      <c r="B48" s="11" t="s">
        <v>235</v>
      </c>
      <c r="C48" s="14">
        <v>1.8374338611927359</v>
      </c>
      <c r="D48" s="14">
        <v>8.3328167546976886</v>
      </c>
      <c r="E48" s="14">
        <v>7.9432409086624665</v>
      </c>
      <c r="F48" s="14">
        <v>14.755674717401158</v>
      </c>
      <c r="G48" s="14">
        <v>9.5004445608538397</v>
      </c>
      <c r="H48" s="14">
        <v>2.2382905469997083</v>
      </c>
      <c r="I48" s="14">
        <v>1.4412062677639834</v>
      </c>
      <c r="J48" s="14">
        <v>1.8826361945508217</v>
      </c>
      <c r="K48" s="14">
        <v>10.170980903409728</v>
      </c>
      <c r="L48" s="14">
        <v>2.2715685594660782</v>
      </c>
      <c r="M48" s="14">
        <v>20.427281691503843</v>
      </c>
      <c r="N48" s="14">
        <v>20.220705451124328</v>
      </c>
      <c r="O48" s="14">
        <v>5.3797608411174025</v>
      </c>
    </row>
    <row r="67" spans="7:7" x14ac:dyDescent="0.25">
      <c r="G67" t="s">
        <v>222</v>
      </c>
    </row>
    <row r="87" spans="8:8" x14ac:dyDescent="0.25">
      <c r="H87" t="s">
        <v>222</v>
      </c>
    </row>
    <row r="108" spans="8:8" x14ac:dyDescent="0.25">
      <c r="H108" t="s">
        <v>222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DD449622">
              <controlPr defaultSize="0" autoFill="0" autoPict="0" macro="[0]!GoToResultsNew0304202318565814">
                <anchor moveWithCells="1">
                  <from>
                    <xdr:col>0</xdr:col>
                    <xdr:colOff>323850</xdr:colOff>
                    <xdr:row>3</xdr:row>
                    <xdr:rowOff>0</xdr:rowOff>
                  </from>
                  <to>
                    <xdr:col>3</xdr:col>
                    <xdr:colOff>600075</xdr:colOff>
                    <xdr:row>4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CarPrice_Assignment</vt:lpstr>
      <vt:lpstr>CarPrice_Assignment (2)</vt:lpstr>
      <vt:lpstr>Quantitative</vt:lpstr>
      <vt:lpstr>Descriptive Analys</vt:lpstr>
      <vt:lpstr>Corelation1</vt:lpstr>
      <vt:lpstr>Quant-Outlier</vt:lpstr>
      <vt:lpstr>CorelationAftOut</vt:lpstr>
      <vt:lpstr>Quant-MNG-Outlier</vt:lpstr>
      <vt:lpstr>Multicolinearity</vt:lpstr>
      <vt:lpstr>Corelation2</vt:lpstr>
      <vt:lpstr>XLSTAT_20230304_144857_1_HID</vt:lpstr>
      <vt:lpstr>Quant-Aft-Del</vt:lpstr>
      <vt:lpstr>Qualitative</vt:lpstr>
      <vt:lpstr>carbody</vt:lpstr>
      <vt:lpstr>enginetype</vt:lpstr>
      <vt:lpstr>fuelsystem</vt:lpstr>
      <vt:lpstr>AllDataEncoding</vt:lpstr>
      <vt:lpstr>CorlAftEncoding</vt:lpstr>
      <vt:lpstr>Multicolinearity1</vt:lpstr>
      <vt:lpstr>Multicolinearity3</vt:lpstr>
      <vt:lpstr>Multicolinearity2</vt:lpstr>
      <vt:lpstr>corl3</vt:lpstr>
      <vt:lpstr>DataAftDel</vt:lpstr>
      <vt:lpstr>ScaleData</vt:lpstr>
      <vt:lpstr>CorAftScale</vt:lpstr>
      <vt:lpstr>Reg1</vt:lpstr>
      <vt:lpstr>ScaleDataDel</vt:lpstr>
      <vt:lpstr>FinalReg</vt:lpstr>
      <vt:lpstr>MainData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2023-03-11T14:18:43Z</dcterms:modified>
</cp:coreProperties>
</file>