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ltjd\ALINE\mysite\"/>
    </mc:Choice>
  </mc:AlternateContent>
  <xr:revisionPtr revIDLastSave="0" documentId="13_ncr:1_{F6584909-B050-4F89-89A5-E21690B340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f" sheetId="1" r:id="rId1"/>
    <sheet name="보고서" sheetId="2" r:id="rId2"/>
    <sheet name="키워드테이블" sheetId="3" r:id="rId3"/>
  </sheets>
  <definedNames>
    <definedName name="_xlnm._FilterDatabase" localSheetId="2" hidden="1">키워드테이블!$A$11:$AJ$11</definedName>
  </definedNames>
  <calcPr calcId="181029"/>
</workbook>
</file>

<file path=xl/calcChain.xml><?xml version="1.0" encoding="utf-8"?>
<calcChain xmlns="http://schemas.openxmlformats.org/spreadsheetml/2006/main">
  <c r="K1" i="2" l="1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N10" i="3"/>
  <c r="M10" i="3"/>
  <c r="L10" i="3"/>
  <c r="K10" i="3"/>
  <c r="J10" i="3"/>
</calcChain>
</file>

<file path=xl/sharedStrings.xml><?xml version="1.0" encoding="utf-8"?>
<sst xmlns="http://schemas.openxmlformats.org/spreadsheetml/2006/main" count="1118" uniqueCount="695">
  <si>
    <t>todo</t>
  </si>
  <si>
    <t>단어분해 연관키워드2개 대기or인기키워드2개 랜덤</t>
  </si>
  <si>
    <t>유입키워드</t>
  </si>
  <si>
    <t>주간보고서(키워드/성과) 호출</t>
  </si>
  <si>
    <t>키워드,입찰가 adddelmodi</t>
  </si>
  <si>
    <t>fin</t>
  </si>
  <si>
    <t>인기키워드 기반 카테고리 재구성(입간판은 현수막에)</t>
  </si>
  <si>
    <t>필요광고비</t>
  </si>
  <si>
    <t>max * 4</t>
  </si>
  <si>
    <t>키워드분석</t>
  </si>
  <si>
    <t>의견</t>
  </si>
  <si>
    <t>광고 외 기본 키워드 설정도 중요한듯(21.3~6주차?)</t>
  </si>
  <si>
    <t>주간</t>
  </si>
  <si>
    <t>광고비</t>
  </si>
  <si>
    <t>매출액</t>
  </si>
  <si>
    <t>유입키워드 상위</t>
  </si>
  <si>
    <t>(%)</t>
  </si>
  <si>
    <t>최대</t>
  </si>
  <si>
    <t>개</t>
  </si>
  <si>
    <t>20/02월3주차</t>
  </si>
  <si>
    <t>전환수</t>
  </si>
  <si>
    <t>20/02월4주차</t>
  </si>
  <si>
    <t>클릭수</t>
  </si>
  <si>
    <t>20/03월1주차</t>
  </si>
  <si>
    <t>노출수</t>
  </si>
  <si>
    <t>20/03월2주차</t>
  </si>
  <si>
    <t>20/03월3주차</t>
  </si>
  <si>
    <t>인기키워드</t>
  </si>
  <si>
    <t>20/03월4주차</t>
  </si>
  <si>
    <t>top 중 랜덤추출</t>
  </si>
  <si>
    <t>디자인문패</t>
  </si>
  <si>
    <t>교구용가구/소품</t>
  </si>
  <si>
    <t>현수막</t>
  </si>
  <si>
    <t>기타장식용품</t>
  </si>
  <si>
    <t>인테리어조명</t>
  </si>
  <si>
    <t>단색시트지</t>
  </si>
  <si>
    <t>접착제/보수용품</t>
  </si>
  <si>
    <t>기타가구부속품</t>
  </si>
  <si>
    <t>명패</t>
  </si>
  <si>
    <t>기타안전용품</t>
  </si>
  <si>
    <t>테이프</t>
  </si>
  <si>
    <t>컷터기</t>
  </si>
  <si>
    <t>유리용시트지</t>
  </si>
  <si>
    <t>20/04월1주차</t>
  </si>
  <si>
    <t xml:space="preserve">~25 </t>
  </si>
  <si>
    <t>20/04월2주차</t>
  </si>
  <si>
    <t>20/04월3주차</t>
  </si>
  <si>
    <t>20/04월4주차</t>
  </si>
  <si>
    <t>조명</t>
  </si>
  <si>
    <t>20/05월2주차</t>
  </si>
  <si>
    <t>시트지</t>
  </si>
  <si>
    <t>20/05월3주차</t>
  </si>
  <si>
    <t>~100</t>
  </si>
  <si>
    <t>20/05월4주차</t>
  </si>
  <si>
    <t>인테리어소품</t>
  </si>
  <si>
    <t>20/05월5주차</t>
  </si>
  <si>
    <t>~500</t>
  </si>
  <si>
    <t>20/06월2주차</t>
  </si>
  <si>
    <t>20/06월3주차</t>
  </si>
  <si>
    <t>제외키워드</t>
  </si>
  <si>
    <t>20/06월4주차</t>
  </si>
  <si>
    <t>브랜드</t>
  </si>
  <si>
    <t>물도깨비</t>
  </si>
  <si>
    <t>케이배너</t>
  </si>
  <si>
    <t>몬테소리</t>
  </si>
  <si>
    <t>한샘</t>
  </si>
  <si>
    <t>코멜리</t>
  </si>
  <si>
    <t>강마루</t>
  </si>
  <si>
    <t>20/07월1주차</t>
  </si>
  <si>
    <t>지정</t>
  </si>
  <si>
    <t>20/07월2주차</t>
  </si>
  <si>
    <t>20/07월3주차</t>
  </si>
  <si>
    <t>20/07월4주차</t>
  </si>
  <si>
    <t>20/08월1주차</t>
  </si>
  <si>
    <t>20/08월2주차</t>
  </si>
  <si>
    <t>20/08월3주차</t>
  </si>
  <si>
    <t>20/08월4주차</t>
  </si>
  <si>
    <t>20/09월1주차</t>
  </si>
  <si>
    <t>20/09월2주차</t>
  </si>
  <si>
    <t>20/09월3주차</t>
  </si>
  <si>
    <t>20/09월4주차</t>
  </si>
  <si>
    <t>20/10월1주차</t>
  </si>
  <si>
    <t>20/10월2주차</t>
  </si>
  <si>
    <t>20/10월3주차</t>
  </si>
  <si>
    <t>20/10월4주차</t>
  </si>
  <si>
    <t>20/11월1주차</t>
  </si>
  <si>
    <t>20/11월2주차</t>
  </si>
  <si>
    <t>20/11월3주차</t>
  </si>
  <si>
    <t>20/11월4주차</t>
  </si>
  <si>
    <t>20/12월1주차</t>
  </si>
  <si>
    <t>20/12월2주차</t>
  </si>
  <si>
    <t>20/12월3주차</t>
  </si>
  <si>
    <t>20/12월4주차</t>
  </si>
  <si>
    <t>21/01월2주차</t>
  </si>
  <si>
    <t>21/01월3주차</t>
  </si>
  <si>
    <t>21/01월4주차</t>
  </si>
  <si>
    <t>21/01월5주차</t>
  </si>
  <si>
    <t>21/02월2주차</t>
  </si>
  <si>
    <t>21/02월3주차</t>
  </si>
  <si>
    <t>21/02월4주차</t>
  </si>
  <si>
    <t>21/03월2주차</t>
  </si>
  <si>
    <t>21/03월3주차</t>
  </si>
  <si>
    <t>21/03월4주차</t>
  </si>
  <si>
    <t>21/04월1주차</t>
  </si>
  <si>
    <t>21/04월2주차</t>
  </si>
  <si>
    <t>21/04월3주차</t>
  </si>
  <si>
    <t>21/04월4주차</t>
  </si>
  <si>
    <t>21/05월1주차</t>
  </si>
  <si>
    <t>21/05월2주차</t>
  </si>
  <si>
    <t>21/05월3주차</t>
  </si>
  <si>
    <t>21/05월4주차</t>
  </si>
  <si>
    <t>21/06월1주차</t>
  </si>
  <si>
    <t>21/06월2주차</t>
  </si>
  <si>
    <t>21/06월3주차</t>
  </si>
  <si>
    <t>21/06월4주차</t>
  </si>
  <si>
    <t>21/07월1주차</t>
  </si>
  <si>
    <t>21/07월2주차</t>
  </si>
  <si>
    <t>21/07월3주차</t>
  </si>
  <si>
    <t>21/07월4주차</t>
  </si>
  <si>
    <t>21/08월1주차</t>
  </si>
  <si>
    <t>삭제기준</t>
  </si>
  <si>
    <t>순위</t>
  </si>
  <si>
    <t>입찰가</t>
  </si>
  <si>
    <t>상승범위</t>
  </si>
  <si>
    <t>하강범위</t>
  </si>
  <si>
    <t>기본입찰가</t>
  </si>
  <si>
    <t>총</t>
  </si>
  <si>
    <t>소재on</t>
  </si>
  <si>
    <t>소재off 예정</t>
  </si>
  <si>
    <t>소재명 수정 예정</t>
  </si>
  <si>
    <t>입찰가변경 예정</t>
  </si>
  <si>
    <t>대기키워드</t>
  </si>
  <si>
    <t>상품번호(스마트스토어)</t>
  </si>
  <si>
    <t>상품명</t>
  </si>
  <si>
    <t>판매자즉시할인(PC)</t>
  </si>
  <si>
    <t>대분류</t>
  </si>
  <si>
    <t>중분류</t>
  </si>
  <si>
    <t>소분류</t>
  </si>
  <si>
    <t>세분류</t>
  </si>
  <si>
    <t>광고비용</t>
  </si>
  <si>
    <t>전환액</t>
  </si>
  <si>
    <t>노출상품명
소재/그룹 SID
순위/노출/클릭/전환수/그룹명
비용&gt;변경
(노출▶클릭순▶)</t>
  </si>
  <si>
    <t>LED 오픈사인 영업중 조명간판 아크릴채널 캠핑포인트문패 홈바네온 개업선물</t>
  </si>
  <si>
    <t>가구/인테리어</t>
  </si>
  <si>
    <t>영업중 아크릴 돌출 LED간판 현판
nad-a001-02-000000141199720/grp-a001-02-000000022036032
5.2/474/16/0/x#8아크릴네온 네온글씨 글자 LED간판
290&gt;320</t>
  </si>
  <si>
    <t>OPEN 오픈 영업중 나래바네온사인 캠핑문패
nad-a001-02-000000141199728/grp-a001-02-000000021785266
5.4/258/4/0/w#4연습#상품소
290&gt;320</t>
  </si>
  <si>
    <t>영업중 카페 팻말 포인트 후광글자 네온제작
nad-a001-02-000000141199734/grp-a001-02-000000021807488
8.2/51/1/0/e#12상중#캠핑간판
250&gt;280</t>
  </si>
  <si>
    <t>OPEN 오픈 포인트 채널 LED아크릴
nad-a001-02-000000141199733/grp-a001-02-000000021785283
8.6/42/1/0/v#3연습#상품중
250&gt;280</t>
  </si>
  <si>
    <t>OPEN 오픈네온사인
nad-a001-02-000000141199721/grp-a001-02-000000021807496
14.1/19/0/0/g#14상중#오픈네온사인
290&gt;320</t>
  </si>
  <si>
    <t>오픈선물 코로나영업재개 창문장식인테리어
nad-a001-02-000000141199732/grp-a001-02-000000021807484
2.4/17/0/0/j#17상소#캠핑문패
240</t>
  </si>
  <si>
    <t>오픈 디자인문패 팻말 안내표지판 벽간판 푯말
nad-a001-02-000000141199729/grp-a001-02-000000021807481
2.4/16/0/0/m#20상소#LED조명간판 홈포차 와인
240</t>
  </si>
  <si>
    <t>OPEN 대문문패
nad-a001-02-000000141199724/grp-a001-02-000000021807555
26.4/8/0/0/t#27상대#대문문패
290&gt;320</t>
  </si>
  <si>
    <t>OPEN LED아크릴간판
nad-a001-02-000000141199731/grp-a001-02-000000021807511
9/3/0/0/i#16상중#LED아크릴간판
250&gt;280</t>
  </si>
  <si>
    <t>OPEN 포인트간판
nad-a001-02-000000141199722/grp-a001-02-000000021807501
6/2/0/0/d#11상중#포인트간판
250&gt;280</t>
  </si>
  <si>
    <t>화장실 픽토그램 화장실표찰 아크릴 스카시 3T</t>
  </si>
  <si>
    <t>화장실표지판 아크릴현판 시판 안내판 푯말
nad-a001-02-000000138288760/grp-a001-02-000000021807484
7.4/92/5/2/j#17상소#캠핑문패
290&gt;320</t>
  </si>
  <si>
    <t>화장실표시 캠핑간판
nad-a001-02-000000138288742/grp-a001-02-000000021807488
6.2/207/2/0/e#12상중#캠핑간판
280&gt;310</t>
  </si>
  <si>
    <t>화장실표시 아크릴간판 아파트동호수 현관문번호
nad-a001-02-000000140183825/grp-a001-02-000000022036028
4.9/179/2/0/za#9아크릴간판 아파트동 현관문번호 현관호수
240</t>
  </si>
  <si>
    <t>화장실표시 현관호수
nad-a001-02-000000138288726/grp-a001-02-000000021807552
6.1/83/2/0/n#21상대#현관호수
240&gt;270</t>
  </si>
  <si>
    <t>화장실 표시 포인트 로고간판 카페 흡연 창고
nad-a001-02-000000138288736/grp-a001-02-000000021807519
3.3/32/2/0/c#상중#화장실픽토그램
200</t>
  </si>
  <si>
    <t>화장실표시 아이방문패
nad-a001-02-000000138288757/grp-a001-02-000000021807485
6.6/119/0/0/k#18상소#아이방문패
280&gt;310</t>
  </si>
  <si>
    <t>화장실표시 아파트호수판
nad-a001-02-000000138288724/grp-a001-02-000000021807554
12.9/38/0/0/p#23상대#아파트호수판
280&gt;310</t>
  </si>
  <si>
    <t>아크릴레터링 화장실표찰 개업선물 사인 푯말
nad-a001-02-000000138288732/grp-a001-02-000000021807549
21.7/11/0/0/r#25상대#아크릴글자
240&gt;270</t>
  </si>
  <si>
    <t>화장실표시 포인트간판 헬스 피트니스
nad-a001-02-000000138288740/grp-a001-02-000000021807501
2.4/5/0/0/d#11상중#포인트간판
240</t>
  </si>
  <si>
    <t>( 일반형 ) DIY 철제간판 , 도색간판</t>
  </si>
  <si>
    <t>30000원</t>
  </si>
  <si>
    <t>까치발간판 포인트 로고 보조간판
nad-a001-02-000000141207046/grp-a001-02-000000021807511
1.2/98/6/0/i#16상중#LED아크릴간판
200&gt;190</t>
  </si>
  <si>
    <t>입체글자 포인트 로고 보조간판
nad-a001-02-000000141206984/grp-a001-02-000000021807481
8.4/40/2/0/m#20상소#LED조명간판 홈포차 와인
290&gt;320</t>
  </si>
  <si>
    <t>철제구로 글자간판 술집오픈선물
nad-a001-02-000000141206839/grp-a001-02-000000021807486
5.1/66/1/0/l#19상소#도로명주소판
240&gt;270</t>
  </si>
  <si>
    <t>( 일반형 ) DIY 철제간판 , 도색간판
nad-a001-02-000000138286763/grp-a001-02-000000009335164
14.9/9/0/0/a
240&gt;270</t>
  </si>
  <si>
    <t>-
nad-a001-02-000000141206792/grp-a001-02-000000021807552
7/1/0/0/n#21상대#현관호수
200&gt;230</t>
  </si>
  <si>
    <t>-
nad-a001-02-000000141206774/grp-a001-02-000000021807485
6/1/0/0/k#18상소#아이방문패
200&gt;230</t>
  </si>
  <si>
    <t>( 밑줄형 ) DIY 철제간판 , 도색간판</t>
  </si>
  <si>
    <t>까치발 밑줄간판 입체글자 푯말 개업선물 제작
nad-a001-02-000000141206903/grp-a001-02-000000021807555
3.9/109/4/0/t#27상대#대문문패
200</t>
  </si>
  <si>
    <t>( 밑줄형 ) DIY 철제간판 , 도색간판
nad-a001-02-000000138286764/grp-a001-02-000000009335164
14.5/34/1/0/a
250&gt;280</t>
  </si>
  <si>
    <t>글자간판 포인트 로고 보조간판
nad-a001-02-000000141207047/grp-a001-02-000000021807511
7.5/13/0/0/i#16상중#LED아크릴간판
230&gt;260</t>
  </si>
  <si>
    <t>철제구로 밑줄간판 홈간판
nad-a001-02-000000141206965/grp-a001-02-000000021807550
5/2/0/0/q#24상대#아크릴스카시
240</t>
  </si>
  <si>
    <t>LED영업중 오픈사인 조명간판 아크릴채널 캠핑포인트문패 개업선물</t>
  </si>
  <si>
    <t>10000원</t>
  </si>
  <si>
    <t>LED영업중 오픈사인 조명간판 아크릴채널 캠핑포인트문패 개업선물
nad-a001-02-000000141193813/grp-a001-02-000000021786478
5.5/647/4/0/원본
290&gt;320</t>
  </si>
  <si>
    <t>아크릴 도어사인 3t 아파트호실 객실표찰</t>
  </si>
  <si>
    <t>룸넘버 집명패 글씨간판 문패제작 표찰 현관호수
nad-a001-02-000000140009857/grp-a001-02-000000021807523
5.1/71/2/0/h#15상중#스카시간판
200&gt;230</t>
  </si>
  <si>
    <t>객실호실 아크릴간판 아파트동호수 현관문번호
nad-a001-02-000000140183847/grp-a001-02-000000022036028
7.3/93/1/0/za#9아크릴간판 아파트동 현관문번호 현관호수
200&gt;230</t>
  </si>
  <si>
    <t>도어사인 아파트호실 아파트표찰 아이방문패
nad-a001-02-000000140009745/grp-a001-02-000000021807485
10/87/1/0/k#18상소#아이방문패
280&gt;310</t>
  </si>
  <si>
    <t>객실호수 아파트호실 도어사인 DIY
nad-a001-02-000000141207112/grp-a001-02-000000021807488
10.8/19/0/0/e#12상중#캠핑간판
250&gt;280</t>
  </si>
  <si>
    <t>숙박호실 포인트 로고간판 카페 흡연 창고
nad-a001-02-000000140009122/grp-a001-02-000000009335164
6.2/13/0/0/a
240&gt;270</t>
  </si>
  <si>
    <t>도어사인 아파트호실 아파트표찰  아크릴글자
nad-a001-02-000000140009396/grp-a001-02-000000021807549
15/7/0/0/r#25상대#아크릴글자
240&gt;270</t>
  </si>
  <si>
    <t>TAKEOUT 네온 이니셜간판 화이트 레드 테이크아웃 카페 식당 치킨 방문포장 LED조명</t>
  </si>
  <si>
    <t>202000원</t>
  </si>
  <si>
    <t>방문포장배달 홈포차 나래바 화자카야 LED간판
nad-a001-02-000000138288508/grp-a001-02-000000021807481
4.6/54/1/0/m#20상소#LED조명간판 홈포차 와인
290</t>
  </si>
  <si>
    <t>-
nad-a001-02-000000140188130/grp-a001-02-000000021785285
6.8/4/1/0/y#5연습#상품대
220&gt;250</t>
  </si>
  <si>
    <t>방문포장배달 캠핑간판
nad-a001-02-000000138288675/grp-a001-02-000000021807488
10.7/59/0/0/e#12상중#캠핑간판
290&gt;320</t>
  </si>
  <si>
    <t>방문포장배달 영업중간판
nad-a001-02-000000138288559/grp-a001-02-000000021807546
12.9/36/0/0/o#22상대#영업중간판
260&gt;290</t>
  </si>
  <si>
    <t>방문포장배달 대문문패
nad-a001-02-000000138288530/grp-a001-02-000000021807555
11.5/14/0/0/t#27상대#대문문패
290&gt;320</t>
  </si>
  <si>
    <t>방문포장배달 LED아크릴간판
nad-a001-02-000000138288584/grp-a001-02-000000021807511
19.8/11/0/0/i#16상중#LED아크릴간판
250&gt;280</t>
  </si>
  <si>
    <t>방문포장배달 오픈네온사인
nad-a001-02-000000138288654/grp-a001-02-000000021807496
26/2/0/0/g#14상중#오픈네온사인
250&gt;280</t>
  </si>
  <si>
    <t>방문포장배달 포인트간판
nad-a001-02-000000140188112/grp-a001-02-000000021807501
26/1/0/0/d#11상중#포인트간판
250&gt;280</t>
  </si>
  <si>
    <t>카페 커피 네온 루미사인 LED간판 개업선물</t>
  </si>
  <si>
    <t>9000원</t>
  </si>
  <si>
    <t>카페 커피 네온 루미사인 LED간판 개업선물
nad-a001-02-000000138272073/grp-a001-02-000000021786478
5.8/55/2/0/원본
290&gt;320</t>
  </si>
  <si>
    <t>네일아트 네일샵 led 조명간판</t>
  </si>
  <si>
    <t>네일아트 디자인 팻말 안내표지 벽간판
nad-a001-02-000000138288517/grp-a001-02-000000021807481
2.5/97/2/0/m#20상소#LED조명간판 홈포차 와인
280</t>
  </si>
  <si>
    <t>네일샵 영업중 나래바네온사인 캠핑문패
nad-a001-02-000000138287075/grp-a001-02-000000021785266
8.9/189/0/0/w#4연습#상품소
290&gt;320</t>
  </si>
  <si>
    <t>네일샵 오픈네온사인
nad-a001-02-000000138288663/grp-a001-02-000000021807496
15.8/5/0/0/g#14상중#오픈네온사인
250&gt;280</t>
  </si>
  <si>
    <t>네일샵 LED아크릴간판
nad-a001-02-000000138288593/grp-a001-02-000000021807511
55/4/0/0/i#16상중#LED아크릴간판
250&gt;280</t>
  </si>
  <si>
    <t>네일샵 포인트간판
nad-a001-02-000000138288614/grp-a001-02-000000021807501
27/1/0/0/d#11상중#포인트간판
250&gt;280</t>
  </si>
  <si>
    <t>카페 커피간판 오픈 개업선물 LED 네온 루미사인</t>
  </si>
  <si>
    <t>카페 아크릴 돌출 이쁜 LED간판
nad-a001-02-000000138288515/grp-a001-02-000000021807481
11.8/113/2/0/m#20상소#LED조명간판 홈포차 와인
290&gt;320</t>
  </si>
  <si>
    <t>카페커피컵 캠핑간판
nad-a001-02-000000138288682/grp-a001-02-000000021807488
4.4/376/0/0/e#12상중#캠핑간판
290</t>
  </si>
  <si>
    <t>카페커피컵 영업중간판
nad-a001-02-000000138288566/grp-a001-02-000000021807546
7.9/91/0/0/o#22상대#영업중간판
250&gt;280</t>
  </si>
  <si>
    <t>카페커피컵 대문문패
nad-a001-02-000000138288537/grp-a001-02-000000021807555
8/20/0/0/t#27상대#대문문패
250&gt;280</t>
  </si>
  <si>
    <t>카페커피컵 오픈네온사인
nad-a001-02-000000138288661/grp-a001-02-000000021807496
40.3/3/0/0/g#14상중#오픈네온사인
250&gt;280</t>
  </si>
  <si>
    <t>카페 커피간판 로고사인
nad-a001-02-000000140183842/grp-a001-02-000000022036028
15/2/0/0/za#9아크릴간판 아파트동 현관문번호 현관호수
160&gt;190</t>
  </si>
  <si>
    <t>카페 커피간판 포인트간판
nad-a001-02-000000140188113/grp-a001-02-000000021807501
25/1/0/0/d#11상중#포인트간판
250&gt;280</t>
  </si>
  <si>
    <t>카페커피컵 LED아크릴간판
nad-a001-02-000000138288591/grp-a001-02-000000021807511
77/1/0/0/i#16상중#LED아크릴간판
250&gt;280</t>
  </si>
  <si>
    <t>현수막 회전깃대 배너</t>
  </si>
  <si>
    <t>생활/건강</t>
  </si>
  <si>
    <t>문구/사무용품</t>
  </si>
  <si>
    <t>사무용품</t>
  </si>
  <si>
    <t>현수막 회전깃대 배너
nad-a001-02-000000144208091/grp-a001-02-000000021786478
10.3/11/1/0/원본
50&gt;80</t>
  </si>
  <si>
    <t>테이블이젤 칠판스탠드 사인보드 가판대 스탠드 아크릴</t>
  </si>
  <si>
    <t>301800원</t>
  </si>
  <si>
    <t>테이블이젤 칠판스탠드 사인보드 가판대 스탠드 아크릴
nad-a001-02-000000144208112/grp-a001-02-000000021786478
8.3/7/1/0/원본
50&gt;80</t>
  </si>
  <si>
    <t>가로등배너 길거리현수막</t>
  </si>
  <si>
    <t>가로등배너 길거리현수막
nad-a001-02-000000144208105/grp-a001-02-000000021786478
7.3/18/1/0/원본
50&gt;80</t>
  </si>
  <si>
    <t>큐브간판 회전간판 사각조명 주문제작</t>
  </si>
  <si>
    <t>큐브간판 회전간판 사각조명 주문제작
nad-a001-02-000000144208122/grp-a001-02-000000021786478
5.6/68/1/0/원본
50&gt;80</t>
  </si>
  <si>
    <t>24시 영업중 오픈 잘보이는 적색 LED 개업선물 영업재개 코로나 창문간판</t>
  </si>
  <si>
    <t>8000원</t>
  </si>
  <si>
    <t>24시 영업중 오픈 잘보이는 적색 LED 개업선물 영업재개 코로나 창문간판
nad-a001-02-000000141134081/grp-a001-02-000000021786478
4.6/110/1/0/원본
250</t>
  </si>
  <si>
    <t>24시 영업중 감성간판
nad-a001-02-000000141207077/grp-a001-02-000000021736136
11.6/51/0/0/z#6연습#2
250&gt;280</t>
  </si>
  <si>
    <t>24시 영업중 식당간판
nad-a001-02-000000141206979/grp-a001-02-000000021807481
5.2/16/0/0/m#20상소#LED조명간판 홈포차 와인
250&gt;280</t>
  </si>
  <si>
    <t>24시 영업중 DIY
nad-a001-02-000000141207107/grp-a001-02-000000021807488
14/5/0/0/e#12상중#캠핑간판
240&gt;270</t>
  </si>
  <si>
    <t>24시 영업중 아크릴글자
nad-a001-02-000000141206999/grp-a001-02-000000021807551
38/2/0/0/s#26상대#아크릴간판제작
160&gt;190</t>
  </si>
  <si>
    <t>OPEN 네온LED 영업중 조명사인 대문자형</t>
  </si>
  <si>
    <t>20000원</t>
  </si>
  <si>
    <t>OPEN 네온LED 영업중 조명사인 대문자형
nad-a001-02-000000141193814/grp-a001-02-000000021786478
7.9/120/1/0/원본
250&gt;280</t>
  </si>
  <si>
    <t>(자동시안/견적) 3/5T 아크릴스카시 한/영/중/일 접착식 재단 미러광택 소량주문가능</t>
  </si>
  <si>
    <t>23800원</t>
  </si>
  <si>
    <t>카페 팻말 포인트 후광 글자간판 네온제작
nad-a001-02-000000138288714/grp-a001-02-000000021807555
15.1/17/1/0/t#27상대#대문문패
230&gt;260</t>
  </si>
  <si>
    <t>스카시견적 아파트호수판
nad-a001-02-000000138288725/grp-a001-02-000000021807554
9.4/79/0/0/p#23상대#아파트호수판
280&gt;310</t>
  </si>
  <si>
    <t>스카시견적 캠핑문패
nad-a001-02-000000138288761/grp-a001-02-000000021807484
14.3/38/0/0/j#17상소#캠핑문패
280&gt;310</t>
  </si>
  <si>
    <t>스카시견적 아이방문패
nad-a001-02-000000138288758/grp-a001-02-000000021807485
16.1/33/0/0/k#18상소#아이방문패
280&gt;310</t>
  </si>
  <si>
    <t>스카시견적 화장실픽토그램
nad-a001-02-000000138288737/grp-a001-02-000000021807519
4.4/19/0/0/c#상중#화장실픽토그램
240</t>
  </si>
  <si>
    <t>스카시견적 도로명주소제작
nad-a001-02-000000138288753/grp-a001-02-000000021807486
12.8/4/0/0/l#19상소#도로명주소판
280&gt;310</t>
  </si>
  <si>
    <t>아크릴 스카시 SIGN 인테리어간판 부착
nad-a001-02-000000138288727/grp-a001-02-000000021807552
47/2/0/0/n#21상대#현관호수
240&gt;270</t>
  </si>
  <si>
    <t>스카시견적 아크릴글자
nad-a001-02-000000138288733/grp-a001-02-000000021807549
43/1/0/0/r#25상대#아크릴글자
200&gt;230</t>
  </si>
  <si>
    <t>누들 블루네온사인 라멘 면전문점 칼국수 우동 편의점 야외전시 LED미니조명 걸이형 벽등</t>
  </si>
  <si>
    <t>누들라멘 면전문점 영업중간판
nad-a001-02-000000138287086/grp-a001-02-000000021785285
4.5/172/1/0/y#5연습#상품대
290</t>
  </si>
  <si>
    <t>라멘전문점 캠핑간판
nad-a001-02-000000138288673/grp-a001-02-000000021807488
12.8/40/0/0/e#12상중#캠핑간판
290&gt;320</t>
  </si>
  <si>
    <t>라멘 팻말 벽간판 푯말 디자인문패
nad-a001-02-000000138288506/grp-a001-02-000000021807481
3.5/36/0/0/m#20상소#LED조명간판 홈포차 와인
240</t>
  </si>
  <si>
    <t>라멘전문점 LED아크릴간판
nad-a001-02-000000138288582/grp-a001-02-000000021807511
86/2/0/0/i#16상중#LED아크릴간판
250&gt;280</t>
  </si>
  <si>
    <t>라멘전문점 대문문패
nad-a001-02-000000138288528/grp-a001-02-000000021807555
42/2/0/0/t#27상대#대문문패
250&gt;280</t>
  </si>
  <si>
    <t>라멘전문점 캠핑문패
nad-a001-02-000000138288699/grp-a001-02-000000021807484
14/1/0/0/j#17상소#캠핑문패
250&gt;280</t>
  </si>
  <si>
    <t>라멘전문점 오픈네온사인
nad-a001-02-000000138288652/grp-a001-02-000000021807496
28/1/0/0/g#14상중#오픈네온사인
250&gt;280</t>
  </si>
  <si>
    <t>맥주잔 수제맥주 BEER 네온문자 루미사인 주점 창문조명 LED야광 BAR 치킨집 개업</t>
  </si>
  <si>
    <t>33000원</t>
  </si>
  <si>
    <t>수제맥주잔 영업중간판
nad-a001-02-000000138288561/grp-a001-02-000000021807546
5.1/147/1/0/o#22상대#영업중간판
290&gt;320</t>
  </si>
  <si>
    <t>수제맥주잔 캠핑간판
nad-a001-02-000000138288677/grp-a001-02-000000021807488
7.8/128/0/0/e#12상중#캠핑간판
290&gt;320</t>
  </si>
  <si>
    <t>맥주잔 홈포차 와인 나래바 화자카야 LED간판
nad-a001-02-000000138288510/grp-a001-02-000000021807481
4.7/41/0/0/m#20상소#LED조명간판 홈포차 와인
290</t>
  </si>
  <si>
    <t>맥주 팻말 벽간판 푯말 디자인문패
nad-a001-02-000000138104755/grp-a001-02-000000021786478
3.9/35/0/0/원본
200</t>
  </si>
  <si>
    <t>맥주 주점 로고사인
nad-a001-02-000000140183837/grp-a001-02-000000022036028
14/4/0/0/za#9아크릴간판 아파트동 현관문번호 현관호수
200&gt;230</t>
  </si>
  <si>
    <t>수제맥주잔 대문문패
nad-a001-02-000000138288532/grp-a001-02-000000021807555
43/2/0/0/t#27상대#대문문패
250&gt;280</t>
  </si>
  <si>
    <t>수제맥주잔 오픈네온사인
nad-a001-02-000000138288656/grp-a001-02-000000021807496
30/1/0/0/g#14상중#오픈네온사인
250&gt;280</t>
  </si>
  <si>
    <t>수제맥주잔 LED아크릴간판
nad-a001-02-000000138288586/grp-a001-02-000000021807511
95/1/0/0/i#16상중#LED아크릴간판
250&gt;280</t>
  </si>
  <si>
    <t>셀프바 주문제작 네온 이니셜 루미사인 문자조명 LED간판 나래바 무드등 차박소품 개업선물</t>
  </si>
  <si>
    <t>10800원</t>
  </si>
  <si>
    <t>셀프바뷔페 영업중간판
nad-a001-02-000000138288563/grp-a001-02-000000021807546
6.1/104/1/0/o#22상대#영업중간판
290&gt;320</t>
  </si>
  <si>
    <t>셀프바뷔페 캠핑간판
nad-a001-02-000000138288679/grp-a001-02-000000021807488
8.8/99/0/0/e#12상중#캠핑간판
290&gt;320</t>
  </si>
  <si>
    <t>셀프바 홈포차 와인 나래바 화자카야 LED간판
nad-a001-02-000000138288512/grp-a001-02-000000021807481
5.4/40/0/0/m#20상소#LED조명간판 홈포차 와인
290&gt;320</t>
  </si>
  <si>
    <t>셀프바뷔페 LED아크릴간판
nad-a001-02-000000138288588/grp-a001-02-000000021807511
2/8/0/0/i#16상중#LED아크릴간판
220</t>
  </si>
  <si>
    <t>셀프바뷔페 대문문패
nad-a001-02-000000138288534/grp-a001-02-000000021807555
14.6/8/0/0/t#27상대#대문문패
290&gt;320</t>
  </si>
  <si>
    <t>셀프바뷔페 캠핑문패
nad-a001-02-000000138288705/grp-a001-02-000000021807484
11/1/0/0/j#17상소#캠핑문패
250&gt;280</t>
  </si>
  <si>
    <t>셀프바뷔페 포인트간판
nad-a001-02-000000138288609/grp-a001-02-000000021807501
21/1/0/0/d#11상중#포인트간판
250&gt;280</t>
  </si>
  <si>
    <t>LED 오픈간판 OPEN 사인 개업선물</t>
  </si>
  <si>
    <t>LED 오픈간판 OPEN 사인 개업선물
nad-a001-02-000000138272072/grp-a001-02-000000021786478
11.5/41/1/0/원본
250&gt;280</t>
  </si>
  <si>
    <t>블루네온 헤어샵 이니셜 루미사인 LED간판 입체글자 개업선물 전광판 바버샵 미용실 나래바</t>
  </si>
  <si>
    <t>19000원</t>
  </si>
  <si>
    <t>미용실바버샵 대문문패
nad-a001-02-000000138288540/grp-a001-02-000000021807555
14.4/19/1/0/t#27상대#대문문패
290&gt;320</t>
  </si>
  <si>
    <t>헤어샵 미용실 영업중 나래바네온사인 캠핑문패
nad-a001-02-000000138287071/grp-a001-02-000000021785266
8/188/0/0/w#4연습#상품소
290&gt;320</t>
  </si>
  <si>
    <t>미용실바버샵 캠핑간판
nad-a001-02-000000138288685/grp-a001-02-000000021807488
8.9/49/0/0/e#12상중#캠핑간판
290&gt;320</t>
  </si>
  <si>
    <t>바버샵 홈포차 와인 나래바 화자카야 LED간판
nad-a001-02-000000138288518/grp-a001-02-000000021807481
5.2/13/0/0/m#20상소#LED조명간판 홈포차 와인
250&gt;280</t>
  </si>
  <si>
    <t>미용실바버샵 LED아크릴간판
nad-a001-02-000000138288594/grp-a001-02-000000021807511
47.5/4/0/0/i#16상중#LED아크릴간판
250&gt;280</t>
  </si>
  <si>
    <t>A3 철제입간판 POP스탠드 매장입구간판</t>
  </si>
  <si>
    <t>6000원</t>
  </si>
  <si>
    <t>A3 철제입간판 POP스탠드 매장입구간판
nad-a001-02-000000142168276/grp-a001-02-000000021786478
13.6/29/1/0/원본
190&gt;220</t>
  </si>
  <si>
    <t>스티커표찰 소화기 흡연구역 화재 안내판</t>
  </si>
  <si>
    <t>4500원</t>
  </si>
  <si>
    <t>스티커표찰 소화기 흡연구역 화재 안내판
nad-a001-02-000000144208081/grp-a001-02-000000021786478
5/3/0/0/원본
50</t>
  </si>
  <si>
    <t>스티커표찰 화장실 성별 안내판</t>
  </si>
  <si>
    <t>스티커표찰 화장실 성별 안내판
nad-a001-02-000000144208086/grp-a001-02-000000021786478
9/8/0/0/원본
50&gt;80</t>
  </si>
  <si>
    <t>스티커표찰 와이파이 화살표 우측통행 휠체어 손조심 안전</t>
  </si>
  <si>
    <t>2200원</t>
  </si>
  <si>
    <t>스티커표찰 와이파이 화살표 우측통행 휠체어 손조심 안전
nad-a001-02-000000144208083/grp-a001-02-000000021786478
2/1/0/0/원본
50</t>
  </si>
  <si>
    <t>스티커표찰 영업중 영업시간 냉난방중 절전</t>
  </si>
  <si>
    <t>스티커표찰 영업중 영업시간 냉난방중 절전
nad-a001-02-000000144208085/grp-a001-02-000000021786478
22.7/11/0/0/원본
50&gt;80</t>
  </si>
  <si>
    <t>스티커표찰 순찰중 외출중 CCTV녹화중 관리책임자 문걸이</t>
  </si>
  <si>
    <t>5900원</t>
  </si>
  <si>
    <t>스티커표찰 순찰중 외출중 CCTV녹화중 관리책임자 문걸이
nad-a001-02-000000144208082/grp-a001-02-000000021786478
15.3/6/0/0/원본
50&gt;80</t>
  </si>
  <si>
    <t>스티커표찰 금연 금지 출입 반입 미성년 화기 사용 주차 표시판 포맥스 손대지마세요</t>
  </si>
  <si>
    <t>스티커표찰 금연 금지 출입 반입 미성년 화기 사용 주차 표시판 포맥스 손대지마세요
nad-a001-02-000000144208090/grp-a001-02-000000021786478
12.8/4/0/0/원본
50&gt;80</t>
  </si>
  <si>
    <t>현수막 스톰 배너</t>
  </si>
  <si>
    <t>현수막 스톰 배너
nad-a001-02-000000144208106/grp-a001-02-000000021786478
21/4/0/0/원본
50&gt;80</t>
  </si>
  <si>
    <t>현수막 WIN 배너</t>
  </si>
  <si>
    <t>39600원</t>
  </si>
  <si>
    <t>현수막 WIN 배너
nad-a001-02-000000144208107/grp-a001-02-000000021786478
22/4/0/0/원본
50&gt;80</t>
  </si>
  <si>
    <t>현수막 LVT 배너</t>
  </si>
  <si>
    <t>36300원</t>
  </si>
  <si>
    <t>현수막 LVT 배너
nad-a001-02-000000144208101/grp-a001-02-000000021786478
19.3/3/0/0/원본
50&gt;80</t>
  </si>
  <si>
    <t>칠판 자석 사인보드 화이트 블루 그린 핑크 가게인테리어</t>
  </si>
  <si>
    <t>455280원</t>
  </si>
  <si>
    <t>칠판 자석 사인보드 화이트 블루 그린 핑크 가게인테리어
nad-a001-02-000000144208110/grp-a001-02-000000021786478
3.6/38/0/0/원본
50</t>
  </si>
  <si>
    <t>칠판 사인보드 화이트 월간계획 사무실</t>
  </si>
  <si>
    <t>47860원</t>
  </si>
  <si>
    <t>칠판 사인보드 화이트 월간계획 사무실
nad-a001-02-000000144208120/grp-a001-02-000000021786478
29/2/0/0/원본
50&gt;80</t>
  </si>
  <si>
    <t>네온LED보드 마커 칠판 사인보드 문패 가게인테리어</t>
  </si>
  <si>
    <t>384480원</t>
  </si>
  <si>
    <t>네온LED보드 마커 칠판 사인보드 문패 가게인테리어
nad-a001-02-000000144208102/grp-a001-02-000000021786478
28/2/0/0/원본
50&gt;80</t>
  </si>
  <si>
    <t>입간판 야외가판대 주차금지 미끄럼주의</t>
  </si>
  <si>
    <t>입간판 야외가판대 주차금지 미끄럼주의
nad-a001-02-000000144208100/grp-a001-02-000000021786478
5.5/12/0/0/원본
50&gt;80</t>
  </si>
  <si>
    <t>입간판 야외가판대 인쇄주문제작</t>
  </si>
  <si>
    <t>입간판 야외가판대 인쇄주문제작
nad-a001-02-000000144208092/grp-a001-02-000000021786478
2.6/12/0/0/원본
50</t>
  </si>
  <si>
    <t>다양한 휴무 주차 표찰스티커 표시 안내판 부착 문패</t>
  </si>
  <si>
    <t>다양한 휴무 주차 표찰스티커 표시 안내판 부착 문패
nad-a001-02-000000144208117/grp-a001-02-000000021786478
1/10/0/0/원본
50&gt;40</t>
  </si>
  <si>
    <t>다양한 도어사인 스티커표찰 미세요 당기세요 어서오세요 고정 출입 자동 폐문 안내</t>
  </si>
  <si>
    <t>다양한 도어사인 스티커표찰 미세요 당기세요 어서오세요 고정 출입 자동 폐문 안내
nad-a001-02-000000144208118/grp-a001-02-000000021786478
12.5/28/0/0/원본
50&gt;80</t>
  </si>
  <si>
    <t>다양한 다국어 스티커표찰 안내판 신발 화장실 금지 가격 청소</t>
  </si>
  <si>
    <t>다양한 다국어 스티커표찰 안내판 신발 화장실 금지 가격 청소
nad-a001-02-000000144208108/grp-a001-02-000000021786478
12.4/5/0/0/원본
50&gt;80</t>
  </si>
  <si>
    <t>스티커 아크릴표찰 화장실 남녀</t>
  </si>
  <si>
    <t>스티커 아크릴표찰 화장실 남녀
nad-a001-02-000000144208099/grp-a001-02-000000021786478
11.5/6/0/0/원본
50&gt;80</t>
  </si>
  <si>
    <t>스티커 도어사인 나무표찰 우드문패 화장실 미세요당기세요</t>
  </si>
  <si>
    <t>스티커 도어사인 나무표찰 우드문패 화장실 미세요당기세요
nad-a001-02-000000144208097/grp-a001-02-000000021786478
11.9/45/0/0/원본
50&gt;80</t>
  </si>
  <si>
    <t>회전간판 커피잔 조명 포인트 가게 인테리어</t>
  </si>
  <si>
    <t>회전간판 커피잔 조명 포인트 가게 인테리어
nad-a001-02-000000144208124/grp-a001-02-000000021786478
6/69/0/0/원본
50&gt;80</t>
  </si>
  <si>
    <t>현대칼라시트지 AD 옥외용 1롤</t>
  </si>
  <si>
    <t>230000원</t>
  </si>
  <si>
    <t>DIY자재/용품</t>
  </si>
  <si>
    <t>현대칼라시트지 AD 옥외용 1롤
nad-a001-02-000000143673313/grp-a001-02-000000021786478
6/1/0/0/원본
50&gt;80</t>
  </si>
  <si>
    <t>현대보조시트지 1롤</t>
  </si>
  <si>
    <t>198000원</t>
  </si>
  <si>
    <t>현대보조시트지 1롤
nad-a001-02-000000143673318/grp-a001-02-000000021786478
16/2/0/0/원본
50&gt;80</t>
  </si>
  <si>
    <t>플라잉배너F 물통형 스파이크형 크로스베이스형 사각베이스 윈드배너 깃발 자이언트베너</t>
  </si>
  <si>
    <t>245900원</t>
  </si>
  <si>
    <t>플라잉배너F 물통형 스파이크형 크로스베이스형 사각베이스 윈드배너 깃발 자이언트베너
nad-a001-02-000000143806799/grp-a001-02-000000021786478
1/47/0/0/원본
50&gt;40</t>
  </si>
  <si>
    <t>베이커리 이쁜보조간판 LED 조명 빵집 빵나오는 시간</t>
  </si>
  <si>
    <t>베이커리 아크릴 돌출 LED간판 현판
nad-a001-02-000000141206978/grp-a001-02-000000021807481
20.7/43/0/0/m#20상소#LED조명간판 홈포차 와인
240&gt;270</t>
  </si>
  <si>
    <t>베이커리 감성간판
nad-a001-02-000000141207076/grp-a001-02-000000021736136
7.5/6/0/0/z#6연습#2
250&gt;280</t>
  </si>
  <si>
    <t>베이커리 포인트간판
nad-a001-02-000000141207085/grp-a001-02-000000021807484
2/4/0/0/j#17상소#캠핑문패
240</t>
  </si>
  <si>
    <t>베이커리 아크릴글자
nad-a001-02-000000141206998/grp-a001-02-000000021807551
37/2/0/0/s#26상대#아크릴간판제작
160&gt;190</t>
  </si>
  <si>
    <t>영문스카시세트 3t 카페 흡연 창고 벽면 포인트 아크릴 이쁜 이니셜인테리어 캘리그라피</t>
  </si>
  <si>
    <t>142000원</t>
  </si>
  <si>
    <t>아크릴레터링 카페 개업선물 사인 푯말
nad-a001-02-000000141134082/grp-a001-02-000000021786478
7.5/31/0/0/원본
230&gt;260</t>
  </si>
  <si>
    <t>영문글자 아크릴스카시 감성간판
nad-a001-02-000000141207078/grp-a001-02-000000021736136
15.4/17/0/0/z#6연습#2
250&gt;280</t>
  </si>
  <si>
    <t>영문글씨 포인트 로고간판 카페 흡연 창고
nad-a001-02-000000141207108/grp-a001-02-000000021807488
9.1/11/0/0/e#12상중#캠핑간판
240&gt;270</t>
  </si>
  <si>
    <t>영어글자 포인트 로고간판 카페 흡연 창고
nad-a001-02-000000141207039/grp-a001-02-000000021807511
7.5/11/0/0/i#16상중#LED아크릴간판
240&gt;270</t>
  </si>
  <si>
    <t>정사각형 부식 간판 현판 비조명 조명</t>
  </si>
  <si>
    <t>200000원</t>
  </si>
  <si>
    <t>부식간판 사각현판 조명 아크릴글자
nad-a001-02-000000141207016/grp-a001-02-000000021807551
26.5/4/0/0/s#26상대#아크릴간판제작
250&gt;280</t>
  </si>
  <si>
    <t>한글스카시세트 3t 카페 흡연 창고 벽면 포인트 아크릴 이쁜 이니셜인테리어 캘리그라피</t>
  </si>
  <si>
    <t>한글스카시세트 3t 카페 흡연 창고 벽면 포인트 아크릴 이쁜 이니셜인테리어 캘리그라피
nad-a001-02-000000141045852/grp-a001-02-000000021786478
8.5/30/0/0/원본
260&gt;290</t>
  </si>
  <si>
    <t>한글 스카시 포인트간판
nad-a001-02-000000141207094/grp-a001-02-000000021807484
7.2/6/0/0/j#17상소#캠핑문패
250&gt;280</t>
  </si>
  <si>
    <t>한글 스카시 DIY
nad-a001-02-000000141207114/grp-a001-02-000000021807488
20.7/3/0/0/e#12상중#캠핑간판
250&gt;280</t>
  </si>
  <si>
    <t>한글 스카시 아크릴글자
nad-a001-02-000000141207017/grp-a001-02-000000021807551
39/2/0/0/s#26상대#아크릴간판제작
160&gt;190</t>
  </si>
  <si>
    <t>영문표찰스카시 3t 카페 흡연 창고 벽면 포인트 아크릴 이쁜 이니셜인테리어 캘리그라피</t>
  </si>
  <si>
    <t>144000원</t>
  </si>
  <si>
    <t>영문글자표찰 아크릴간판 아파트동호수 현관문번호
nad-a001-02-000000140183848/grp-a001-02-000000022036028
6.8/151/0/0/za#9아크릴간판 아파트동 현관문번호 현관호수
240&gt;270</t>
  </si>
  <si>
    <t>영문표찰 카페 흡연시설 창고 아이방문패
nad-a001-02-000000140009742/grp-a001-02-000000021807485
6.8/98/0/0/k#18상소#아이방문패
280&gt;310</t>
  </si>
  <si>
    <t>영문표찰스카시 3t 카페 흡연 창고 벽면 포인트 아크릴 이쁜 이니셜인테리어 캘리그라피
nad-a001-02-000000139996756/grp-a001-02-000000021786478
3.1/36/0/0/원본
190</t>
  </si>
  <si>
    <t>영어표지판 포인트 로고간판 카페 흡연 창고
nad-a001-02-000000141207115/grp-a001-02-000000021807488
5.6/20/0/0/e#12상중#캠핑간판
280&gt;310</t>
  </si>
  <si>
    <t>영문표찰 아크릴스카시 감성간판
nad-a001-02-000000141207083/grp-a001-02-000000021736136
44/3/0/0/z#6연습#2
250&gt;280</t>
  </si>
  <si>
    <t>한글표찰스카시 3t 카페 흡연 창고 벽면 포인트 아크릴 이쁜 이니셜인테리어 캘리그라피</t>
  </si>
  <si>
    <t>한글글자표찰 아크릴간판 아파트동호수 현관문번호
nad-a001-02-000000140183849/grp-a001-02-000000022036028
7.9/114/0/0/za#9아크릴간판 아파트동 현관문번호 현관호수
240&gt;270</t>
  </si>
  <si>
    <t>한글표찰 아크릴 스카시 아이방문패
nad-a001-02-000000140009744/grp-a001-02-000000021807485
12.5/76/0/0/k#18상소#아이방문패
280&gt;310</t>
  </si>
  <si>
    <t>한글표찰스카시 3t 카페 흡연 창고 벽면 포인트 아크릴 이쁜 이니셜인테리어 캘리그라피
nad-a001-02-000000139739578/grp-a001-02-000000021786478
5.6/16/0/0/원본
190&gt;220</t>
  </si>
  <si>
    <t>우리말 표차 포인트 로고간판 카페 흡연 창고
nad-a001-02-000000141207053/grp-a001-02-000000021807511
8.6/10/0/0/i#16상중#LED아크릴간판
240&gt;270</t>
  </si>
  <si>
    <t>한글표찰 스카시 DIY
nad-a001-02-000000141207116/grp-a001-02-000000021807488
21/4/0/0/e#12상중#캠핑간판
250&gt;280</t>
  </si>
  <si>
    <t>한글표찰 스카시 감성간판
nad-a001-02-000000141207084/grp-a001-02-000000021736136
9/2/0/0/z#6연습#2
250&gt;280</t>
  </si>
  <si>
    <t>가게표찰스카시 3t 카페 흡연 창고 벽면 포인트 아크릴 이쁜 이니셜인테리어 캘리그라피</t>
  </si>
  <si>
    <t>가게픽토그램 아크릴간판 아파트동호수 현관문번호
nad-a001-02-000000140183846/grp-a001-02-000000022036028
7.2/119/0/0/za#9아크릴간판 아파트동 현관문번호 현관호수
240&gt;270</t>
  </si>
  <si>
    <t>가게표찰 카페 흡연시설 창고 아이방문패
nad-a001-02-000000140009743/grp-a001-02-000000021807485
12/57/0/0/k#18상소#아이방문패
280&gt;310</t>
  </si>
  <si>
    <t>가게표찰스카시 3t 카페 흡연 창고 벽면 포인트 아크릴 이쁜 이니셜인테리어 캘리그라피
nad-a001-02-000000139474949/grp-a001-02-000000021786478
5.6/53/0/0/원본
280&gt;310</t>
  </si>
  <si>
    <t>가게표찰 3t아크릴 DIY
nad-a001-02-000000141207111/grp-a001-02-000000021807488
16/10/0/0/e#12상중#캠핑간판
250&gt;280</t>
  </si>
  <si>
    <t>가게표찰 3t아크릴 특이한간판
nad-a001-02-000000141207048/grp-a001-02-000000021807511
2.8/5/0/0/i#16상중#LED아크릴간판
240</t>
  </si>
  <si>
    <t>가게표찰 카페,흡연시설,창고 아크릴글자
nad-a001-02-000000140009397/grp-a001-02-000000021807549
31.3/3/0/0/r#25상대#아크릴글자
200&gt;230</t>
  </si>
  <si>
    <t>Take out 두줄형</t>
  </si>
  <si>
    <t>아크릴 돌출 LED간판 현판 포장배달
nad-a001-02-000000141045853/grp-a001-02-000000021786478
15.5/42/0/0/원본
230&gt;260</t>
  </si>
  <si>
    <t>BEER LOGO</t>
  </si>
  <si>
    <t>BEER LOGO
nad-a001-02-000000138272062/grp-a001-02-000000021786478
5.3/16/0/0/원본
250&gt;280</t>
  </si>
  <si>
    <t>COFFEE SHOP</t>
  </si>
  <si>
    <t>커피샵 LED 아크릴 NEONSIGN 인테리어
nad-a001-02-000000138272061/grp-a001-02-000000021786478
5.2/31/0/0/원본
250&gt;280</t>
  </si>
  <si>
    <t>CAFE LOGO</t>
  </si>
  <si>
    <t>CAFE LOGO
nad-a001-02-000000138272063/grp-a001-02-000000021786478
9.3/6/0/0/원본
240&gt;270</t>
  </si>
  <si>
    <t>야자수 그린/브라운 네온조명 루미사인 게스트하우스 숙박업 썸머비치 서핑존 해변 식물LED</t>
  </si>
  <si>
    <t>야자수 여름 캠핑간판문패 분위기
nad-a001-02-000000138288671/grp-a001-02-000000021807488
7.1/199/0/0/e#12상중#캠핑간판
290&gt;320</t>
  </si>
  <si>
    <t>야자수 서핑존 영업중간판
nad-a001-02-000000138287084/grp-a001-02-000000021785285
6.7/116/0/0/y#5연습#상품대
290&gt;320</t>
  </si>
  <si>
    <t>야자수 홈포차 와인 나래바 화자카야 LED간판
nad-a001-02-000000138288504/grp-a001-02-000000021807481
5.5/31/0/0/m#20상소#LED조명간판 홈포차 와인
290&gt;320</t>
  </si>
  <si>
    <t>야자수 서핑존 나래바네온사인 캠핑문패
nad-a001-02-000000138287063/grp-a001-02-000000021785266
6/6/0/0/w#4연습#상품소
200&gt;230</t>
  </si>
  <si>
    <t>야자수존 대문문패
nad-a001-02-000000138288526/grp-a001-02-000000021807555
44/2/0/0/t#27상대#대문문패
250&gt;280</t>
  </si>
  <si>
    <t>야자수존 캠핑문패
nad-a001-02-000000138288697/grp-a001-02-000000021807484
20/1/0/0/j#17상소#캠핑문패
250&gt;280</t>
  </si>
  <si>
    <t>야자수존 LED아크릴간판
nad-a001-02-000000138288580/grp-a001-02-000000021807511
6/1/0/0/i#16상중#LED아크릴간판
250&gt;280</t>
  </si>
  <si>
    <t>꽃길만걸어요 레드/핑크 네온광원 와인바 포토존 레터링조명 벤치조명 스팟 무드풍경 복도등</t>
  </si>
  <si>
    <t>꽃길만걸어요 영업중간판
nad-a001-02-000000138288556/grp-a001-02-000000021807546
6/126/0/0/o#22상대#영업중간판
290&gt;320</t>
  </si>
  <si>
    <t>꽃길만걸어요 캠핑문패
nad-a001-02-000000138288698/grp-a001-02-000000021807484
8.2/91/0/0/j#17상소#캠핑문패
250&gt;280</t>
  </si>
  <si>
    <t>꽃길 아크릴 LED 캠핑문패 제작 스카시간판
nad-a001-02-000000138288505/grp-a001-02-000000021807481
5.9/28/0/0/m#20상소#LED조명간판 홈포차 와인
240&gt;270</t>
  </si>
  <si>
    <t>꽃길만걸어요 LED아크릴간판
nad-a001-02-000000138288581/grp-a001-02-000000021807511
58/4/0/0/i#16상중#LED아크릴간판
250&gt;280</t>
  </si>
  <si>
    <t>꽃길만걸어요 대문문패
nad-a001-02-000000138288527/grp-a001-02-000000021807555
43/2/0/0/t#27상대#대문문패
250&gt;280</t>
  </si>
  <si>
    <t>포토존 꽃길사인 샵인테리어소품
nad-a001-02-000000141207059/grp-a001-02-000000021807554
8/1/0/0/p#23상대#아파트호수판
240&gt;270</t>
  </si>
  <si>
    <t>꽃길만걸어요 캠핑간판
nad-a001-02-000000138288672/grp-a001-02-000000021807488
2/1/0/0/e#12상중#캠핑간판
240</t>
  </si>
  <si>
    <t>꽃길만걸어요 오픈네온사인
nad-a001-02-000000138288651/grp-a001-02-000000021807496
29/1/0/0/g#14상중#오픈네온사인
250&gt;280</t>
  </si>
  <si>
    <t>방문포장 테이크아웃 TAKEOUT 식당 카페 LED조명 루미사인</t>
  </si>
  <si>
    <t>방문포장 테이크아웃 식당 LED조명 루미사인
nad-a001-02-000000138272068/grp-a001-02-000000021786478
3.7/68/0/0/원본
260</t>
  </si>
  <si>
    <t>테이크아웃간판 TAKEOUT LED간판</t>
  </si>
  <si>
    <t>테이크아웃간판 TAKEOUT LED간판
nad-a001-02-000000138272069/grp-a001-02-000000021786478
7.8/12/0/0/원본
230&gt;260</t>
  </si>
  <si>
    <t>수제맥주 술집 카페 네온 이니셜 루미사인 문자조명 LED 나래바 무드등 차박소품 개업선물</t>
  </si>
  <si>
    <t>15000원</t>
  </si>
  <si>
    <t>수제맥주 술집 네온 문자조명 LED 개업선물
nad-a001-02-000000138272070/grp-a001-02-000000021786478
9.7/15/0/0/원본
100&gt;130</t>
  </si>
  <si>
    <t>A4 철제입간판 POP스탠드 매장입구간판</t>
  </si>
  <si>
    <t>3000원</t>
  </si>
  <si>
    <t>A4 철제입간판 POP스탠드 매장입구간판
nad-a001-02-000000142168275/grp-a001-02-000000021786478
15.2/16/0/0/원본
170&gt;200</t>
  </si>
  <si>
    <t>보영황금헤라 썬팅 랩핑 시트지 필름시공</t>
  </si>
  <si>
    <t>보영황금헤라 썬팅 랩핑 시트지 필름시공
nad-a001-02-000000142168267/grp-a001-02-000000021786478
4.8/4/0/0/원본
140</t>
  </si>
  <si>
    <t>보영고급홍금헤라 썬팅 시트지 랩핑 밀대</t>
  </si>
  <si>
    <t>보영고급홍금헤라 썬팅 시트지 랩핑 밀대
nad-a001-02-000000142168271/grp-a001-02-000000021786478
1.9/20/0/0/원본
50&gt;40</t>
  </si>
  <si>
    <t>올양모헤라 썬팅 랩핑시공 기스방지 밀대</t>
  </si>
  <si>
    <t>올양모헤라 썬팅 랩핑시공 기스방지 밀대
nad-a001-02-000000142168269/grp-a001-02-000000021786478
6/2/0/0/원본
50&gt;80</t>
  </si>
  <si>
    <t>썬팅전용헤라 랩핑 기스 시트지전용 연질</t>
  </si>
  <si>
    <t>-
nad-a001-02-000000142168272/grp-a001-02-000000021786478
6/1/0/0/원본
90&gt;120</t>
  </si>
  <si>
    <t>썬팅전용헤라 랩핑 기스 시트지전용 우레탄</t>
  </si>
  <si>
    <t>썬팅전용헤라 랩핑 기스 시트지전용 우레탄
nad-a001-02-000000142168274/grp-a001-02-000000021786478
5/2/0/0/원본
50</t>
  </si>
  <si>
    <t>썬팅전용헤라 랩핑 기스 시트지전용 이중날고무</t>
  </si>
  <si>
    <t>-
nad-a001-02-000000142168268/grp-a001-02-000000021786478
5/1/0/0/원본
90</t>
  </si>
  <si>
    <t>테이블 스탠드 표찰 예약 흡연석 금연</t>
  </si>
  <si>
    <t>178500원</t>
  </si>
  <si>
    <t>명찰 케이스 목걸이 사원증 신분증 가죽 직원 이름표</t>
  </si>
  <si>
    <t>67100원</t>
  </si>
  <si>
    <t>서재/사무용가구</t>
  </si>
  <si>
    <t>사무/교구용가구</t>
  </si>
  <si>
    <t>현수막 퀵배너</t>
  </si>
  <si>
    <t>71500원</t>
  </si>
  <si>
    <t>현수막 업다운배너</t>
  </si>
  <si>
    <t>펜꽂이</t>
  </si>
  <si>
    <t>37280원</t>
  </si>
  <si>
    <t>주차중 차량 흡착 부착 케이스</t>
  </si>
  <si>
    <t>7840원</t>
  </si>
  <si>
    <t>자석</t>
  </si>
  <si>
    <t>입간판 에이보드</t>
  </si>
  <si>
    <t>유리창 표찰</t>
  </si>
  <si>
    <t>열쇠고리 키홀더</t>
  </si>
  <si>
    <t>42800원</t>
  </si>
  <si>
    <t>아크릴 정리함</t>
  </si>
  <si>
    <t>33960원</t>
  </si>
  <si>
    <t>사무실 회의실 상담실 스티커표찰  부착</t>
  </si>
  <si>
    <t>700원</t>
  </si>
  <si>
    <t>메모보드 가게 공지 이벤트 냉장고 부착</t>
  </si>
  <si>
    <t>6300원</t>
  </si>
  <si>
    <t>멀티케이스 아크릴 소형스티커 액자</t>
  </si>
  <si>
    <t>1330원</t>
  </si>
  <si>
    <t>담슈 담배 재떨이 공공시설</t>
  </si>
  <si>
    <t>100400원</t>
  </si>
  <si>
    <t>게시판 부동산 매매 공지 용지케이스 A4 A3 부착</t>
  </si>
  <si>
    <t>건의함 사무실 마음의소리 익명의견</t>
  </si>
  <si>
    <t>8160원</t>
  </si>
  <si>
    <t>(삼화꺼)현수막 로고배너</t>
  </si>
  <si>
    <t>100000원</t>
  </si>
  <si>
    <t>벨트차단봉 벽걸이 일반 오픈 중첩 안전잠금 실속 베이스</t>
  </si>
  <si>
    <t>61600원</t>
  </si>
  <si>
    <t>현수막 족자봉배너</t>
  </si>
  <si>
    <t>음료보관 거치대</t>
  </si>
  <si>
    <t>277200원</t>
  </si>
  <si>
    <t>벨트차단봉 안내액자 포함 일반 오픈 중첩 안전잠금 실속</t>
  </si>
  <si>
    <t>벨트차단봉 벽걸이 일반 오픈 중첩 안전잠금 실속 적청흑황회</t>
  </si>
  <si>
    <t>877200원</t>
  </si>
  <si>
    <t>현수막 실내외 물통배너 맞춤제작</t>
  </si>
  <si>
    <t>104300원</t>
  </si>
  <si>
    <t>LED형광등 직관램프</t>
  </si>
  <si>
    <t>115420원</t>
  </si>
  <si>
    <t>현대칼라시트지 HS 일반용 1롤</t>
  </si>
  <si>
    <t>240000원</t>
  </si>
  <si>
    <t>현대칼라시트지 HL 조명용 1롤</t>
  </si>
  <si>
    <t>400000원</t>
  </si>
  <si>
    <t>현대엠보시트지 122폭 1롤</t>
  </si>
  <si>
    <t>246400원</t>
  </si>
  <si>
    <t>현대엠보시트지 100폭 1롤</t>
  </si>
  <si>
    <t>220000원</t>
  </si>
  <si>
    <t>현대메탈시트지 1롤</t>
  </si>
  <si>
    <t>325000원</t>
  </si>
  <si>
    <t>칼라피스(백색/적색/청색/흑색)</t>
  </si>
  <si>
    <t>31000원</t>
  </si>
  <si>
    <t>LED루미사인 부속 모음 ( 연장선,와이어걸이,전원스위치 )</t>
  </si>
  <si>
    <t>가구부속품</t>
  </si>
  <si>
    <t>LED 최대 사이즈 모음 ( 사이즈 조정 필요 )</t>
  </si>
  <si>
    <t>( 작업중 ) 고무 스카시 주문 제작</t>
  </si>
  <si>
    <t>OPEN 오픈 영업중간판 LED아크릴채널 캠핑포인트문패 나래바네온사인 개업선물</t>
  </si>
  <si>
    <t>( 테스트 ) 루미사인 주문 제작</t>
  </si>
  <si>
    <t>( 이미지만 ) 루미사인 주문 제작</t>
  </si>
  <si>
    <t>( 이미지만 ) 3/5T 아크릴스카시 한/영/중/일 접착식 재단 미러광택 소량주문가능</t>
  </si>
  <si>
    <t>변경 ( 일반형 ) DIY 철제간판 , 도색간판</t>
  </si>
  <si>
    <t>원터치와이어 액자레일 천정고리 천장액자 천정액자 벽액자걸이</t>
  </si>
  <si>
    <t>7자형와이어 액자레일 천정고리 천장액자 천정액자 벽액자걸이</t>
  </si>
  <si>
    <t>레일용와이어 액자레일 천정고리 천장액자 천정액자 벽액자걸이</t>
  </si>
  <si>
    <t>알루미늄자 안전스틸 공업용 컷팅 손가락보호 미끄럼방지 커팅용 스틸엣지</t>
  </si>
  <si>
    <t>공구</t>
  </si>
  <si>
    <t>안전용품</t>
  </si>
  <si>
    <t>양면폼테이프 다용도 건축용 가정용 시공부착용 간판자재</t>
  </si>
  <si>
    <t>포장용품</t>
  </si>
  <si>
    <t>아크릴 재단칼 절단용 캇타 다용도 커터</t>
  </si>
  <si>
    <t>설비공구</t>
  </si>
  <si>
    <t>시트제거칼 스크래퍼 찐드기제거 시공용 유리전용 바닥껌제거</t>
  </si>
  <si>
    <t>양모헤라 썬팅전용 기스방지 시트지시공 랩핑</t>
  </si>
  <si>
    <t>현대엠보시트지 안개시트지 불투명시트지 유리창시트지 사생활보호시트지</t>
  </si>
  <si>
    <t>500원</t>
  </si>
  <si>
    <t>현대칼라시트지 조명용시트지 옥외용시트지 무광칼라시트지 단색시트지 간판시트지 글자컷팅시트지</t>
  </si>
  <si>
    <t>옥외용시트지 간판시트지 글자컷팅시트지 단색시트지 현대유광칼라시트지 씨트지</t>
  </si>
  <si>
    <t>600원</t>
  </si>
  <si>
    <t>유리창시트지 창문시트지 욕실유리시트지 샤워부스시트지 윈도우필름</t>
  </si>
  <si>
    <t>현대칼라시트지 내부용시트지 무광칼라시트지 단색시트지 간판시트지</t>
  </si>
  <si>
    <t>매출건수</t>
    <phoneticPr fontId="9" type="noConversion"/>
  </si>
  <si>
    <t>20/03월5주차</t>
  </si>
  <si>
    <t>20/05월1주차</t>
  </si>
  <si>
    <t>20/06월5주차</t>
  </si>
  <si>
    <t>20/08월5주차</t>
  </si>
  <si>
    <t>20/11월5주차</t>
  </si>
  <si>
    <t>21/01월1주차</t>
  </si>
  <si>
    <t>21/02월5주차</t>
  </si>
  <si>
    <t>21/03월5주차</t>
  </si>
  <si>
    <t>21/05월5주차</t>
  </si>
  <si>
    <t>21/08월2주차</t>
  </si>
  <si>
    <t>보고서/광고관리</t>
    <phoneticPr fontId="9" type="noConversion"/>
  </si>
  <si>
    <t>캠핑문패
3337</t>
  </si>
  <si>
    <t>영업중간판
1801</t>
  </si>
  <si>
    <t>캠핑간판
1242</t>
  </si>
  <si>
    <t>현관문호수
854</t>
  </si>
  <si>
    <t>아이방문패
779</t>
  </si>
  <si>
    <t>간판만들기
668</t>
  </si>
  <si>
    <t>벽간판
316</t>
  </si>
  <si>
    <t>영업중LED
310</t>
  </si>
  <si>
    <t>돌출간판
271</t>
  </si>
  <si>
    <t>오픈LED
254</t>
  </si>
  <si>
    <t>간판만들기
12</t>
  </si>
  <si>
    <t>영업중간판
9</t>
  </si>
  <si>
    <t>까치발간판
8</t>
  </si>
  <si>
    <t>집호수
8</t>
  </si>
  <si>
    <t>현관문호수
7</t>
  </si>
  <si>
    <t>현관문번호
7</t>
  </si>
  <si>
    <t>영업중LED
6</t>
  </si>
  <si>
    <t>캠핑문패
5</t>
  </si>
  <si>
    <t>현관호수
5</t>
  </si>
  <si>
    <t>나래바간판
5</t>
  </si>
  <si>
    <t>현관문호수
2</t>
  </si>
  <si>
    <t>현관문번호
2</t>
  </si>
  <si>
    <t>오픈간판
1</t>
  </si>
  <si>
    <t>집호수
1</t>
  </si>
  <si>
    <t>현관명패
1</t>
  </si>
  <si>
    <t>화장실표시
1</t>
  </si>
  <si>
    <t>오픈엘이디
1</t>
  </si>
  <si>
    <t>생활/건강
문구/사무용품
사무용품</t>
  </si>
  <si>
    <t>가구/인테리어
인테리어소품</t>
  </si>
  <si>
    <t>가구/인테리어
서재/사무용가구
사무/교구용가구</t>
  </si>
  <si>
    <t>가구/인테리어
인테리어소품
조명</t>
  </si>
  <si>
    <t>가구/인테리어
DIY자재/용품
시트지</t>
  </si>
  <si>
    <t>가구/인테리어
DIY자재/용품</t>
  </si>
  <si>
    <t>가구/인테리어
DIY자재/용품
가구부속품</t>
  </si>
  <si>
    <t>생활/건강
공구
안전용품</t>
  </si>
  <si>
    <t>생활/건강
공구
포장용품</t>
  </si>
  <si>
    <t>생활/건강
공구
설비공구</t>
  </si>
  <si>
    <t>1&gt;입간판</t>
  </si>
  <si>
    <t>5&gt;나무명패</t>
  </si>
  <si>
    <t>3&gt;돌출간판</t>
  </si>
  <si>
    <t>2&gt;썬캐쳐</t>
  </si>
  <si>
    <t>5&gt;2단교구장</t>
  </si>
  <si>
    <t>1&gt;무드등</t>
  </si>
  <si>
    <t>1&gt;투명시트지</t>
  </si>
  <si>
    <t>5&gt;줄눈테이프</t>
  </si>
  <si>
    <t>2&gt;슬라이딩도어</t>
  </si>
  <si>
    <t>7&gt;미끄럼방지테이프</t>
  </si>
  <si>
    <t>11&gt;욕실방수테이프</t>
  </si>
  <si>
    <t>1&gt;파이프커터</t>
  </si>
  <si>
    <t>6&gt;자외선차단필름</t>
  </si>
  <si>
    <t>4&gt;환갑현수막</t>
  </si>
  <si>
    <t>11&gt;대표이사명판</t>
  </si>
  <si>
    <t>13&gt;영업중간판</t>
  </si>
  <si>
    <t>3&gt;드림캐쳐</t>
  </si>
  <si>
    <t>6&gt;원목교구</t>
  </si>
  <si>
    <t>2&gt;식탁등</t>
  </si>
  <si>
    <t>4&gt;무광시트지</t>
  </si>
  <si>
    <t>9&gt;타일메꾸미</t>
  </si>
  <si>
    <t>7&gt;방문교체</t>
  </si>
  <si>
    <t>11&gt;계단미끄럼방지패드</t>
  </si>
  <si>
    <t>12&gt;강력양면테이프</t>
  </si>
  <si>
    <t>4&gt;파이프절단기</t>
  </si>
  <si>
    <t>8&gt;유리창시트지</t>
  </si>
  <si>
    <t>8&gt;배너</t>
  </si>
  <si>
    <t>12&gt;메탈명패</t>
  </si>
  <si>
    <t>14&gt;아파트호수판</t>
  </si>
  <si>
    <t>7&gt;인테리어모빌</t>
  </si>
  <si>
    <t>8&gt;유아교구장</t>
  </si>
  <si>
    <t>9&gt;펜던트조명</t>
  </si>
  <si>
    <t>6&gt;시트지</t>
  </si>
  <si>
    <t>10&gt;frp보수</t>
  </si>
  <si>
    <t>10&gt;미닫이문</t>
  </si>
  <si>
    <t>16&gt;깔깔이바</t>
  </si>
  <si>
    <t>17&gt;전기테이프</t>
  </si>
  <si>
    <t>7&gt;동커터</t>
  </si>
  <si>
    <t>13&gt;무점착시트지</t>
  </si>
  <si>
    <t>9&gt;철제입간판</t>
  </si>
  <si>
    <t>16&gt;고급명패</t>
  </si>
  <si>
    <t>18&gt;관계자외출입금지</t>
  </si>
  <si>
    <t>9&gt;인테리어소품</t>
  </si>
  <si>
    <t>11&gt;이케아교구장</t>
  </si>
  <si>
    <t>17&gt;미러볼</t>
  </si>
  <si>
    <t>16&gt;화이트시트지</t>
  </si>
  <si>
    <t>14&gt;타일보수</t>
  </si>
  <si>
    <t>11&gt;스펀지</t>
  </si>
  <si>
    <t>18&gt;차량진입판</t>
  </si>
  <si>
    <t>20&gt;야광테이프</t>
  </si>
  <si>
    <t>18&gt;파이프커터날</t>
  </si>
  <si>
    <t>21&gt;불투명시트지</t>
  </si>
  <si>
    <t>12&gt;배너거치대</t>
  </si>
  <si>
    <t>20&gt;대표명판</t>
  </si>
  <si>
    <t>19&gt;스카시간판</t>
  </si>
  <si>
    <t>14&gt;유리구슬</t>
  </si>
  <si>
    <t>13&gt;오노홈교구장</t>
  </si>
  <si>
    <t>22&gt;이케아조명</t>
  </si>
  <si>
    <t>19&gt;자석벽지</t>
  </si>
  <si>
    <t>19&gt;줄눈마카</t>
  </si>
  <si>
    <t>15&gt;화장실문교체</t>
  </si>
  <si>
    <t>19&gt;각반</t>
  </si>
  <si>
    <t>24&gt;종이박스테이프</t>
  </si>
  <si>
    <t>19&gt;pvc파이프커터</t>
  </si>
  <si>
    <t>22&gt;그라데이션시트지</t>
  </si>
  <si>
    <t>18&gt;에어간판</t>
  </si>
  <si>
    <t>23&gt;변호사명패</t>
  </si>
  <si>
    <t>20&gt;실내간판</t>
  </si>
  <si>
    <t>24&gt;나비썬캐쳐</t>
  </si>
  <si>
    <t>15&gt;일룸교구장</t>
  </si>
  <si>
    <t>25&gt;간접조명</t>
  </si>
  <si>
    <t>23&gt;방염시트지</t>
  </si>
  <si>
    <t>21&gt;깨진타일보수</t>
  </si>
  <si>
    <t>18&gt;말발굽</t>
  </si>
  <si>
    <t>20&gt;철망울타리</t>
  </si>
  <si>
    <t>25&gt;다용도방수테이프</t>
  </si>
  <si>
    <t>22&gt;동파이프절단기</t>
  </si>
  <si>
    <t>24&gt;안개시트지</t>
  </si>
  <si>
    <t>76&gt;pop거치대</t>
  </si>
  <si>
    <t>75&gt;사무실선물</t>
  </si>
  <si>
    <t>56&gt;미시오당기시오</t>
  </si>
  <si>
    <t>54&gt;디스플레이박스</t>
  </si>
  <si>
    <t>76&gt;벤치수납장</t>
  </si>
  <si>
    <t>64&gt;미피수유등</t>
  </si>
  <si>
    <t>75&gt;시트지롤</t>
  </si>
  <si>
    <t>52&gt;마루본드</t>
  </si>
  <si>
    <t>31&gt;식탁유리</t>
  </si>
  <si>
    <t>30&gt;계단미끄럼방지</t>
  </si>
  <si>
    <t>70&gt;실리콘방수테이프</t>
  </si>
  <si>
    <t>69&gt;로덴베르거커터</t>
  </si>
  <si>
    <t>60&gt;창문시트</t>
  </si>
  <si>
    <t>89&gt;생일플랜카드</t>
  </si>
  <si>
    <t>76&gt;알미늄명패</t>
  </si>
  <si>
    <t>66&gt;간판천갈이</t>
  </si>
  <si>
    <t>59&gt;유리공예</t>
  </si>
  <si>
    <t>93&gt;교구장2단</t>
  </si>
  <si>
    <t>84&gt;주방식탁등</t>
  </si>
  <si>
    <t>98&gt;s115</t>
  </si>
  <si>
    <t>73&gt;바치리폼박사</t>
  </si>
  <si>
    <t>73&gt;흡음판</t>
  </si>
  <si>
    <t>33&gt;반사경</t>
  </si>
  <si>
    <t>92&gt;투명방수테이프</t>
  </si>
  <si>
    <t>78&gt;테이프디스펜서</t>
  </si>
  <si>
    <t>92&gt;자외선차단썬팅지</t>
  </si>
  <si>
    <t>179&gt;물놀이현수막</t>
  </si>
  <si>
    <t>212&gt;크리스탈명패제작</t>
  </si>
  <si>
    <t>250&gt;아크릴사인</t>
  </si>
  <si>
    <t>213&gt;led드림캐쳐</t>
  </si>
  <si>
    <t>136&gt;마름모책상</t>
  </si>
  <si>
    <t>164&gt;캠핑무드등</t>
  </si>
  <si>
    <t>287&gt;로즈로사시트지</t>
  </si>
  <si>
    <t>236&gt;mohawk</t>
  </si>
  <si>
    <t>353&gt;하부가이드</t>
  </si>
  <si>
    <t>444&gt;제전비닐</t>
  </si>
  <si>
    <t>174&gt;화장실방수테이프</t>
  </si>
  <si>
    <t>352&gt;리지드118</t>
  </si>
  <si>
    <t>128&gt;시트지거울</t>
  </si>
  <si>
    <t>221&gt;은방이네</t>
  </si>
  <si>
    <t>302&gt;크리스탈메탈명패</t>
  </si>
  <si>
    <t>294&gt;실외간판</t>
  </si>
  <si>
    <t>397&gt;대리석소품</t>
  </si>
  <si>
    <t>459&gt;원목교구장5단</t>
  </si>
  <si>
    <t>370&gt;리비트</t>
  </si>
  <si>
    <t>378&gt;천정몰딩시트지</t>
  </si>
  <si>
    <t>293&gt;목재보수</t>
  </si>
  <si>
    <t>474&gt;매트리스밀림방지</t>
  </si>
  <si>
    <t>473&gt;출입문</t>
  </si>
  <si>
    <t>374&gt;비닐하우스보수테이프</t>
  </si>
  <si>
    <t>412&gt;유리절단기</t>
  </si>
  <si>
    <t>277&gt;창문.시트지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</si>
</sst>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8" fillId="0" borderId="0">
      <alignment vertical="center"/>
    </xf>
    <xf numFmtId="41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42">
    <xf numFmtId="0" fontId="0" fillId="0" borderId="0" xfId="0"/>
    <xf numFmtId="0" fontId="1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7" fillId="0" borderId="0" xfId="1" applyFont="1" applyAlignment="1">
      <alignment vertical="center"/>
    </xf>
    <xf numFmtId="0" fontId="13" fillId="5" borderId="0" xfId="0" applyFont="1" applyFill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0" xfId="0" applyFont="1"/>
    <xf numFmtId="0" fontId="13" fillId="2" borderId="0" xfId="0" applyFont="1" applyFill="1" applyAlignment="1">
      <alignment vertical="top" wrapText="1"/>
    </xf>
    <xf numFmtId="0" fontId="7" fillId="0" borderId="0" xfId="4" applyFont="1" applyAlignment="1">
      <alignment vertical="center"/>
    </xf>
    <xf numFmtId="0" fontId="8" fillId="6" borderId="0" xfId="1" applyFill="1" applyAlignment="1">
      <alignment horizontal="center" vertical="center"/>
    </xf>
    <xf numFmtId="0" fontId="8" fillId="4" borderId="0" xfId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11" fillId="0" borderId="0" xfId="0" applyFont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0" borderId="0" xfId="0"/>
    <xf numFmtId="0" fontId="6" fillId="0" borderId="0" xfId="1" applyFont="1" applyAlignment="1">
      <alignment vertical="center"/>
    </xf>
    <xf numFmtId="0" fontId="8" fillId="0" borderId="0" xfId="1" applyAlignment="1">
      <alignment vertical="center"/>
    </xf>
    <xf numFmtId="0" fontId="5" fillId="0" borderId="0" xfId="1" applyFont="1" applyAlignment="1">
      <alignment vertical="center"/>
    </xf>
    <xf numFmtId="0" fontId="10" fillId="9" borderId="1" xfId="0" applyFont="1" applyFill="1" applyBorder="1" applyAlignment="1">
      <alignment horizontal="center"/>
    </xf>
    <xf numFmtId="0" fontId="13" fillId="9" borderId="0" xfId="0" applyFont="1" applyFill="1" applyAlignment="1">
      <alignment vertical="top" wrapText="1"/>
    </xf>
    <xf numFmtId="0" fontId="7" fillId="10" borderId="2" xfId="1" applyFont="1" applyFill="1" applyBorder="1" applyAlignment="1">
      <alignment vertical="center"/>
    </xf>
    <xf numFmtId="0" fontId="8" fillId="0" borderId="3" xfId="1" applyBorder="1" applyAlignment="1">
      <alignment vertical="center"/>
    </xf>
    <xf numFmtId="0" fontId="7" fillId="10" borderId="4" xfId="1" applyFont="1" applyFill="1" applyBorder="1" applyAlignment="1">
      <alignment vertical="center"/>
    </xf>
    <xf numFmtId="0" fontId="8" fillId="0" borderId="5" xfId="1" applyBorder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0" fontId="7" fillId="8" borderId="6" xfId="1" applyFont="1" applyFill="1" applyBorder="1" applyAlignment="1">
      <alignment vertical="center"/>
    </xf>
    <xf numFmtId="0" fontId="7" fillId="8" borderId="7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2" fillId="11" borderId="0" xfId="1" applyFon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0" fontId="13" fillId="3" borderId="0" xfId="0" applyFont="1" applyFill="1" applyAlignment="1">
      <alignment vertical="top"/>
    </xf>
    <xf numFmtId="0" fontId="13" fillId="3" borderId="0" xfId="0" applyFont="1" applyFill="1"/>
    <xf numFmtId="0" fontId="12" fillId="3" borderId="0" xfId="0" applyFont="1" applyFill="1" applyAlignment="1">
      <alignment wrapText="1"/>
    </xf>
    <xf numFmtId="0" fontId="1" fillId="0" borderId="0" xfId="1" applyFont="1" applyAlignment="1">
      <alignment vertical="center"/>
    </xf>
  </cellXfs>
  <cellStyles count="5">
    <cellStyle name="쉼표 [0] 2" xfId="2" xr:uid="{00000000-0005-0000-0000-000002000000}"/>
    <cellStyle name="표준" xfId="0" builtinId="0"/>
    <cellStyle name="표준 2" xfId="1" xr:uid="{00000000-0005-0000-0000-000001000000}"/>
    <cellStyle name="표준 3" xfId="3" xr:uid="{00000000-0005-0000-0000-000003000000}"/>
    <cellStyle name="표준 4" xfId="4" xr:uid="{00000000-0005-0000-0000-000004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ko-KR" altLang="en-US"/>
              <a:t>분기단위</a:t>
            </a:r>
            <a:r>
              <a:rPr lang="en-US" altLang="ko-KR"/>
              <a:t>(*4)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cked"/>
        <c:varyColors val="0"/>
        <c:ser>
          <c:idx val="4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02F-48B5-B1E6-9334750130F0}"/>
            </c:ext>
          </c:extLst>
        </c:ser>
        <c:ser>
          <c:idx val="5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02F-48B5-B1E6-9334750130F0}"/>
            </c:ext>
          </c:extLst>
        </c:ser>
        <c:ser>
          <c:idx val="6"/>
          <c:order val="2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02F-48B5-B1E6-9334750130F0}"/>
            </c:ext>
          </c:extLst>
        </c:ser>
        <c:ser>
          <c:idx val="7"/>
          <c:order val="3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02F-48B5-B1E6-9334750130F0}"/>
            </c:ext>
          </c:extLst>
        </c:ser>
        <c:ser>
          <c:idx val="2"/>
          <c:order val="4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2F-48B5-B1E6-9334750130F0}"/>
            </c:ext>
          </c:extLst>
        </c:ser>
        <c:ser>
          <c:idx val="3"/>
          <c:order val="5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2F-48B5-B1E6-9334750130F0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2F-48B5-B1E6-93347501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250928"/>
        <c:axId val="493552880"/>
      </c:lineChart>
      <c:lineChart>
        <c:grouping val="stacked"/>
        <c:varyColors val="0"/>
        <c:ser>
          <c:idx val="1"/>
          <c:order val="7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02F-48B5-B1E6-93347501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36936"/>
        <c:axId val="561135624"/>
      </c:lineChart>
      <c:catAx>
        <c:axId val="5612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552880"/>
        <c:crosses val="autoZero"/>
        <c:auto val="1"/>
        <c:lblAlgn val="ctr"/>
        <c:lblOffset val="100"/>
        <c:noMultiLvlLbl val="0"/>
      </c:catAx>
      <c:valAx>
        <c:axId val="4935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250928"/>
        <c:crosses val="autoZero"/>
        <c:crossBetween val="between"/>
      </c:valAx>
      <c:catAx>
        <c:axId val="561136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1135624"/>
        <c:crosses val="autoZero"/>
        <c:auto val="1"/>
        <c:lblAlgn val="ctr"/>
        <c:lblOffset val="100"/>
        <c:noMultiLvlLbl val="0"/>
      </c:catAx>
      <c:valAx>
        <c:axId val="561135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136936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ko-KR" altLang="en-US"/>
              <a:t>주단위</a:t>
            </a:r>
            <a:r>
              <a:rPr lang="en-US" altLang="ko-KR"/>
              <a:t>(*1)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보고서!$B$80:$B$83</c:f>
              <c:strCache>
                <c:ptCount val="4"/>
                <c:pt idx="0">
                  <c:v>21/07월3주차</c:v>
                </c:pt>
                <c:pt idx="1">
                  <c:v>21/07월4주차</c:v>
                </c:pt>
                <c:pt idx="2">
                  <c:v>21/08월1주차</c:v>
                </c:pt>
                <c:pt idx="3">
                  <c:v>21/08월2주차</c:v>
                </c:pt>
              </c:strCache>
            </c:strRef>
          </c:cat>
          <c:val>
            <c:numRef>
              <c:f>보고서!$C$80:$C$83</c:f>
              <c:numCache>
                <c:formatCode>#,##0</c:formatCode>
                <c:ptCount val="4"/>
                <c:pt idx="0">
                  <c:v>34254</c:v>
                </c:pt>
                <c:pt idx="1">
                  <c:v>35882</c:v>
                </c:pt>
                <c:pt idx="2">
                  <c:v>27401</c:v>
                </c:pt>
                <c:pt idx="3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1-4933-8051-CA593898B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198320"/>
        <c:axId val="609204552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보고서!$B$80:$B$83</c:f>
              <c:strCache>
                <c:ptCount val="4"/>
                <c:pt idx="0">
                  <c:v>21/07월3주차</c:v>
                </c:pt>
                <c:pt idx="1">
                  <c:v>21/07월4주차</c:v>
                </c:pt>
                <c:pt idx="2">
                  <c:v>21/08월1주차</c:v>
                </c:pt>
                <c:pt idx="3">
                  <c:v>21/08월2주차</c:v>
                </c:pt>
              </c:strCache>
            </c:strRef>
          </c:cat>
          <c:val>
            <c:numRef>
              <c:f>보고서!$D$80:$D$83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4.4000000000000004</c:v>
                </c:pt>
                <c:pt idx="3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1-4933-8051-CA593898B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049728"/>
        <c:axId val="232048416"/>
      </c:lineChart>
      <c:catAx>
        <c:axId val="60919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9204552"/>
        <c:crosses val="autoZero"/>
        <c:auto val="1"/>
        <c:lblAlgn val="ctr"/>
        <c:lblOffset val="100"/>
        <c:noMultiLvlLbl val="0"/>
      </c:catAx>
      <c:valAx>
        <c:axId val="60920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9198320"/>
        <c:crosses val="autoZero"/>
        <c:crossBetween val="between"/>
      </c:valAx>
      <c:catAx>
        <c:axId val="23204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2048416"/>
        <c:crosses val="autoZero"/>
        <c:auto val="1"/>
        <c:lblAlgn val="ctr"/>
        <c:lblOffset val="100"/>
        <c:noMultiLvlLbl val="0"/>
      </c:catAx>
      <c:valAx>
        <c:axId val="232048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2049728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ko-KR" altLang="en-US"/>
              <a:t>월단위</a:t>
            </a:r>
            <a:r>
              <a:rPr lang="en-US" altLang="ko-KR"/>
              <a:t>(*3)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보고서!$B$75:$B$83</c:f>
              <c:strCache>
                <c:ptCount val="9"/>
                <c:pt idx="0">
                  <c:v>21/06월2주차</c:v>
                </c:pt>
                <c:pt idx="1">
                  <c:v>21/06월3주차</c:v>
                </c:pt>
                <c:pt idx="2">
                  <c:v>21/06월4주차</c:v>
                </c:pt>
                <c:pt idx="3">
                  <c:v>21/07월1주차</c:v>
                </c:pt>
                <c:pt idx="4">
                  <c:v>21/07월2주차</c:v>
                </c:pt>
                <c:pt idx="5">
                  <c:v>21/07월3주차</c:v>
                </c:pt>
                <c:pt idx="6">
                  <c:v>21/07월4주차</c:v>
                </c:pt>
                <c:pt idx="7">
                  <c:v>21/08월1주차</c:v>
                </c:pt>
                <c:pt idx="8">
                  <c:v>21/08월2주차</c:v>
                </c:pt>
              </c:strCache>
            </c:strRef>
          </c:cat>
          <c:val>
            <c:numRef>
              <c:f>보고서!$C$75:$C$83</c:f>
              <c:numCache>
                <c:formatCode>#,##0</c:formatCode>
                <c:ptCount val="9"/>
                <c:pt idx="0">
                  <c:v>7612</c:v>
                </c:pt>
                <c:pt idx="1">
                  <c:v>23320</c:v>
                </c:pt>
                <c:pt idx="2">
                  <c:v>27544</c:v>
                </c:pt>
                <c:pt idx="3">
                  <c:v>44704</c:v>
                </c:pt>
                <c:pt idx="4" formatCode="General">
                  <c:v>0</c:v>
                </c:pt>
                <c:pt idx="5">
                  <c:v>34254</c:v>
                </c:pt>
                <c:pt idx="6">
                  <c:v>35882</c:v>
                </c:pt>
                <c:pt idx="7">
                  <c:v>27401</c:v>
                </c:pt>
                <c:pt idx="8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B-4D27-A11A-D72D67862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23200"/>
        <c:axId val="614224512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보고서!$B$75:$B$83</c:f>
              <c:strCache>
                <c:ptCount val="9"/>
                <c:pt idx="0">
                  <c:v>21/06월2주차</c:v>
                </c:pt>
                <c:pt idx="1">
                  <c:v>21/06월3주차</c:v>
                </c:pt>
                <c:pt idx="2">
                  <c:v>21/06월4주차</c:v>
                </c:pt>
                <c:pt idx="3">
                  <c:v>21/07월1주차</c:v>
                </c:pt>
                <c:pt idx="4">
                  <c:v>21/07월2주차</c:v>
                </c:pt>
                <c:pt idx="5">
                  <c:v>21/07월3주차</c:v>
                </c:pt>
                <c:pt idx="6">
                  <c:v>21/07월4주차</c:v>
                </c:pt>
                <c:pt idx="7">
                  <c:v>21/08월1주차</c:v>
                </c:pt>
                <c:pt idx="8">
                  <c:v>21/08월2주차</c:v>
                </c:pt>
              </c:strCache>
            </c:strRef>
          </c:cat>
          <c:val>
            <c:numRef>
              <c:f>보고서!$D$75:$D$83</c:f>
              <c:numCache>
                <c:formatCode>General</c:formatCode>
                <c:ptCount val="9"/>
                <c:pt idx="0">
                  <c:v>8</c:v>
                </c:pt>
                <c:pt idx="1">
                  <c:v>9.1</c:v>
                </c:pt>
                <c:pt idx="2">
                  <c:v>5</c:v>
                </c:pt>
                <c:pt idx="3">
                  <c:v>11.9</c:v>
                </c:pt>
                <c:pt idx="4">
                  <c:v>0</c:v>
                </c:pt>
                <c:pt idx="5">
                  <c:v>10</c:v>
                </c:pt>
                <c:pt idx="6">
                  <c:v>15</c:v>
                </c:pt>
                <c:pt idx="7">
                  <c:v>4.4000000000000004</c:v>
                </c:pt>
                <c:pt idx="8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B-4D27-A11A-D72D67862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177936"/>
        <c:axId val="614173016"/>
      </c:lineChart>
      <c:catAx>
        <c:axId val="6142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224512"/>
        <c:crosses val="autoZero"/>
        <c:auto val="1"/>
        <c:lblAlgn val="ctr"/>
        <c:lblOffset val="100"/>
        <c:noMultiLvlLbl val="0"/>
      </c:catAx>
      <c:valAx>
        <c:axId val="6142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223200"/>
        <c:crosses val="autoZero"/>
        <c:crossBetween val="between"/>
      </c:valAx>
      <c:catAx>
        <c:axId val="614177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4173016"/>
        <c:crosses val="autoZero"/>
        <c:auto val="1"/>
        <c:lblAlgn val="ctr"/>
        <c:lblOffset val="100"/>
        <c:noMultiLvlLbl val="0"/>
      </c:catAx>
      <c:valAx>
        <c:axId val="614173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177936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ko-KR" altLang="en-US"/>
              <a:t>반기단위</a:t>
            </a:r>
            <a:r>
              <a:rPr lang="en-US" altLang="ko-KR"/>
              <a:t>(*4)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cked"/>
        <c:varyColors val="0"/>
        <c:ser>
          <c:idx val="4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02F-48B5-B1E6-9334750130F0}"/>
            </c:ext>
          </c:extLst>
        </c:ser>
        <c:ser>
          <c:idx val="5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02F-48B5-B1E6-9334750130F0}"/>
            </c:ext>
          </c:extLst>
        </c:ser>
        <c:ser>
          <c:idx val="6"/>
          <c:order val="2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02F-48B5-B1E6-9334750130F0}"/>
            </c:ext>
          </c:extLst>
        </c:ser>
        <c:ser>
          <c:idx val="7"/>
          <c:order val="3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02F-48B5-B1E6-9334750130F0}"/>
            </c:ext>
          </c:extLst>
        </c:ser>
        <c:ser>
          <c:idx val="2"/>
          <c:order val="4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2F-48B5-B1E6-9334750130F0}"/>
            </c:ext>
          </c:extLst>
        </c:ser>
        <c:ser>
          <c:idx val="3"/>
          <c:order val="5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2F-48B5-B1E6-9334750130F0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2F-48B5-B1E6-93347501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250928"/>
        <c:axId val="493552880"/>
      </c:lineChart>
      <c:lineChart>
        <c:grouping val="stacked"/>
        <c:varyColors val="0"/>
        <c:ser>
          <c:idx val="1"/>
          <c:order val="7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02F-48B5-B1E6-93347501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36936"/>
        <c:axId val="561135624"/>
      </c:lineChart>
      <c:catAx>
        <c:axId val="5612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552880"/>
        <c:crosses val="autoZero"/>
        <c:auto val="1"/>
        <c:lblAlgn val="ctr"/>
        <c:lblOffset val="100"/>
        <c:noMultiLvlLbl val="0"/>
      </c:catAx>
      <c:valAx>
        <c:axId val="4935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250928"/>
        <c:crosses val="autoZero"/>
        <c:crossBetween val="between"/>
      </c:valAx>
      <c:catAx>
        <c:axId val="561136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1135624"/>
        <c:crosses val="autoZero"/>
        <c:auto val="1"/>
        <c:lblAlgn val="ctr"/>
        <c:lblOffset val="100"/>
        <c:noMultiLvlLbl val="0"/>
      </c:catAx>
      <c:valAx>
        <c:axId val="561135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136936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ko-KR" altLang="en-US"/>
              <a:t>전체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cked"/>
        <c:varyColors val="0"/>
        <c:ser>
          <c:idx val="4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02F-48B5-B1E6-9334750130F0}"/>
            </c:ext>
          </c:extLst>
        </c:ser>
        <c:ser>
          <c:idx val="5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02F-48B5-B1E6-9334750130F0}"/>
            </c:ext>
          </c:extLst>
        </c:ser>
        <c:ser>
          <c:idx val="6"/>
          <c:order val="2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02F-48B5-B1E6-9334750130F0}"/>
            </c:ext>
          </c:extLst>
        </c:ser>
        <c:ser>
          <c:idx val="7"/>
          <c:order val="3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02F-48B5-B1E6-9334750130F0}"/>
            </c:ext>
          </c:extLst>
        </c:ser>
        <c:ser>
          <c:idx val="2"/>
          <c:order val="4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2F-48B5-B1E6-9334750130F0}"/>
            </c:ext>
          </c:extLst>
        </c:ser>
        <c:ser>
          <c:idx val="3"/>
          <c:order val="5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2F-48B5-B1E6-9334750130F0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보고서!$C$6:$C$83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4380</c:v>
                </c:pt>
                <c:pt idx="11" formatCode="#,##0">
                  <c:v>3510</c:v>
                </c:pt>
                <c:pt idx="12" formatCode="#,##0">
                  <c:v>8130</c:v>
                </c:pt>
                <c:pt idx="13">
                  <c:v>0</c:v>
                </c:pt>
                <c:pt idx="14" formatCode="#,##0">
                  <c:v>9340</c:v>
                </c:pt>
                <c:pt idx="15" formatCode="#,##0">
                  <c:v>12390</c:v>
                </c:pt>
                <c:pt idx="16" formatCode="#,##0">
                  <c:v>13651</c:v>
                </c:pt>
                <c:pt idx="17" formatCode="#,##0">
                  <c:v>7579</c:v>
                </c:pt>
                <c:pt idx="18">
                  <c:v>0</c:v>
                </c:pt>
                <c:pt idx="19" formatCode="#,##0">
                  <c:v>8558</c:v>
                </c:pt>
                <c:pt idx="20" formatCode="#,##0">
                  <c:v>9262</c:v>
                </c:pt>
                <c:pt idx="21" formatCode="#,##0">
                  <c:v>13838</c:v>
                </c:pt>
                <c:pt idx="22" formatCode="#,##0">
                  <c:v>13266</c:v>
                </c:pt>
                <c:pt idx="23">
                  <c:v>0</c:v>
                </c:pt>
                <c:pt idx="24" formatCode="#,##0">
                  <c:v>13376</c:v>
                </c:pt>
                <c:pt idx="25">
                  <c:v>0</c:v>
                </c:pt>
                <c:pt idx="26" formatCode="#,##0">
                  <c:v>43395</c:v>
                </c:pt>
                <c:pt idx="27" formatCode="#,##0">
                  <c:v>63382</c:v>
                </c:pt>
                <c:pt idx="28" formatCode="#,##0">
                  <c:v>12001</c:v>
                </c:pt>
                <c:pt idx="29" formatCode="#,##0">
                  <c:v>5830</c:v>
                </c:pt>
                <c:pt idx="30" formatCode="#,##0">
                  <c:v>11121</c:v>
                </c:pt>
                <c:pt idx="31">
                  <c:v>0</c:v>
                </c:pt>
                <c:pt idx="32" formatCode="#,##0">
                  <c:v>14531</c:v>
                </c:pt>
                <c:pt idx="33">
                  <c:v>0</c:v>
                </c:pt>
                <c:pt idx="34" formatCode="#,##0">
                  <c:v>18183</c:v>
                </c:pt>
                <c:pt idx="35" formatCode="#,##0">
                  <c:v>12177</c:v>
                </c:pt>
                <c:pt idx="36" formatCode="#,##0">
                  <c:v>16698</c:v>
                </c:pt>
                <c:pt idx="37">
                  <c:v>0</c:v>
                </c:pt>
                <c:pt idx="38" formatCode="#,##0">
                  <c:v>29887</c:v>
                </c:pt>
                <c:pt idx="39" formatCode="#,##0">
                  <c:v>39248</c:v>
                </c:pt>
                <c:pt idx="40" formatCode="#,##0">
                  <c:v>34507</c:v>
                </c:pt>
                <c:pt idx="41" formatCode="#,##0">
                  <c:v>27665</c:v>
                </c:pt>
                <c:pt idx="42" formatCode="#,##0">
                  <c:v>25014</c:v>
                </c:pt>
                <c:pt idx="43" formatCode="#,##0">
                  <c:v>27093</c:v>
                </c:pt>
                <c:pt idx="44" formatCode="#,##0">
                  <c:v>30371</c:v>
                </c:pt>
                <c:pt idx="45" formatCode="#,##0">
                  <c:v>21428</c:v>
                </c:pt>
                <c:pt idx="46" formatCode="#,##0">
                  <c:v>19162</c:v>
                </c:pt>
                <c:pt idx="47" formatCode="#,##0">
                  <c:v>5412</c:v>
                </c:pt>
                <c:pt idx="48" formatCode="#,##0">
                  <c:v>7183</c:v>
                </c:pt>
                <c:pt idx="49" formatCode="#,##0">
                  <c:v>8932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9603</c:v>
                </c:pt>
                <c:pt idx="56" formatCode="#,##0">
                  <c:v>4719</c:v>
                </c:pt>
                <c:pt idx="57">
                  <c:v>0</c:v>
                </c:pt>
                <c:pt idx="58" formatCode="#,##0">
                  <c:v>1133</c:v>
                </c:pt>
                <c:pt idx="59" formatCode="#,##0">
                  <c:v>2024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#,##0">
                  <c:v>7612</c:v>
                </c:pt>
                <c:pt idx="70" formatCode="#,##0">
                  <c:v>23320</c:v>
                </c:pt>
                <c:pt idx="71" formatCode="#,##0">
                  <c:v>27544</c:v>
                </c:pt>
                <c:pt idx="72" formatCode="#,##0">
                  <c:v>44704</c:v>
                </c:pt>
                <c:pt idx="73">
                  <c:v>0</c:v>
                </c:pt>
                <c:pt idx="74" formatCode="#,##0">
                  <c:v>34254</c:v>
                </c:pt>
                <c:pt idx="75" formatCode="#,##0">
                  <c:v>35882</c:v>
                </c:pt>
                <c:pt idx="76" formatCode="#,##0">
                  <c:v>27401</c:v>
                </c:pt>
                <c:pt idx="77" formatCode="#,##0">
                  <c:v>63305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2F-48B5-B1E6-93347501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250928"/>
        <c:axId val="493552880"/>
      </c:lineChart>
      <c:lineChart>
        <c:grouping val="stacked"/>
        <c:varyColors val="0"/>
        <c:ser>
          <c:idx val="1"/>
          <c:order val="7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보고서!$B$6:$B$83</c:f>
              <c:strCache>
                <c:ptCount val="78"/>
                <c:pt idx="0">
                  <c:v>20/02월3주차</c:v>
                </c:pt>
                <c:pt idx="1">
                  <c:v>20/02월4주차</c:v>
                </c:pt>
                <c:pt idx="2">
                  <c:v>20/03월1주차</c:v>
                </c:pt>
                <c:pt idx="3">
                  <c:v>20/03월2주차</c:v>
                </c:pt>
                <c:pt idx="4">
                  <c:v>20/03월3주차</c:v>
                </c:pt>
                <c:pt idx="5">
                  <c:v>20/03월4주차</c:v>
                </c:pt>
                <c:pt idx="6">
                  <c:v>20/03월5주차</c:v>
                </c:pt>
                <c:pt idx="7">
                  <c:v>20/04월1주차</c:v>
                </c:pt>
                <c:pt idx="8">
                  <c:v>20/04월2주차</c:v>
                </c:pt>
                <c:pt idx="9">
                  <c:v>20/04월3주차</c:v>
                </c:pt>
                <c:pt idx="10">
                  <c:v>20/04월4주차</c:v>
                </c:pt>
                <c:pt idx="11">
                  <c:v>20/05월1주차</c:v>
                </c:pt>
                <c:pt idx="12">
                  <c:v>20/05월2주차</c:v>
                </c:pt>
                <c:pt idx="13">
                  <c:v>20/05월3주차</c:v>
                </c:pt>
                <c:pt idx="14">
                  <c:v>20/05월4주차</c:v>
                </c:pt>
                <c:pt idx="15">
                  <c:v>20/05월5주차</c:v>
                </c:pt>
                <c:pt idx="16">
                  <c:v>20/06월2주차</c:v>
                </c:pt>
                <c:pt idx="17">
                  <c:v>20/06월3주차</c:v>
                </c:pt>
                <c:pt idx="18">
                  <c:v>20/06월4주차</c:v>
                </c:pt>
                <c:pt idx="19">
                  <c:v>20/06월5주차</c:v>
                </c:pt>
                <c:pt idx="20">
                  <c:v>20/07월1주차</c:v>
                </c:pt>
                <c:pt idx="21">
                  <c:v>20/07월2주차</c:v>
                </c:pt>
                <c:pt idx="22">
                  <c:v>20/07월3주차</c:v>
                </c:pt>
                <c:pt idx="23">
                  <c:v>20/07월4주차</c:v>
                </c:pt>
                <c:pt idx="24">
                  <c:v>20/08월1주차</c:v>
                </c:pt>
                <c:pt idx="25">
                  <c:v>20/08월2주차</c:v>
                </c:pt>
                <c:pt idx="26">
                  <c:v>20/08월3주차</c:v>
                </c:pt>
                <c:pt idx="27">
                  <c:v>20/08월4주차</c:v>
                </c:pt>
                <c:pt idx="28">
                  <c:v>20/08월5주차</c:v>
                </c:pt>
                <c:pt idx="29">
                  <c:v>20/09월1주차</c:v>
                </c:pt>
                <c:pt idx="30">
                  <c:v>20/09월2주차</c:v>
                </c:pt>
                <c:pt idx="31">
                  <c:v>20/09월3주차</c:v>
                </c:pt>
                <c:pt idx="32">
                  <c:v>20/09월4주차</c:v>
                </c:pt>
                <c:pt idx="33">
                  <c:v>20/10월1주차</c:v>
                </c:pt>
                <c:pt idx="34">
                  <c:v>20/10월2주차</c:v>
                </c:pt>
                <c:pt idx="35">
                  <c:v>20/10월3주차</c:v>
                </c:pt>
                <c:pt idx="36">
                  <c:v>20/10월4주차</c:v>
                </c:pt>
                <c:pt idx="37">
                  <c:v>20/11월1주차</c:v>
                </c:pt>
                <c:pt idx="38">
                  <c:v>20/11월2주차</c:v>
                </c:pt>
                <c:pt idx="39">
                  <c:v>20/11월3주차</c:v>
                </c:pt>
                <c:pt idx="40">
                  <c:v>20/11월4주차</c:v>
                </c:pt>
                <c:pt idx="41">
                  <c:v>20/11월5주차</c:v>
                </c:pt>
                <c:pt idx="42">
                  <c:v>20/12월1주차</c:v>
                </c:pt>
                <c:pt idx="43">
                  <c:v>20/12월2주차</c:v>
                </c:pt>
                <c:pt idx="44">
                  <c:v>20/12월3주차</c:v>
                </c:pt>
                <c:pt idx="45">
                  <c:v>20/12월4주차</c:v>
                </c:pt>
                <c:pt idx="46">
                  <c:v>21/01월1주차</c:v>
                </c:pt>
                <c:pt idx="47">
                  <c:v>21/01월2주차</c:v>
                </c:pt>
                <c:pt idx="48">
                  <c:v>21/01월3주차</c:v>
                </c:pt>
                <c:pt idx="49">
                  <c:v>21/01월4주차</c:v>
                </c:pt>
                <c:pt idx="50">
                  <c:v>21/01월5주차</c:v>
                </c:pt>
                <c:pt idx="51">
                  <c:v>21/02월2주차</c:v>
                </c:pt>
                <c:pt idx="52">
                  <c:v>21/02월3주차</c:v>
                </c:pt>
                <c:pt idx="53">
                  <c:v>21/02월4주차</c:v>
                </c:pt>
                <c:pt idx="54">
                  <c:v>21/02월5주차</c:v>
                </c:pt>
                <c:pt idx="55">
                  <c:v>21/03월2주차</c:v>
                </c:pt>
                <c:pt idx="56">
                  <c:v>21/03월3주차</c:v>
                </c:pt>
                <c:pt idx="57">
                  <c:v>21/03월4주차</c:v>
                </c:pt>
                <c:pt idx="58">
                  <c:v>21/03월5주차</c:v>
                </c:pt>
                <c:pt idx="59">
                  <c:v>21/04월1주차</c:v>
                </c:pt>
                <c:pt idx="60">
                  <c:v>21/04월2주차</c:v>
                </c:pt>
                <c:pt idx="61">
                  <c:v>21/04월3주차</c:v>
                </c:pt>
                <c:pt idx="62">
                  <c:v>21/04월4주차</c:v>
                </c:pt>
                <c:pt idx="63">
                  <c:v>21/05월1주차</c:v>
                </c:pt>
                <c:pt idx="64">
                  <c:v>21/05월2주차</c:v>
                </c:pt>
                <c:pt idx="65">
                  <c:v>21/05월3주차</c:v>
                </c:pt>
                <c:pt idx="66">
                  <c:v>21/05월4주차</c:v>
                </c:pt>
                <c:pt idx="67">
                  <c:v>21/05월5주차</c:v>
                </c:pt>
                <c:pt idx="68">
                  <c:v>21/06월1주차</c:v>
                </c:pt>
                <c:pt idx="69">
                  <c:v>21/06월2주차</c:v>
                </c:pt>
                <c:pt idx="70">
                  <c:v>21/06월3주차</c:v>
                </c:pt>
                <c:pt idx="71">
                  <c:v>21/06월4주차</c:v>
                </c:pt>
                <c:pt idx="72">
                  <c:v>21/07월1주차</c:v>
                </c:pt>
                <c:pt idx="73">
                  <c:v>21/07월2주차</c:v>
                </c:pt>
                <c:pt idx="74">
                  <c:v>21/07월3주차</c:v>
                </c:pt>
                <c:pt idx="75">
                  <c:v>21/07월4주차</c:v>
                </c:pt>
                <c:pt idx="76">
                  <c:v>21/08월1주차</c:v>
                </c:pt>
                <c:pt idx="77">
                  <c:v>21/08월2주차</c:v>
                </c:pt>
              </c:strCache>
            </c:strRef>
          </c:cat>
          <c:val>
            <c:numRef>
              <c:f>보고서!$D$6:$D$83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1.7</c:v>
                </c:pt>
                <c:pt idx="5">
                  <c:v>4.0999999999999996</c:v>
                </c:pt>
                <c:pt idx="6">
                  <c:v>0.9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1.4</c:v>
                </c:pt>
                <c:pt idx="24">
                  <c:v>5</c:v>
                </c:pt>
                <c:pt idx="25">
                  <c:v>0</c:v>
                </c:pt>
                <c:pt idx="26">
                  <c:v>4.2</c:v>
                </c:pt>
                <c:pt idx="27">
                  <c:v>7.9</c:v>
                </c:pt>
                <c:pt idx="28">
                  <c:v>5</c:v>
                </c:pt>
                <c:pt idx="29">
                  <c:v>3</c:v>
                </c:pt>
                <c:pt idx="30">
                  <c:v>8</c:v>
                </c:pt>
                <c:pt idx="31">
                  <c:v>0</c:v>
                </c:pt>
                <c:pt idx="32">
                  <c:v>5.9</c:v>
                </c:pt>
                <c:pt idx="33">
                  <c:v>4</c:v>
                </c:pt>
                <c:pt idx="34">
                  <c:v>6</c:v>
                </c:pt>
                <c:pt idx="35">
                  <c:v>9.6999999999999993</c:v>
                </c:pt>
                <c:pt idx="36">
                  <c:v>4.3</c:v>
                </c:pt>
                <c:pt idx="37">
                  <c:v>2.7</c:v>
                </c:pt>
                <c:pt idx="38">
                  <c:v>7</c:v>
                </c:pt>
                <c:pt idx="39">
                  <c:v>7</c:v>
                </c:pt>
                <c:pt idx="40">
                  <c:v>11</c:v>
                </c:pt>
                <c:pt idx="41">
                  <c:v>11</c:v>
                </c:pt>
                <c:pt idx="42">
                  <c:v>4</c:v>
                </c:pt>
                <c:pt idx="43">
                  <c:v>2.1</c:v>
                </c:pt>
                <c:pt idx="44">
                  <c:v>5</c:v>
                </c:pt>
                <c:pt idx="45">
                  <c:v>5.9</c:v>
                </c:pt>
                <c:pt idx="46">
                  <c:v>6</c:v>
                </c:pt>
                <c:pt idx="47">
                  <c:v>4.5</c:v>
                </c:pt>
                <c:pt idx="48">
                  <c:v>5.5</c:v>
                </c:pt>
                <c:pt idx="49">
                  <c:v>5.3</c:v>
                </c:pt>
                <c:pt idx="50">
                  <c:v>3.2</c:v>
                </c:pt>
                <c:pt idx="51">
                  <c:v>9.6999999999999993</c:v>
                </c:pt>
                <c:pt idx="52">
                  <c:v>2</c:v>
                </c:pt>
                <c:pt idx="53">
                  <c:v>2.5</c:v>
                </c:pt>
                <c:pt idx="54">
                  <c:v>2.4</c:v>
                </c:pt>
                <c:pt idx="55">
                  <c:v>5</c:v>
                </c:pt>
                <c:pt idx="56">
                  <c:v>2.1</c:v>
                </c:pt>
                <c:pt idx="57">
                  <c:v>5.9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5.2</c:v>
                </c:pt>
                <c:pt idx="62">
                  <c:v>4.7</c:v>
                </c:pt>
                <c:pt idx="63">
                  <c:v>0</c:v>
                </c:pt>
                <c:pt idx="64">
                  <c:v>2.1</c:v>
                </c:pt>
                <c:pt idx="65">
                  <c:v>7</c:v>
                </c:pt>
                <c:pt idx="66">
                  <c:v>0.9</c:v>
                </c:pt>
                <c:pt idx="67">
                  <c:v>3</c:v>
                </c:pt>
                <c:pt idx="68">
                  <c:v>7</c:v>
                </c:pt>
                <c:pt idx="69">
                  <c:v>8</c:v>
                </c:pt>
                <c:pt idx="70">
                  <c:v>9.1</c:v>
                </c:pt>
                <c:pt idx="71">
                  <c:v>5</c:v>
                </c:pt>
                <c:pt idx="72">
                  <c:v>11.9</c:v>
                </c:pt>
                <c:pt idx="73">
                  <c:v>0</c:v>
                </c:pt>
                <c:pt idx="74">
                  <c:v>10</c:v>
                </c:pt>
                <c:pt idx="75">
                  <c:v>15</c:v>
                </c:pt>
                <c:pt idx="76">
                  <c:v>4.4000000000000004</c:v>
                </c:pt>
                <c:pt idx="77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02F-48B5-B1E6-93347501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36936"/>
        <c:axId val="561135624"/>
      </c:lineChart>
      <c:catAx>
        <c:axId val="5612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552880"/>
        <c:crosses val="autoZero"/>
        <c:auto val="1"/>
        <c:lblAlgn val="ctr"/>
        <c:lblOffset val="100"/>
        <c:noMultiLvlLbl val="0"/>
      </c:catAx>
      <c:valAx>
        <c:axId val="4935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250928"/>
        <c:crosses val="autoZero"/>
        <c:crossBetween val="between"/>
      </c:valAx>
      <c:catAx>
        <c:axId val="561136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1135624"/>
        <c:crosses val="autoZero"/>
        <c:auto val="1"/>
        <c:lblAlgn val="ctr"/>
        <c:lblOffset val="100"/>
        <c:noMultiLvlLbl val="0"/>
      </c:catAx>
      <c:valAx>
        <c:axId val="561135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136936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28016</xdr:colOff>
      <xdr:row>26</xdr:row>
      <xdr:rowOff>29135</xdr:rowOff>
    </xdr:from>
    <xdr:to>
      <xdr:col>23</xdr:col>
      <xdr:colOff>818030</xdr:colOff>
      <xdr:row>37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39221</xdr:colOff>
      <xdr:row>5</xdr:row>
      <xdr:rowOff>17927</xdr:rowOff>
    </xdr:from>
    <xdr:to>
      <xdr:col>8</xdr:col>
      <xdr:colOff>840441</xdr:colOff>
      <xdr:row>15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39220</xdr:colOff>
      <xdr:row>16</xdr:row>
      <xdr:rowOff>33618</xdr:rowOff>
    </xdr:from>
    <xdr:to>
      <xdr:col>8</xdr:col>
      <xdr:colOff>840440</xdr:colOff>
      <xdr:row>25</xdr:row>
      <xdr:rowOff>201707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50427</xdr:colOff>
      <xdr:row>38</xdr:row>
      <xdr:rowOff>29135</xdr:rowOff>
    </xdr:from>
    <xdr:to>
      <xdr:col>23</xdr:col>
      <xdr:colOff>840441</xdr:colOff>
      <xdr:row>49</xdr:row>
      <xdr:rowOff>168088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CF8A776-5C08-479C-9C8E-27E483576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61633</xdr:colOff>
      <xdr:row>50</xdr:row>
      <xdr:rowOff>73958</xdr:rowOff>
    </xdr:from>
    <xdr:to>
      <xdr:col>23</xdr:col>
      <xdr:colOff>851647</xdr:colOff>
      <xdr:row>62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3CA62501-1DD1-4CD5-ACCE-8E6773CB1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16"/>
  <sheetViews>
    <sheetView workbookViewId="0">
      <selection activeCell="G22" sqref="G22"/>
    </sheetView>
  </sheetViews>
  <sheetFormatPr defaultRowHeight="16.5" x14ac:dyDescent="0.3"/>
  <cols>
    <col min="2" max="2" width="11" style="19" bestFit="1" customWidth="1"/>
    <col min="4" max="4" width="7.125" style="19" bestFit="1" customWidth="1"/>
    <col min="5" max="5" width="11" style="19" bestFit="1" customWidth="1"/>
    <col min="6" max="6" width="7.125" style="19" bestFit="1" customWidth="1"/>
  </cols>
  <sheetData>
    <row r="2" spans="2:8" x14ac:dyDescent="0.3">
      <c r="B2" t="s">
        <v>0</v>
      </c>
      <c r="C2" t="s">
        <v>1</v>
      </c>
    </row>
    <row r="3" spans="2:8" x14ac:dyDescent="0.3">
      <c r="C3" t="s">
        <v>4</v>
      </c>
    </row>
    <row r="7" spans="2:8" x14ac:dyDescent="0.3">
      <c r="B7" t="s">
        <v>5</v>
      </c>
      <c r="C7" t="s">
        <v>6</v>
      </c>
    </row>
    <row r="8" spans="2:8" x14ac:dyDescent="0.3">
      <c r="C8" t="s">
        <v>2</v>
      </c>
    </row>
    <row r="9" spans="2:8" x14ac:dyDescent="0.3">
      <c r="C9" t="s">
        <v>3</v>
      </c>
    </row>
    <row r="16" spans="2:8" x14ac:dyDescent="0.3">
      <c r="H16" t="s">
        <v>527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83"/>
  <sheetViews>
    <sheetView tabSelected="1" zoomScale="70" zoomScaleNormal="70" workbookViewId="0">
      <selection activeCell="AE31" sqref="AE31"/>
    </sheetView>
  </sheetViews>
  <sheetFormatPr defaultRowHeight="16.5" x14ac:dyDescent="0.3"/>
  <cols>
    <col min="1" max="1" width="3.75" style="21" customWidth="1"/>
    <col min="2" max="2" width="13.125" style="21" bestFit="1" customWidth="1"/>
    <col min="3" max="3" width="9" style="21" customWidth="1"/>
    <col min="4" max="4" width="9.375" style="21" bestFit="1" customWidth="1"/>
    <col min="5" max="8" width="9" style="21" customWidth="1"/>
    <col min="9" max="9" width="11.75" style="21" customWidth="1"/>
    <col min="10" max="10" width="9" style="21" customWidth="1"/>
    <col min="11" max="11" width="14.75" style="21" customWidth="1"/>
    <col min="12" max="12" width="11" style="21" bestFit="1" customWidth="1"/>
    <col min="13" max="13" width="13" style="21" bestFit="1" customWidth="1"/>
    <col min="14" max="14" width="11" style="21" bestFit="1" customWidth="1"/>
    <col min="15" max="15" width="15.125" style="21" bestFit="1" customWidth="1"/>
    <col min="16" max="16" width="9" style="21" bestFit="1" customWidth="1"/>
    <col min="17" max="17" width="7.125" style="21" bestFit="1" customWidth="1"/>
    <col min="18" max="18" width="11" style="21" bestFit="1" customWidth="1"/>
    <col min="19" max="19" width="7.125" style="21" bestFit="1" customWidth="1"/>
    <col min="20" max="21" width="9" style="21" bestFit="1" customWidth="1"/>
    <col min="22" max="23" width="7.125" style="21" bestFit="1" customWidth="1"/>
    <col min="24" max="24" width="13" style="21" bestFit="1" customWidth="1"/>
    <col min="25" max="25" width="9" style="21" customWidth="1"/>
    <col min="26" max="16384" width="9" style="21"/>
  </cols>
  <sheetData>
    <row r="1" spans="2:24" x14ac:dyDescent="0.3">
      <c r="K1" s="21">
        <f>COLUMN()</f>
        <v>11</v>
      </c>
    </row>
    <row r="2" spans="2:24" x14ac:dyDescent="0.3">
      <c r="B2" s="8" t="s">
        <v>7</v>
      </c>
      <c r="C2" s="8" t="s">
        <v>8</v>
      </c>
      <c r="K2" s="8" t="s">
        <v>9</v>
      </c>
    </row>
    <row r="3" spans="2:24" x14ac:dyDescent="0.3">
      <c r="B3" s="21" t="s">
        <v>10</v>
      </c>
      <c r="C3" s="20" t="s">
        <v>11</v>
      </c>
      <c r="K3" s="21" t="s">
        <v>10</v>
      </c>
      <c r="N3"/>
    </row>
    <row r="4" spans="2:24" ht="17.25" thickBot="1" x14ac:dyDescent="0.35"/>
    <row r="5" spans="2:24" ht="17.25" thickBot="1" x14ac:dyDescent="0.35">
      <c r="B5" s="8" t="s">
        <v>12</v>
      </c>
      <c r="C5" s="14" t="s">
        <v>13</v>
      </c>
      <c r="D5" s="33" t="s">
        <v>516</v>
      </c>
      <c r="E5" s="15" t="s">
        <v>14</v>
      </c>
      <c r="K5" s="27" t="s">
        <v>15</v>
      </c>
      <c r="L5" s="28">
        <v>5</v>
      </c>
      <c r="M5" s="8" t="s">
        <v>16</v>
      </c>
      <c r="S5" s="8"/>
      <c r="T5" s="8"/>
      <c r="U5" s="8"/>
      <c r="V5" s="8"/>
    </row>
    <row r="6" spans="2:24" ht="17.25" thickBot="1" x14ac:dyDescent="0.35">
      <c r="B6" s="3" t="s">
        <v>19</v>
      </c>
      <c r="C6" s="3">
        <v>0</v>
      </c>
      <c r="D6" s="3">
        <v>0</v>
      </c>
      <c r="E6" s="3">
        <v>0</v>
      </c>
      <c r="K6" s="25" t="s">
        <v>17</v>
      </c>
      <c r="L6" s="26">
        <v>10</v>
      </c>
      <c r="M6" s="8" t="s">
        <v>18</v>
      </c>
      <c r="S6" s="13"/>
      <c r="T6" s="13"/>
      <c r="U6" s="13"/>
      <c r="V6" s="13"/>
    </row>
    <row r="7" spans="2:24" x14ac:dyDescent="0.3">
      <c r="B7" s="3" t="s">
        <v>21</v>
      </c>
      <c r="C7" s="3">
        <v>0</v>
      </c>
      <c r="D7" s="3">
        <v>0</v>
      </c>
      <c r="E7" s="3">
        <v>0</v>
      </c>
      <c r="K7" s="8" t="s">
        <v>24</v>
      </c>
      <c r="L7" s="21" t="s">
        <v>528</v>
      </c>
      <c r="M7" s="21" t="s">
        <v>529</v>
      </c>
      <c r="N7" s="21" t="s">
        <v>530</v>
      </c>
      <c r="O7" s="21" t="s">
        <v>531</v>
      </c>
      <c r="P7" s="21" t="s">
        <v>532</v>
      </c>
      <c r="Q7" s="21" t="s">
        <v>533</v>
      </c>
      <c r="R7" s="21" t="s">
        <v>534</v>
      </c>
      <c r="S7" s="21" t="s">
        <v>535</v>
      </c>
      <c r="T7" s="21" t="s">
        <v>536</v>
      </c>
      <c r="U7" s="21" t="s">
        <v>537</v>
      </c>
      <c r="X7" s="41"/>
    </row>
    <row r="8" spans="2:24" x14ac:dyDescent="0.3">
      <c r="B8" s="3" t="s">
        <v>23</v>
      </c>
      <c r="C8" s="3">
        <v>0</v>
      </c>
      <c r="D8" s="3">
        <v>1</v>
      </c>
      <c r="E8" s="34">
        <v>85000</v>
      </c>
      <c r="K8" s="8" t="s">
        <v>22</v>
      </c>
      <c r="L8" s="21" t="s">
        <v>538</v>
      </c>
      <c r="M8" s="21" t="s">
        <v>539</v>
      </c>
      <c r="N8" s="21" t="s">
        <v>540</v>
      </c>
      <c r="O8" s="21" t="s">
        <v>541</v>
      </c>
      <c r="P8" s="21" t="s">
        <v>542</v>
      </c>
      <c r="Q8" s="21" t="s">
        <v>543</v>
      </c>
      <c r="R8" s="21" t="s">
        <v>544</v>
      </c>
      <c r="S8" s="21" t="s">
        <v>545</v>
      </c>
      <c r="T8" s="21" t="s">
        <v>546</v>
      </c>
      <c r="U8" s="21" t="s">
        <v>547</v>
      </c>
      <c r="X8" s="41"/>
    </row>
    <row r="9" spans="2:24" x14ac:dyDescent="0.3">
      <c r="B9" s="3" t="s">
        <v>25</v>
      </c>
      <c r="C9" s="3">
        <v>0</v>
      </c>
      <c r="D9" s="3">
        <v>5</v>
      </c>
      <c r="E9" s="34">
        <v>406400</v>
      </c>
      <c r="K9" s="8" t="s">
        <v>20</v>
      </c>
      <c r="L9" s="21" t="s">
        <v>548</v>
      </c>
      <c r="M9" s="21" t="s">
        <v>549</v>
      </c>
      <c r="N9" s="21" t="s">
        <v>550</v>
      </c>
      <c r="O9" s="21" t="s">
        <v>551</v>
      </c>
      <c r="P9" s="21" t="s">
        <v>552</v>
      </c>
      <c r="Q9" s="21" t="s">
        <v>553</v>
      </c>
      <c r="R9" s="21" t="s">
        <v>554</v>
      </c>
      <c r="X9" s="41"/>
    </row>
    <row r="10" spans="2:24" ht="17.25" thickBot="1" x14ac:dyDescent="0.35">
      <c r="B10" s="3" t="s">
        <v>26</v>
      </c>
      <c r="C10" s="3">
        <v>0</v>
      </c>
      <c r="D10" s="3">
        <v>1.7</v>
      </c>
      <c r="E10" s="34">
        <v>74244</v>
      </c>
    </row>
    <row r="11" spans="2:24" ht="17.25" customHeight="1" x14ac:dyDescent="0.3">
      <c r="B11" s="3" t="s">
        <v>28</v>
      </c>
      <c r="C11" s="3">
        <v>0</v>
      </c>
      <c r="D11" s="3">
        <v>4.0999999999999996</v>
      </c>
      <c r="E11" s="34">
        <v>62979</v>
      </c>
      <c r="K11" s="30" t="s">
        <v>27</v>
      </c>
      <c r="L11" s="21" t="s">
        <v>555</v>
      </c>
      <c r="M11" s="21" t="s">
        <v>555</v>
      </c>
      <c r="N11" s="21" t="s">
        <v>556</v>
      </c>
      <c r="O11" s="21" t="s">
        <v>556</v>
      </c>
      <c r="P11" s="21" t="s">
        <v>557</v>
      </c>
      <c r="Q11" s="21" t="s">
        <v>558</v>
      </c>
      <c r="R11" s="21" t="s">
        <v>559</v>
      </c>
      <c r="S11" s="21" t="s">
        <v>560</v>
      </c>
      <c r="T11" s="21" t="s">
        <v>561</v>
      </c>
      <c r="U11" s="21" t="s">
        <v>562</v>
      </c>
      <c r="V11" s="21" t="s">
        <v>563</v>
      </c>
      <c r="W11" s="21" t="s">
        <v>564</v>
      </c>
      <c r="X11" s="21" t="s">
        <v>559</v>
      </c>
    </row>
    <row r="12" spans="2:24" ht="17.25" thickBot="1" x14ac:dyDescent="0.35">
      <c r="B12" s="3" t="s">
        <v>517</v>
      </c>
      <c r="C12" s="3">
        <v>0</v>
      </c>
      <c r="D12" s="3">
        <v>0.9</v>
      </c>
      <c r="E12" s="34">
        <v>4121</v>
      </c>
      <c r="K12" s="31" t="s">
        <v>29</v>
      </c>
      <c r="L12" s="21" t="s">
        <v>32</v>
      </c>
      <c r="M12" s="21" t="s">
        <v>38</v>
      </c>
      <c r="N12" s="21" t="s">
        <v>30</v>
      </c>
      <c r="O12" s="21" t="s">
        <v>33</v>
      </c>
      <c r="P12" s="21" t="s">
        <v>31</v>
      </c>
      <c r="Q12" s="21" t="s">
        <v>34</v>
      </c>
      <c r="R12" s="21" t="s">
        <v>35</v>
      </c>
      <c r="S12" s="21" t="s">
        <v>36</v>
      </c>
      <c r="T12" s="21" t="s">
        <v>37</v>
      </c>
      <c r="U12" s="21" t="s">
        <v>39</v>
      </c>
      <c r="V12" s="21" t="s">
        <v>40</v>
      </c>
      <c r="W12" s="21" t="s">
        <v>41</v>
      </c>
      <c r="X12" s="21" t="s">
        <v>42</v>
      </c>
    </row>
    <row r="13" spans="2:24" x14ac:dyDescent="0.3">
      <c r="B13" s="3" t="s">
        <v>43</v>
      </c>
      <c r="C13" s="3">
        <v>0</v>
      </c>
      <c r="D13" s="3">
        <v>0</v>
      </c>
      <c r="E13" s="3">
        <v>0</v>
      </c>
      <c r="K13" s="8" t="s">
        <v>44</v>
      </c>
      <c r="L13" s="21" t="s">
        <v>565</v>
      </c>
      <c r="M13" s="21" t="s">
        <v>566</v>
      </c>
      <c r="N13" s="21" t="s">
        <v>567</v>
      </c>
      <c r="O13" s="21" t="s">
        <v>568</v>
      </c>
      <c r="P13" s="21" t="s">
        <v>569</v>
      </c>
      <c r="Q13" s="21" t="s">
        <v>570</v>
      </c>
      <c r="R13" s="21" t="s">
        <v>571</v>
      </c>
      <c r="S13" s="21" t="s">
        <v>572</v>
      </c>
      <c r="T13" s="21" t="s">
        <v>573</v>
      </c>
      <c r="U13" s="21" t="s">
        <v>574</v>
      </c>
      <c r="V13" s="21" t="s">
        <v>575</v>
      </c>
      <c r="W13" s="21" t="s">
        <v>576</v>
      </c>
      <c r="X13" s="21" t="s">
        <v>577</v>
      </c>
    </row>
    <row r="14" spans="2:24" x14ac:dyDescent="0.3">
      <c r="B14" s="3" t="s">
        <v>45</v>
      </c>
      <c r="C14" s="3">
        <v>0</v>
      </c>
      <c r="D14" s="3">
        <v>1</v>
      </c>
      <c r="E14" s="34">
        <v>15400</v>
      </c>
      <c r="K14" s="8" t="s">
        <v>44</v>
      </c>
      <c r="L14" s="21" t="s">
        <v>578</v>
      </c>
      <c r="M14" s="21" t="s">
        <v>579</v>
      </c>
      <c r="N14" s="21" t="s">
        <v>580</v>
      </c>
      <c r="O14" s="21" t="s">
        <v>581</v>
      </c>
      <c r="P14" s="21" t="s">
        <v>582</v>
      </c>
      <c r="Q14" s="21" t="s">
        <v>583</v>
      </c>
      <c r="R14" s="21" t="s">
        <v>584</v>
      </c>
      <c r="S14" s="21" t="s">
        <v>585</v>
      </c>
      <c r="T14" s="21" t="s">
        <v>586</v>
      </c>
      <c r="U14" s="21" t="s">
        <v>587</v>
      </c>
      <c r="V14" s="21" t="s">
        <v>588</v>
      </c>
      <c r="W14" s="21" t="s">
        <v>589</v>
      </c>
      <c r="X14" s="21" t="s">
        <v>590</v>
      </c>
    </row>
    <row r="15" spans="2:24" x14ac:dyDescent="0.3">
      <c r="B15" s="3" t="s">
        <v>46</v>
      </c>
      <c r="C15" s="3">
        <v>0</v>
      </c>
      <c r="D15" s="3">
        <v>3</v>
      </c>
      <c r="E15" s="34">
        <v>142209</v>
      </c>
      <c r="K15" s="8" t="s">
        <v>44</v>
      </c>
      <c r="L15" s="21" t="s">
        <v>591</v>
      </c>
      <c r="M15" s="21" t="s">
        <v>592</v>
      </c>
      <c r="N15" s="21" t="s">
        <v>593</v>
      </c>
      <c r="O15" s="21" t="s">
        <v>594</v>
      </c>
      <c r="P15" s="21" t="s">
        <v>595</v>
      </c>
      <c r="Q15" s="21" t="s">
        <v>596</v>
      </c>
      <c r="R15" s="21" t="s">
        <v>597</v>
      </c>
      <c r="S15" s="21" t="s">
        <v>598</v>
      </c>
      <c r="T15" s="21" t="s">
        <v>599</v>
      </c>
      <c r="U15" s="21" t="s">
        <v>600</v>
      </c>
      <c r="V15" s="21" t="s">
        <v>601</v>
      </c>
      <c r="W15" s="21" t="s">
        <v>602</v>
      </c>
      <c r="X15" s="21" t="s">
        <v>603</v>
      </c>
    </row>
    <row r="16" spans="2:24" x14ac:dyDescent="0.3">
      <c r="B16" s="3" t="s">
        <v>47</v>
      </c>
      <c r="C16" s="34">
        <v>4380</v>
      </c>
      <c r="D16" s="3">
        <v>2</v>
      </c>
      <c r="E16" s="34">
        <v>11728</v>
      </c>
      <c r="K16" s="8" t="s">
        <v>44</v>
      </c>
      <c r="L16" s="21" t="s">
        <v>604</v>
      </c>
      <c r="M16" s="21" t="s">
        <v>605</v>
      </c>
      <c r="N16" s="21" t="s">
        <v>606</v>
      </c>
      <c r="O16" s="21" t="s">
        <v>607</v>
      </c>
      <c r="P16" s="21" t="s">
        <v>608</v>
      </c>
      <c r="Q16" s="21" t="s">
        <v>609</v>
      </c>
      <c r="R16" s="21" t="s">
        <v>610</v>
      </c>
      <c r="S16" s="21" t="s">
        <v>611</v>
      </c>
      <c r="T16" s="21" t="s">
        <v>612</v>
      </c>
      <c r="U16" s="21" t="s">
        <v>613</v>
      </c>
      <c r="V16" s="21" t="s">
        <v>614</v>
      </c>
      <c r="W16" s="21" t="s">
        <v>615</v>
      </c>
      <c r="X16" s="21" t="s">
        <v>616</v>
      </c>
    </row>
    <row r="17" spans="1:24" x14ac:dyDescent="0.3">
      <c r="A17" s="8"/>
      <c r="B17" s="3" t="s">
        <v>518</v>
      </c>
      <c r="C17" s="34">
        <v>3510</v>
      </c>
      <c r="D17" s="3">
        <v>2</v>
      </c>
      <c r="E17" s="34">
        <v>263762</v>
      </c>
      <c r="K17" s="8" t="s">
        <v>44</v>
      </c>
      <c r="L17" s="21" t="s">
        <v>617</v>
      </c>
      <c r="M17" s="21" t="s">
        <v>618</v>
      </c>
      <c r="N17" s="21" t="s">
        <v>619</v>
      </c>
      <c r="O17" s="21" t="s">
        <v>620</v>
      </c>
      <c r="P17" s="21" t="s">
        <v>621</v>
      </c>
      <c r="Q17" s="21" t="s">
        <v>622</v>
      </c>
      <c r="R17" s="21" t="s">
        <v>623</v>
      </c>
      <c r="S17" s="21" t="s">
        <v>624</v>
      </c>
      <c r="T17" s="21" t="s">
        <v>625</v>
      </c>
      <c r="U17" s="21" t="s">
        <v>626</v>
      </c>
      <c r="V17" s="21" t="s">
        <v>627</v>
      </c>
      <c r="W17" s="21" t="s">
        <v>628</v>
      </c>
      <c r="X17" s="21" t="s">
        <v>629</v>
      </c>
    </row>
    <row r="18" spans="1:24" x14ac:dyDescent="0.3">
      <c r="B18" s="3" t="s">
        <v>49</v>
      </c>
      <c r="C18" s="34">
        <v>8130</v>
      </c>
      <c r="D18" s="3">
        <v>2</v>
      </c>
      <c r="E18" s="34">
        <v>159500</v>
      </c>
      <c r="K18" s="8" t="s">
        <v>44</v>
      </c>
      <c r="L18" s="21" t="s">
        <v>630</v>
      </c>
      <c r="M18" s="21" t="s">
        <v>631</v>
      </c>
      <c r="N18" s="21" t="s">
        <v>632</v>
      </c>
      <c r="O18" s="21" t="s">
        <v>633</v>
      </c>
      <c r="P18" s="21" t="s">
        <v>634</v>
      </c>
      <c r="Q18" s="21" t="s">
        <v>635</v>
      </c>
      <c r="R18" s="21" t="s">
        <v>636</v>
      </c>
      <c r="S18" s="21" t="s">
        <v>637</v>
      </c>
      <c r="T18" s="21" t="s">
        <v>638</v>
      </c>
      <c r="U18" s="21" t="s">
        <v>639</v>
      </c>
      <c r="V18" s="21" t="s">
        <v>640</v>
      </c>
      <c r="W18" s="21" t="s">
        <v>641</v>
      </c>
      <c r="X18" s="21" t="s">
        <v>642</v>
      </c>
    </row>
    <row r="19" spans="1:24" x14ac:dyDescent="0.3">
      <c r="B19" s="3" t="s">
        <v>51</v>
      </c>
      <c r="C19" s="3">
        <v>0</v>
      </c>
      <c r="D19" s="3">
        <v>0</v>
      </c>
      <c r="E19" s="3">
        <v>0</v>
      </c>
      <c r="K19" s="8" t="s">
        <v>52</v>
      </c>
      <c r="L19" s="21" t="s">
        <v>643</v>
      </c>
      <c r="M19" s="21" t="s">
        <v>644</v>
      </c>
      <c r="N19" s="21" t="s">
        <v>645</v>
      </c>
      <c r="O19" s="21" t="s">
        <v>646</v>
      </c>
      <c r="P19" s="21" t="s">
        <v>647</v>
      </c>
      <c r="Q19" s="21" t="s">
        <v>648</v>
      </c>
      <c r="R19" s="21" t="s">
        <v>649</v>
      </c>
      <c r="S19" s="21" t="s">
        <v>650</v>
      </c>
      <c r="T19" s="21" t="s">
        <v>651</v>
      </c>
      <c r="U19" s="21" t="s">
        <v>652</v>
      </c>
      <c r="V19" s="21" t="s">
        <v>653</v>
      </c>
      <c r="W19" s="21" t="s">
        <v>654</v>
      </c>
      <c r="X19" s="21" t="s">
        <v>655</v>
      </c>
    </row>
    <row r="20" spans="1:24" x14ac:dyDescent="0.3">
      <c r="B20" s="3" t="s">
        <v>53</v>
      </c>
      <c r="C20" s="34">
        <v>9340</v>
      </c>
      <c r="D20" s="3">
        <v>2</v>
      </c>
      <c r="E20" s="34">
        <v>146800</v>
      </c>
      <c r="K20" s="8" t="s">
        <v>52</v>
      </c>
      <c r="L20" s="21" t="s">
        <v>656</v>
      </c>
      <c r="M20" s="21" t="s">
        <v>657</v>
      </c>
      <c r="N20" s="21" t="s">
        <v>658</v>
      </c>
      <c r="O20" s="21" t="s">
        <v>659</v>
      </c>
      <c r="P20" s="21" t="s">
        <v>660</v>
      </c>
      <c r="Q20" s="21" t="s">
        <v>661</v>
      </c>
      <c r="R20" s="21" t="s">
        <v>662</v>
      </c>
      <c r="S20" s="21" t="s">
        <v>663</v>
      </c>
      <c r="T20" s="21" t="s">
        <v>664</v>
      </c>
      <c r="U20" s="21" t="s">
        <v>665</v>
      </c>
      <c r="V20" s="21" t="s">
        <v>666</v>
      </c>
      <c r="W20" s="21" t="s">
        <v>667</v>
      </c>
      <c r="X20" s="21" t="s">
        <v>668</v>
      </c>
    </row>
    <row r="21" spans="1:24" x14ac:dyDescent="0.3">
      <c r="B21" s="3" t="s">
        <v>55</v>
      </c>
      <c r="C21" s="34">
        <v>12390</v>
      </c>
      <c r="D21" s="3">
        <v>2</v>
      </c>
      <c r="E21" s="34">
        <v>14300</v>
      </c>
      <c r="K21" s="8" t="s">
        <v>56</v>
      </c>
      <c r="L21" s="21" t="s">
        <v>669</v>
      </c>
      <c r="M21" s="21" t="s">
        <v>670</v>
      </c>
      <c r="N21" s="21" t="s">
        <v>671</v>
      </c>
      <c r="O21" s="21" t="s">
        <v>672</v>
      </c>
      <c r="P21" s="21" t="s">
        <v>673</v>
      </c>
      <c r="Q21" s="21" t="s">
        <v>674</v>
      </c>
      <c r="R21" s="21" t="s">
        <v>675</v>
      </c>
      <c r="S21" s="21" t="s">
        <v>676</v>
      </c>
      <c r="T21" s="21" t="s">
        <v>677</v>
      </c>
      <c r="U21" s="21" t="s">
        <v>678</v>
      </c>
      <c r="V21" s="21" t="s">
        <v>679</v>
      </c>
      <c r="W21" s="21" t="s">
        <v>680</v>
      </c>
      <c r="X21" s="21" t="s">
        <v>681</v>
      </c>
    </row>
    <row r="22" spans="1:24" x14ac:dyDescent="0.3">
      <c r="B22" s="3" t="s">
        <v>57</v>
      </c>
      <c r="C22" s="34">
        <v>13651</v>
      </c>
      <c r="D22" s="3">
        <v>1</v>
      </c>
      <c r="E22" s="34">
        <v>4400</v>
      </c>
      <c r="K22" s="8" t="s">
        <v>56</v>
      </c>
      <c r="L22" s="32" t="s">
        <v>682</v>
      </c>
      <c r="M22" s="21" t="s">
        <v>683</v>
      </c>
      <c r="N22" s="21" t="s">
        <v>684</v>
      </c>
      <c r="O22" s="21" t="s">
        <v>685</v>
      </c>
      <c r="P22" s="21" t="s">
        <v>686</v>
      </c>
      <c r="Q22" s="21" t="s">
        <v>687</v>
      </c>
      <c r="R22" s="21" t="s">
        <v>688</v>
      </c>
      <c r="S22" s="21" t="s">
        <v>689</v>
      </c>
      <c r="T22" s="21" t="s">
        <v>690</v>
      </c>
      <c r="U22" s="21" t="s">
        <v>691</v>
      </c>
      <c r="V22" s="21" t="s">
        <v>692</v>
      </c>
      <c r="W22" s="21" t="s">
        <v>693</v>
      </c>
      <c r="X22" s="21" t="s">
        <v>694</v>
      </c>
    </row>
    <row r="23" spans="1:24" x14ac:dyDescent="0.3">
      <c r="B23" s="3" t="s">
        <v>58</v>
      </c>
      <c r="C23" s="34">
        <v>7579</v>
      </c>
      <c r="D23" s="3">
        <v>2</v>
      </c>
      <c r="E23" s="34">
        <v>26400</v>
      </c>
      <c r="T23" s="13"/>
      <c r="U23" s="13"/>
      <c r="V23" s="13"/>
    </row>
    <row r="24" spans="1:24" x14ac:dyDescent="0.3">
      <c r="B24" s="3" t="s">
        <v>60</v>
      </c>
      <c r="C24" s="3">
        <v>0</v>
      </c>
      <c r="D24" s="3">
        <v>1</v>
      </c>
      <c r="E24" s="34">
        <v>6600</v>
      </c>
      <c r="K24" s="16" t="s">
        <v>59</v>
      </c>
      <c r="T24" s="13"/>
      <c r="U24" s="13"/>
      <c r="V24" s="13"/>
    </row>
    <row r="25" spans="1:24" x14ac:dyDescent="0.3">
      <c r="B25" s="3" t="s">
        <v>519</v>
      </c>
      <c r="C25" s="34">
        <v>8558</v>
      </c>
      <c r="D25" s="3">
        <v>4</v>
      </c>
      <c r="E25" s="34">
        <v>401214</v>
      </c>
      <c r="J25" s="29" t="s">
        <v>61</v>
      </c>
      <c r="K25" s="22" t="s">
        <v>62</v>
      </c>
      <c r="L25" s="22" t="s">
        <v>63</v>
      </c>
      <c r="M25" s="22" t="s">
        <v>64</v>
      </c>
      <c r="N25" s="22" t="s">
        <v>65</v>
      </c>
      <c r="O25" s="22" t="s">
        <v>66</v>
      </c>
      <c r="P25" s="22" t="s">
        <v>67</v>
      </c>
      <c r="Q25" s="32"/>
      <c r="T25" s="13"/>
      <c r="U25" s="13"/>
      <c r="V25" s="13"/>
    </row>
    <row r="26" spans="1:24" x14ac:dyDescent="0.3">
      <c r="B26" s="3" t="s">
        <v>68</v>
      </c>
      <c r="C26" s="34">
        <v>9262</v>
      </c>
      <c r="D26" s="3">
        <v>3</v>
      </c>
      <c r="E26" s="34">
        <v>278786</v>
      </c>
      <c r="J26" s="29" t="s">
        <v>69</v>
      </c>
      <c r="K26" s="32"/>
      <c r="T26" s="13"/>
      <c r="U26" s="13"/>
      <c r="V26" s="13"/>
    </row>
    <row r="27" spans="1:24" x14ac:dyDescent="0.3">
      <c r="B27" s="3" t="s">
        <v>70</v>
      </c>
      <c r="C27" s="34">
        <v>13838</v>
      </c>
      <c r="D27" s="3">
        <v>1</v>
      </c>
      <c r="E27" s="34">
        <v>99000</v>
      </c>
      <c r="T27" s="13"/>
      <c r="U27" s="13"/>
      <c r="V27" s="13"/>
    </row>
    <row r="28" spans="1:24" x14ac:dyDescent="0.3">
      <c r="B28" s="3" t="s">
        <v>71</v>
      </c>
      <c r="C28" s="34">
        <v>13266</v>
      </c>
      <c r="D28" s="3">
        <v>2</v>
      </c>
      <c r="E28" s="34">
        <v>264000</v>
      </c>
      <c r="T28" s="13"/>
      <c r="U28" s="13"/>
      <c r="V28" s="13"/>
    </row>
    <row r="29" spans="1:24" x14ac:dyDescent="0.3">
      <c r="B29" s="3" t="s">
        <v>72</v>
      </c>
      <c r="C29" s="3">
        <v>0</v>
      </c>
      <c r="D29" s="3">
        <v>1.4</v>
      </c>
      <c r="E29" s="34">
        <v>68333</v>
      </c>
    </row>
    <row r="30" spans="1:24" x14ac:dyDescent="0.3">
      <c r="B30" s="3" t="s">
        <v>73</v>
      </c>
      <c r="C30" s="34">
        <v>13376</v>
      </c>
      <c r="D30" s="3">
        <v>5</v>
      </c>
      <c r="E30" s="34">
        <v>534772</v>
      </c>
    </row>
    <row r="31" spans="1:24" x14ac:dyDescent="0.3">
      <c r="B31" s="3" t="s">
        <v>74</v>
      </c>
      <c r="C31" s="3">
        <v>0</v>
      </c>
      <c r="D31" s="3">
        <v>0</v>
      </c>
      <c r="E31" s="3">
        <v>0</v>
      </c>
    </row>
    <row r="32" spans="1:24" x14ac:dyDescent="0.3">
      <c r="B32" s="3" t="s">
        <v>75</v>
      </c>
      <c r="C32" s="34">
        <v>43395</v>
      </c>
      <c r="D32" s="3">
        <v>4.2</v>
      </c>
      <c r="E32" s="34">
        <v>389647</v>
      </c>
    </row>
    <row r="33" spans="2:5" x14ac:dyDescent="0.3">
      <c r="B33" s="3" t="s">
        <v>76</v>
      </c>
      <c r="C33" s="34">
        <v>63382</v>
      </c>
      <c r="D33" s="3">
        <v>7.9</v>
      </c>
      <c r="E33" s="34">
        <v>789039</v>
      </c>
    </row>
    <row r="34" spans="2:5" x14ac:dyDescent="0.3">
      <c r="B34" s="3" t="s">
        <v>520</v>
      </c>
      <c r="C34" s="34">
        <v>12001</v>
      </c>
      <c r="D34" s="3">
        <v>5</v>
      </c>
      <c r="E34" s="34">
        <v>428109</v>
      </c>
    </row>
    <row r="35" spans="2:5" x14ac:dyDescent="0.3">
      <c r="B35" s="3" t="s">
        <v>77</v>
      </c>
      <c r="C35" s="34">
        <v>5830</v>
      </c>
      <c r="D35" s="3">
        <v>3</v>
      </c>
      <c r="E35" s="34">
        <v>281625</v>
      </c>
    </row>
    <row r="36" spans="2:5" x14ac:dyDescent="0.3">
      <c r="B36" s="3" t="s">
        <v>78</v>
      </c>
      <c r="C36" s="34">
        <v>11121</v>
      </c>
      <c r="D36" s="3">
        <v>8</v>
      </c>
      <c r="E36" s="34">
        <v>1449375</v>
      </c>
    </row>
    <row r="37" spans="2:5" x14ac:dyDescent="0.3">
      <c r="B37" s="3" t="s">
        <v>79</v>
      </c>
      <c r="C37" s="3">
        <v>0</v>
      </c>
      <c r="D37" s="3">
        <v>0</v>
      </c>
      <c r="E37" s="34">
        <v>1632</v>
      </c>
    </row>
    <row r="38" spans="2:5" x14ac:dyDescent="0.3">
      <c r="B38" s="3" t="s">
        <v>80</v>
      </c>
      <c r="C38" s="34">
        <v>14531</v>
      </c>
      <c r="D38" s="3">
        <v>5.9</v>
      </c>
      <c r="E38" s="34">
        <v>377807</v>
      </c>
    </row>
    <row r="39" spans="2:5" x14ac:dyDescent="0.3">
      <c r="B39" s="3" t="s">
        <v>81</v>
      </c>
      <c r="C39" s="3">
        <v>0</v>
      </c>
      <c r="D39" s="3">
        <v>4</v>
      </c>
      <c r="E39" s="34">
        <v>418500</v>
      </c>
    </row>
    <row r="40" spans="2:5" x14ac:dyDescent="0.3">
      <c r="B40" s="3" t="s">
        <v>82</v>
      </c>
      <c r="C40" s="34">
        <v>18183</v>
      </c>
      <c r="D40" s="3">
        <v>6</v>
      </c>
      <c r="E40" s="34">
        <v>579248</v>
      </c>
    </row>
    <row r="41" spans="2:5" x14ac:dyDescent="0.3">
      <c r="B41" s="3" t="s">
        <v>83</v>
      </c>
      <c r="C41" s="34">
        <v>12177</v>
      </c>
      <c r="D41" s="3">
        <v>9.6999999999999993</v>
      </c>
      <c r="E41" s="34">
        <v>1097966</v>
      </c>
    </row>
    <row r="42" spans="2:5" x14ac:dyDescent="0.3">
      <c r="B42" s="3" t="s">
        <v>84</v>
      </c>
      <c r="C42" s="34">
        <v>16698</v>
      </c>
      <c r="D42" s="3">
        <v>4.3</v>
      </c>
      <c r="E42" s="34">
        <v>411182</v>
      </c>
    </row>
    <row r="43" spans="2:5" x14ac:dyDescent="0.3">
      <c r="B43" s="3" t="s">
        <v>85</v>
      </c>
      <c r="C43" s="3">
        <v>0</v>
      </c>
      <c r="D43" s="3">
        <v>2.7</v>
      </c>
      <c r="E43" s="34">
        <v>244532</v>
      </c>
    </row>
    <row r="44" spans="2:5" x14ac:dyDescent="0.3">
      <c r="B44" s="3" t="s">
        <v>86</v>
      </c>
      <c r="C44" s="34">
        <v>29887</v>
      </c>
      <c r="D44" s="3">
        <v>7</v>
      </c>
      <c r="E44" s="34">
        <v>1029000</v>
      </c>
    </row>
    <row r="45" spans="2:5" x14ac:dyDescent="0.3">
      <c r="B45" s="3" t="s">
        <v>87</v>
      </c>
      <c r="C45" s="34">
        <v>39248</v>
      </c>
      <c r="D45" s="3">
        <v>7</v>
      </c>
      <c r="E45" s="34">
        <v>677761</v>
      </c>
    </row>
    <row r="46" spans="2:5" x14ac:dyDescent="0.3">
      <c r="B46" s="3" t="s">
        <v>88</v>
      </c>
      <c r="C46" s="34">
        <v>34507</v>
      </c>
      <c r="D46" s="3">
        <v>11</v>
      </c>
      <c r="E46" s="34">
        <v>1137739</v>
      </c>
    </row>
    <row r="47" spans="2:5" x14ac:dyDescent="0.3">
      <c r="B47" s="3" t="s">
        <v>521</v>
      </c>
      <c r="C47" s="34">
        <v>27665</v>
      </c>
      <c r="D47" s="3">
        <v>11</v>
      </c>
      <c r="E47" s="34">
        <v>1169500</v>
      </c>
    </row>
    <row r="48" spans="2:5" x14ac:dyDescent="0.3">
      <c r="B48" s="3" t="s">
        <v>89</v>
      </c>
      <c r="C48" s="34">
        <v>25014</v>
      </c>
      <c r="D48" s="3">
        <v>4</v>
      </c>
      <c r="E48" s="34">
        <v>253500</v>
      </c>
    </row>
    <row r="49" spans="2:5" x14ac:dyDescent="0.3">
      <c r="B49" s="3" t="s">
        <v>90</v>
      </c>
      <c r="C49" s="34">
        <v>27093</v>
      </c>
      <c r="D49" s="3">
        <v>2.1</v>
      </c>
      <c r="E49" s="34">
        <v>233670</v>
      </c>
    </row>
    <row r="50" spans="2:5" x14ac:dyDescent="0.3">
      <c r="B50" s="3" t="s">
        <v>91</v>
      </c>
      <c r="C50" s="34">
        <v>30371</v>
      </c>
      <c r="D50" s="3">
        <v>5</v>
      </c>
      <c r="E50" s="34">
        <v>513417</v>
      </c>
    </row>
    <row r="51" spans="2:5" x14ac:dyDescent="0.3">
      <c r="B51" s="3" t="s">
        <v>92</v>
      </c>
      <c r="C51" s="34">
        <v>21428</v>
      </c>
      <c r="D51" s="3">
        <v>5.9</v>
      </c>
      <c r="E51" s="34">
        <v>486797</v>
      </c>
    </row>
    <row r="52" spans="2:5" x14ac:dyDescent="0.3">
      <c r="B52" s="3" t="s">
        <v>522</v>
      </c>
      <c r="C52" s="34">
        <v>19162</v>
      </c>
      <c r="D52" s="3">
        <v>6</v>
      </c>
      <c r="E52" s="34">
        <v>489516</v>
      </c>
    </row>
    <row r="53" spans="2:5" x14ac:dyDescent="0.3">
      <c r="B53" s="3" t="s">
        <v>93</v>
      </c>
      <c r="C53" s="34">
        <v>5412</v>
      </c>
      <c r="D53" s="3">
        <v>4.5</v>
      </c>
      <c r="E53" s="34">
        <v>476308</v>
      </c>
    </row>
    <row r="54" spans="2:5" x14ac:dyDescent="0.3">
      <c r="B54" s="3" t="s">
        <v>94</v>
      </c>
      <c r="C54" s="34">
        <v>7183</v>
      </c>
      <c r="D54" s="3">
        <v>5.5</v>
      </c>
      <c r="E54" s="34">
        <v>658692</v>
      </c>
    </row>
    <row r="55" spans="2:5" x14ac:dyDescent="0.3">
      <c r="B55" s="3" t="s">
        <v>95</v>
      </c>
      <c r="C55" s="34">
        <v>8932</v>
      </c>
      <c r="D55" s="3">
        <v>5.3</v>
      </c>
      <c r="E55" s="34">
        <v>448336</v>
      </c>
    </row>
    <row r="56" spans="2:5" x14ac:dyDescent="0.3">
      <c r="B56" s="3" t="s">
        <v>96</v>
      </c>
      <c r="C56" s="3">
        <v>0</v>
      </c>
      <c r="D56" s="3">
        <v>3.2</v>
      </c>
      <c r="E56" s="34">
        <v>286933</v>
      </c>
    </row>
    <row r="57" spans="2:5" x14ac:dyDescent="0.3">
      <c r="B57" s="3" t="s">
        <v>97</v>
      </c>
      <c r="C57" s="3">
        <v>0</v>
      </c>
      <c r="D57" s="3">
        <v>9.6999999999999993</v>
      </c>
      <c r="E57" s="34">
        <v>1100143</v>
      </c>
    </row>
    <row r="58" spans="2:5" x14ac:dyDescent="0.3">
      <c r="B58" s="3" t="s">
        <v>98</v>
      </c>
      <c r="C58" s="3">
        <v>0</v>
      </c>
      <c r="D58" s="3">
        <v>2</v>
      </c>
      <c r="E58" s="34">
        <v>104004</v>
      </c>
    </row>
    <row r="59" spans="2:5" x14ac:dyDescent="0.3">
      <c r="B59" s="3" t="s">
        <v>99</v>
      </c>
      <c r="C59" s="3">
        <v>0</v>
      </c>
      <c r="D59" s="3">
        <v>2.5</v>
      </c>
      <c r="E59" s="34">
        <v>227025</v>
      </c>
    </row>
    <row r="60" spans="2:5" x14ac:dyDescent="0.3">
      <c r="B60" s="3" t="s">
        <v>523</v>
      </c>
      <c r="C60" s="3">
        <v>0</v>
      </c>
      <c r="D60" s="3">
        <v>2.4</v>
      </c>
      <c r="E60" s="34">
        <v>204776</v>
      </c>
    </row>
    <row r="61" spans="2:5" x14ac:dyDescent="0.3">
      <c r="B61" s="3" t="s">
        <v>100</v>
      </c>
      <c r="C61" s="34">
        <v>9603</v>
      </c>
      <c r="D61" s="3">
        <v>5</v>
      </c>
      <c r="E61" s="34">
        <v>424283</v>
      </c>
    </row>
    <row r="62" spans="2:5" x14ac:dyDescent="0.3">
      <c r="B62" s="3" t="s">
        <v>101</v>
      </c>
      <c r="C62" s="34">
        <v>4719</v>
      </c>
      <c r="D62" s="3">
        <v>2.1</v>
      </c>
      <c r="E62" s="34">
        <v>193523</v>
      </c>
    </row>
    <row r="63" spans="2:5" x14ac:dyDescent="0.3">
      <c r="B63" s="3" t="s">
        <v>102</v>
      </c>
      <c r="C63" s="3">
        <v>0</v>
      </c>
      <c r="D63" s="3">
        <v>5.9</v>
      </c>
      <c r="E63" s="34">
        <v>665477</v>
      </c>
    </row>
    <row r="64" spans="2:5" x14ac:dyDescent="0.3">
      <c r="B64" s="3" t="s">
        <v>524</v>
      </c>
      <c r="C64" s="34">
        <v>1133</v>
      </c>
      <c r="D64" s="3">
        <v>5</v>
      </c>
      <c r="E64" s="34">
        <v>499500</v>
      </c>
    </row>
    <row r="65" spans="2:5" x14ac:dyDescent="0.3">
      <c r="B65" s="3" t="s">
        <v>103</v>
      </c>
      <c r="C65" s="34">
        <v>2024</v>
      </c>
      <c r="D65" s="3">
        <v>5</v>
      </c>
      <c r="E65" s="34">
        <v>342813</v>
      </c>
    </row>
    <row r="66" spans="2:5" x14ac:dyDescent="0.3">
      <c r="B66" s="3" t="s">
        <v>104</v>
      </c>
      <c r="C66" s="3">
        <v>0</v>
      </c>
      <c r="D66" s="3">
        <v>4</v>
      </c>
      <c r="E66" s="34">
        <v>304403</v>
      </c>
    </row>
    <row r="67" spans="2:5" x14ac:dyDescent="0.3">
      <c r="B67" s="3" t="s">
        <v>105</v>
      </c>
      <c r="C67" s="3">
        <v>0</v>
      </c>
      <c r="D67" s="3">
        <v>5.2</v>
      </c>
      <c r="E67" s="34">
        <v>431080</v>
      </c>
    </row>
    <row r="68" spans="2:5" x14ac:dyDescent="0.3">
      <c r="B68" s="3" t="s">
        <v>106</v>
      </c>
      <c r="C68" s="3">
        <v>0</v>
      </c>
      <c r="D68" s="3">
        <v>4.7</v>
      </c>
      <c r="E68" s="34">
        <v>427105</v>
      </c>
    </row>
    <row r="69" spans="2:5" x14ac:dyDescent="0.3">
      <c r="B69" s="3" t="s">
        <v>107</v>
      </c>
      <c r="C69" s="3">
        <v>0</v>
      </c>
      <c r="D69" s="3">
        <v>0</v>
      </c>
      <c r="E69" s="34">
        <v>95000</v>
      </c>
    </row>
    <row r="70" spans="2:5" x14ac:dyDescent="0.3">
      <c r="B70" s="3" t="s">
        <v>108</v>
      </c>
      <c r="C70" s="3">
        <v>0</v>
      </c>
      <c r="D70" s="3">
        <v>2.1</v>
      </c>
      <c r="E70" s="34">
        <v>195373</v>
      </c>
    </row>
    <row r="71" spans="2:5" x14ac:dyDescent="0.3">
      <c r="B71" s="3" t="s">
        <v>109</v>
      </c>
      <c r="C71" s="3">
        <v>0</v>
      </c>
      <c r="D71" s="3">
        <v>7</v>
      </c>
      <c r="E71" s="34">
        <v>786881</v>
      </c>
    </row>
    <row r="72" spans="2:5" x14ac:dyDescent="0.3">
      <c r="B72" s="3" t="s">
        <v>110</v>
      </c>
      <c r="C72" s="3">
        <v>0</v>
      </c>
      <c r="D72" s="3">
        <v>0.9</v>
      </c>
      <c r="E72" s="34">
        <v>63974</v>
      </c>
    </row>
    <row r="73" spans="2:5" x14ac:dyDescent="0.3">
      <c r="B73" s="3" t="s">
        <v>525</v>
      </c>
      <c r="C73" s="3">
        <v>0</v>
      </c>
      <c r="D73" s="3">
        <v>3</v>
      </c>
      <c r="E73" s="34">
        <v>205285</v>
      </c>
    </row>
    <row r="74" spans="2:5" x14ac:dyDescent="0.3">
      <c r="B74" s="3" t="s">
        <v>111</v>
      </c>
      <c r="C74" s="3">
        <v>0</v>
      </c>
      <c r="D74" s="3">
        <v>7</v>
      </c>
      <c r="E74" s="34">
        <v>962359</v>
      </c>
    </row>
    <row r="75" spans="2:5" x14ac:dyDescent="0.3">
      <c r="B75" s="3" t="s">
        <v>112</v>
      </c>
      <c r="C75" s="34">
        <v>7612</v>
      </c>
      <c r="D75" s="3">
        <v>8</v>
      </c>
      <c r="E75" s="34">
        <v>698706</v>
      </c>
    </row>
    <row r="76" spans="2:5" x14ac:dyDescent="0.3">
      <c r="B76" s="3" t="s">
        <v>113</v>
      </c>
      <c r="C76" s="34">
        <v>23320</v>
      </c>
      <c r="D76" s="3">
        <v>9.1</v>
      </c>
      <c r="E76" s="34">
        <v>633942</v>
      </c>
    </row>
    <row r="77" spans="2:5" x14ac:dyDescent="0.3">
      <c r="B77" s="3" t="s">
        <v>114</v>
      </c>
      <c r="C77" s="34">
        <v>27544</v>
      </c>
      <c r="D77" s="3">
        <v>5</v>
      </c>
      <c r="E77" s="34">
        <v>488673</v>
      </c>
    </row>
    <row r="78" spans="2:5" x14ac:dyDescent="0.3">
      <c r="B78" s="3" t="s">
        <v>115</v>
      </c>
      <c r="C78" s="34">
        <v>44704</v>
      </c>
      <c r="D78" s="3">
        <v>11.9</v>
      </c>
      <c r="E78" s="34">
        <v>844286</v>
      </c>
    </row>
    <row r="79" spans="2:5" x14ac:dyDescent="0.3">
      <c r="B79" s="3" t="s">
        <v>116</v>
      </c>
      <c r="C79" s="3">
        <v>0</v>
      </c>
      <c r="D79" s="3">
        <v>0</v>
      </c>
      <c r="E79" s="3">
        <v>0</v>
      </c>
    </row>
    <row r="80" spans="2:5" x14ac:dyDescent="0.3">
      <c r="B80" s="3" t="s">
        <v>117</v>
      </c>
      <c r="C80" s="34">
        <v>34254</v>
      </c>
      <c r="D80" s="3">
        <v>10</v>
      </c>
      <c r="E80" s="34">
        <v>547340</v>
      </c>
    </row>
    <row r="81" spans="2:5" x14ac:dyDescent="0.3">
      <c r="B81" s="3" t="s">
        <v>118</v>
      </c>
      <c r="C81" s="34">
        <v>35882</v>
      </c>
      <c r="D81" s="3">
        <v>15</v>
      </c>
      <c r="E81" s="34">
        <v>445548</v>
      </c>
    </row>
    <row r="82" spans="2:5" x14ac:dyDescent="0.3">
      <c r="B82" s="3" t="s">
        <v>119</v>
      </c>
      <c r="C82" s="34">
        <v>27401</v>
      </c>
      <c r="D82" s="3">
        <v>4.4000000000000004</v>
      </c>
      <c r="E82" s="34">
        <v>203303</v>
      </c>
    </row>
    <row r="83" spans="2:5" x14ac:dyDescent="0.3">
      <c r="B83" s="3" t="s">
        <v>526</v>
      </c>
      <c r="C83" s="34">
        <v>63305</v>
      </c>
      <c r="D83" s="3">
        <v>12.6</v>
      </c>
      <c r="E83" s="34">
        <v>380008</v>
      </c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AQ133"/>
  <sheetViews>
    <sheetView zoomScale="70" zoomScaleNormal="70" workbookViewId="0">
      <selection activeCell="Z28" sqref="Z28"/>
    </sheetView>
  </sheetViews>
  <sheetFormatPr defaultRowHeight="16.5" x14ac:dyDescent="0.3"/>
  <cols>
    <col min="2" max="2" width="11.5" style="19" customWidth="1"/>
    <col min="3" max="3" width="7.875" style="19" customWidth="1"/>
    <col min="4" max="4" width="8.125" style="19" customWidth="1"/>
    <col min="5" max="5" width="7.25" style="19" customWidth="1"/>
    <col min="6" max="6" width="6.75" style="19" customWidth="1"/>
    <col min="7" max="7" width="7.125" style="19" customWidth="1"/>
    <col min="15" max="24" width="17.5" style="7" customWidth="1"/>
    <col min="25" max="27" width="2.625" style="7" customWidth="1"/>
    <col min="28" max="35" width="2.625" style="5" customWidth="1"/>
    <col min="36" max="36" width="2.625" style="19" customWidth="1"/>
    <col min="37" max="43" width="2.625" customWidth="1"/>
  </cols>
  <sheetData>
    <row r="2" spans="1:43" x14ac:dyDescent="0.3">
      <c r="B2" t="s">
        <v>120</v>
      </c>
      <c r="C2" t="s">
        <v>121</v>
      </c>
      <c r="D2" t="s">
        <v>24</v>
      </c>
      <c r="E2" t="s">
        <v>22</v>
      </c>
      <c r="F2" t="s">
        <v>20</v>
      </c>
      <c r="G2" t="s">
        <v>122</v>
      </c>
    </row>
    <row r="3" spans="1:43" x14ac:dyDescent="0.3">
      <c r="C3">
        <v>5</v>
      </c>
      <c r="D3">
        <v>50</v>
      </c>
      <c r="E3">
        <v>0</v>
      </c>
      <c r="F3">
        <v>0</v>
      </c>
      <c r="G3">
        <v>300</v>
      </c>
    </row>
    <row r="5" spans="1:43" x14ac:dyDescent="0.3">
      <c r="B5" t="s">
        <v>122</v>
      </c>
      <c r="C5" t="s">
        <v>123</v>
      </c>
      <c r="D5" t="s">
        <v>124</v>
      </c>
      <c r="F5" t="s">
        <v>125</v>
      </c>
    </row>
    <row r="6" spans="1:43" x14ac:dyDescent="0.3">
      <c r="C6">
        <v>5</v>
      </c>
      <c r="D6">
        <v>2</v>
      </c>
      <c r="F6">
        <v>190</v>
      </c>
    </row>
    <row r="7" spans="1:43" x14ac:dyDescent="0.3">
      <c r="C7">
        <v>30</v>
      </c>
      <c r="D7">
        <v>-10</v>
      </c>
    </row>
    <row r="9" spans="1:43" x14ac:dyDescent="0.3">
      <c r="J9" s="35" t="s">
        <v>126</v>
      </c>
      <c r="K9" s="36"/>
      <c r="L9" s="36"/>
      <c r="M9" s="36"/>
      <c r="N9" s="36"/>
      <c r="O9" s="23" t="s">
        <v>127</v>
      </c>
      <c r="P9" s="1" t="s">
        <v>128</v>
      </c>
      <c r="Q9" s="2" t="s">
        <v>129</v>
      </c>
      <c r="R9" s="18" t="s">
        <v>130</v>
      </c>
    </row>
    <row r="10" spans="1:43" x14ac:dyDescent="0.3">
      <c r="J10">
        <f>SUM(J12:J81)</f>
        <v>8159</v>
      </c>
      <c r="K10">
        <f>SUM(K12:K81)</f>
        <v>79</v>
      </c>
      <c r="L10">
        <f>SUM(L12:L81)</f>
        <v>21142</v>
      </c>
      <c r="M10">
        <f>SUM(M12:M81)</f>
        <v>2</v>
      </c>
      <c r="N10">
        <f>SUM(N12:N81)</f>
        <v>18000</v>
      </c>
    </row>
    <row r="11" spans="1:43" ht="72" customHeight="1" x14ac:dyDescent="0.3">
      <c r="B11" s="6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138</v>
      </c>
      <c r="J11" s="4" t="s">
        <v>24</v>
      </c>
      <c r="K11" s="4" t="s">
        <v>22</v>
      </c>
      <c r="L11" s="4" t="s">
        <v>139</v>
      </c>
      <c r="M11" s="4" t="s">
        <v>20</v>
      </c>
      <c r="N11" s="4" t="s">
        <v>140</v>
      </c>
      <c r="O11" s="17" t="s">
        <v>141</v>
      </c>
      <c r="P11" s="6">
        <v>2</v>
      </c>
      <c r="Q11" s="6">
        <v>3</v>
      </c>
      <c r="R11" s="6">
        <v>4</v>
      </c>
      <c r="S11" s="6">
        <v>5</v>
      </c>
      <c r="T11" s="6">
        <v>6</v>
      </c>
      <c r="U11" s="6">
        <v>7</v>
      </c>
      <c r="V11" s="6">
        <v>8</v>
      </c>
      <c r="W11" s="6">
        <v>9</v>
      </c>
      <c r="X11" s="6">
        <v>10</v>
      </c>
      <c r="Y11" s="6">
        <v>11</v>
      </c>
      <c r="Z11" s="6">
        <v>12</v>
      </c>
      <c r="AA11" s="6">
        <v>13</v>
      </c>
      <c r="AB11" s="6">
        <v>14</v>
      </c>
      <c r="AC11" s="6">
        <v>15</v>
      </c>
      <c r="AD11" s="6">
        <v>16</v>
      </c>
      <c r="AE11" s="6">
        <v>17</v>
      </c>
      <c r="AF11" s="6">
        <v>18</v>
      </c>
      <c r="AG11" s="6">
        <v>19</v>
      </c>
      <c r="AH11" s="6">
        <v>20</v>
      </c>
      <c r="AI11" s="6">
        <v>21</v>
      </c>
      <c r="AJ11" s="6">
        <v>22</v>
      </c>
      <c r="AK11" s="6">
        <v>23</v>
      </c>
      <c r="AL11" s="6">
        <v>24</v>
      </c>
      <c r="AM11" s="6">
        <v>25</v>
      </c>
      <c r="AN11" s="6">
        <v>26</v>
      </c>
      <c r="AO11" s="6">
        <v>27</v>
      </c>
      <c r="AP11" s="6">
        <v>28</v>
      </c>
      <c r="AQ11" s="6">
        <v>29</v>
      </c>
    </row>
    <row r="12" spans="1:43" ht="21.95" customHeight="1" x14ac:dyDescent="0.3">
      <c r="A12" t="str">
        <f>IFERROR(MATCH(D12,#REF!,0),"")</f>
        <v/>
      </c>
      <c r="C12" s="3">
        <v>5057254533</v>
      </c>
      <c r="D12" s="3" t="s">
        <v>142</v>
      </c>
      <c r="E12" s="3"/>
      <c r="F12" s="3" t="s">
        <v>143</v>
      </c>
      <c r="G12" s="3" t="s">
        <v>54</v>
      </c>
      <c r="H12" s="3" t="s">
        <v>30</v>
      </c>
      <c r="I12" s="3"/>
      <c r="J12">
        <v>890</v>
      </c>
      <c r="K12">
        <v>22</v>
      </c>
      <c r="L12">
        <v>7678</v>
      </c>
      <c r="M12">
        <v>0</v>
      </c>
      <c r="N12">
        <v>0</v>
      </c>
      <c r="O12" s="9" t="s">
        <v>144</v>
      </c>
      <c r="P12" s="9" t="s">
        <v>145</v>
      </c>
      <c r="Q12" s="9" t="s">
        <v>146</v>
      </c>
      <c r="R12" s="9" t="s">
        <v>147</v>
      </c>
      <c r="S12" s="9" t="s">
        <v>148</v>
      </c>
      <c r="T12" s="24" t="s">
        <v>149</v>
      </c>
      <c r="U12" s="24" t="s">
        <v>150</v>
      </c>
      <c r="V12" s="9" t="s">
        <v>151</v>
      </c>
      <c r="W12" s="9" t="s">
        <v>152</v>
      </c>
      <c r="X12" s="9" t="s">
        <v>153</v>
      </c>
      <c r="Y12" s="38"/>
      <c r="Z12" s="38"/>
      <c r="AA12" s="38"/>
      <c r="AB12" s="39"/>
      <c r="AC12" s="39"/>
      <c r="AD12" s="40"/>
      <c r="AE12" s="40"/>
      <c r="AF12" s="40"/>
      <c r="AG12" s="40"/>
      <c r="AH12" s="40"/>
      <c r="AI12" s="40"/>
      <c r="AJ12" s="37"/>
      <c r="AK12" s="37"/>
      <c r="AL12" s="37"/>
      <c r="AM12" s="37"/>
      <c r="AN12" s="37"/>
      <c r="AO12" s="37"/>
      <c r="AP12" s="37"/>
      <c r="AQ12" s="37"/>
    </row>
    <row r="13" spans="1:43" ht="21.95" customHeight="1" x14ac:dyDescent="0.3">
      <c r="A13" t="str">
        <f>IFERROR(MATCH(D13,#REF!,0),"")</f>
        <v/>
      </c>
      <c r="C13" s="3">
        <v>5626538470</v>
      </c>
      <c r="D13" s="3" t="s">
        <v>154</v>
      </c>
      <c r="E13" s="3"/>
      <c r="F13" s="3" t="s">
        <v>143</v>
      </c>
      <c r="G13" s="3" t="s">
        <v>54</v>
      </c>
      <c r="H13" s="3" t="s">
        <v>30</v>
      </c>
      <c r="I13" s="3"/>
      <c r="J13">
        <v>766</v>
      </c>
      <c r="K13">
        <v>13</v>
      </c>
      <c r="L13">
        <v>3256</v>
      </c>
      <c r="M13">
        <v>2</v>
      </c>
      <c r="N13">
        <v>18000</v>
      </c>
      <c r="O13" s="9" t="s">
        <v>155</v>
      </c>
      <c r="P13" s="9" t="s">
        <v>156</v>
      </c>
      <c r="Q13" s="24" t="s">
        <v>157</v>
      </c>
      <c r="R13" s="9" t="s">
        <v>158</v>
      </c>
      <c r="S13" s="24" t="s">
        <v>159</v>
      </c>
      <c r="T13" s="9" t="s">
        <v>160</v>
      </c>
      <c r="U13" s="9" t="s">
        <v>161</v>
      </c>
      <c r="V13" s="9" t="s">
        <v>162</v>
      </c>
      <c r="W13" s="12" t="s">
        <v>163</v>
      </c>
      <c r="X13" s="10"/>
      <c r="Y13" s="38"/>
      <c r="Z13" s="38"/>
      <c r="AA13" s="38"/>
      <c r="AB13" s="39"/>
      <c r="AC13" s="39"/>
      <c r="AD13" s="40"/>
      <c r="AE13" s="40"/>
      <c r="AF13" s="40"/>
      <c r="AG13" s="40"/>
      <c r="AH13" s="40"/>
      <c r="AI13" s="40"/>
      <c r="AJ13" s="37"/>
      <c r="AK13" s="37"/>
      <c r="AL13" s="37"/>
      <c r="AM13" s="37"/>
      <c r="AN13" s="37"/>
      <c r="AO13" s="37"/>
      <c r="AP13" s="37"/>
      <c r="AQ13" s="37"/>
    </row>
    <row r="14" spans="1:43" ht="21.95" customHeight="1" x14ac:dyDescent="0.3">
      <c r="A14" t="str">
        <f>IFERROR(MATCH(D14,#REF!,0),"")</f>
        <v/>
      </c>
      <c r="C14" s="3">
        <v>5526918158</v>
      </c>
      <c r="D14" s="3" t="s">
        <v>164</v>
      </c>
      <c r="E14" s="3" t="s">
        <v>165</v>
      </c>
      <c r="F14" s="3" t="s">
        <v>143</v>
      </c>
      <c r="G14" s="3" t="s">
        <v>54</v>
      </c>
      <c r="H14" s="3" t="s">
        <v>30</v>
      </c>
      <c r="I14" s="3"/>
      <c r="J14">
        <v>215</v>
      </c>
      <c r="K14">
        <v>9</v>
      </c>
      <c r="L14">
        <v>2112</v>
      </c>
      <c r="M14">
        <v>0</v>
      </c>
      <c r="N14">
        <v>0</v>
      </c>
      <c r="O14" s="9" t="s">
        <v>166</v>
      </c>
      <c r="P14" s="9" t="s">
        <v>167</v>
      </c>
      <c r="Q14" s="9" t="s">
        <v>168</v>
      </c>
      <c r="R14" s="9" t="s">
        <v>169</v>
      </c>
      <c r="S14" s="9" t="s">
        <v>170</v>
      </c>
      <c r="T14" s="9" t="s">
        <v>171</v>
      </c>
      <c r="U14" s="10"/>
      <c r="V14" s="10"/>
      <c r="W14" s="10"/>
      <c r="X14" s="10"/>
      <c r="Y14" s="38"/>
      <c r="Z14" s="38"/>
      <c r="AA14" s="38"/>
      <c r="AB14" s="39"/>
      <c r="AC14" s="39"/>
      <c r="AD14" s="40"/>
      <c r="AE14" s="40"/>
      <c r="AF14" s="40"/>
      <c r="AG14" s="40"/>
      <c r="AH14" s="40"/>
      <c r="AI14" s="40"/>
      <c r="AJ14" s="37"/>
      <c r="AK14" s="37"/>
      <c r="AL14" s="37"/>
      <c r="AM14" s="37"/>
      <c r="AN14" s="37"/>
      <c r="AO14" s="37"/>
      <c r="AP14" s="37"/>
      <c r="AQ14" s="37"/>
    </row>
    <row r="15" spans="1:43" ht="21.95" customHeight="1" x14ac:dyDescent="0.3">
      <c r="A15" t="str">
        <f>IFERROR(MATCH(D15,#REF!,0),"")</f>
        <v/>
      </c>
      <c r="C15" s="3">
        <v>5519456740</v>
      </c>
      <c r="D15" s="3" t="s">
        <v>172</v>
      </c>
      <c r="E15" s="3"/>
      <c r="F15" s="3" t="s">
        <v>143</v>
      </c>
      <c r="G15" s="3" t="s">
        <v>54</v>
      </c>
      <c r="H15" s="3" t="s">
        <v>30</v>
      </c>
      <c r="I15" s="3"/>
      <c r="J15">
        <v>158</v>
      </c>
      <c r="K15">
        <v>5</v>
      </c>
      <c r="L15">
        <v>594</v>
      </c>
      <c r="M15">
        <v>0</v>
      </c>
      <c r="N15">
        <v>0</v>
      </c>
      <c r="O15" s="24" t="s">
        <v>173</v>
      </c>
      <c r="P15" s="9" t="s">
        <v>174</v>
      </c>
      <c r="Q15" s="9" t="s">
        <v>175</v>
      </c>
      <c r="R15" s="24" t="s">
        <v>176</v>
      </c>
      <c r="S15" s="10"/>
      <c r="T15" s="10"/>
      <c r="U15" s="10"/>
      <c r="V15" s="10"/>
      <c r="W15" s="10"/>
      <c r="X15" s="10"/>
      <c r="Y15" s="38"/>
      <c r="Z15" s="38"/>
      <c r="AA15" s="38"/>
      <c r="AB15" s="39"/>
      <c r="AC15" s="39"/>
      <c r="AD15" s="40"/>
      <c r="AE15" s="40"/>
      <c r="AF15" s="40"/>
      <c r="AG15" s="40"/>
      <c r="AH15" s="40"/>
      <c r="AI15" s="40"/>
      <c r="AJ15" s="37"/>
      <c r="AK15" s="37"/>
      <c r="AL15" s="37"/>
      <c r="AM15" s="37"/>
      <c r="AN15" s="37"/>
      <c r="AO15" s="37"/>
      <c r="AP15" s="37"/>
      <c r="AQ15" s="37"/>
    </row>
    <row r="16" spans="1:43" ht="21.95" customHeight="1" x14ac:dyDescent="0.3">
      <c r="A16" t="str">
        <f>IFERROR(MATCH(D16,#REF!,0),"")</f>
        <v/>
      </c>
      <c r="C16" s="3">
        <v>5691917350</v>
      </c>
      <c r="D16" s="3" t="s">
        <v>177</v>
      </c>
      <c r="E16" s="3" t="s">
        <v>178</v>
      </c>
      <c r="F16" s="3" t="s">
        <v>143</v>
      </c>
      <c r="G16" s="3" t="s">
        <v>54</v>
      </c>
      <c r="H16" s="3" t="s">
        <v>30</v>
      </c>
      <c r="I16" s="3"/>
      <c r="J16">
        <v>647</v>
      </c>
      <c r="K16">
        <v>4</v>
      </c>
      <c r="L16">
        <v>1331</v>
      </c>
      <c r="M16">
        <v>0</v>
      </c>
      <c r="N16">
        <v>0</v>
      </c>
      <c r="O16" s="9" t="s">
        <v>179</v>
      </c>
      <c r="P16" s="10"/>
      <c r="Q16" s="10"/>
      <c r="R16" s="10"/>
      <c r="S16" s="10"/>
      <c r="T16" s="10"/>
      <c r="U16" s="10"/>
      <c r="V16" s="10"/>
      <c r="W16" s="10"/>
      <c r="X16" s="10"/>
      <c r="Y16" s="38"/>
      <c r="Z16" s="38"/>
      <c r="AA16" s="38"/>
      <c r="AB16" s="39"/>
      <c r="AC16" s="39"/>
      <c r="AD16" s="40"/>
      <c r="AE16" s="40"/>
      <c r="AF16" s="40"/>
      <c r="AG16" s="40"/>
      <c r="AH16" s="40"/>
      <c r="AI16" s="40"/>
      <c r="AJ16" s="37"/>
      <c r="AK16" s="37"/>
      <c r="AL16" s="37"/>
      <c r="AM16" s="37"/>
      <c r="AN16" s="37"/>
      <c r="AO16" s="37"/>
      <c r="AP16" s="37"/>
      <c r="AQ16" s="37"/>
    </row>
    <row r="17" spans="1:43" ht="21.95" customHeight="1" x14ac:dyDescent="0.3">
      <c r="A17" t="str">
        <f>IFERROR(MATCH(D17,#REF!,0),"")</f>
        <v/>
      </c>
      <c r="C17" s="3">
        <v>5639493658</v>
      </c>
      <c r="D17" s="3" t="s">
        <v>180</v>
      </c>
      <c r="E17" s="3"/>
      <c r="F17" s="3" t="s">
        <v>143</v>
      </c>
      <c r="G17" s="3" t="s">
        <v>54</v>
      </c>
      <c r="H17" s="3" t="s">
        <v>30</v>
      </c>
      <c r="I17" s="3"/>
      <c r="J17">
        <v>290</v>
      </c>
      <c r="K17">
        <v>4</v>
      </c>
      <c r="L17">
        <v>1056</v>
      </c>
      <c r="M17">
        <v>0</v>
      </c>
      <c r="N17">
        <v>0</v>
      </c>
      <c r="O17" s="9" t="s">
        <v>181</v>
      </c>
      <c r="P17" s="9" t="s">
        <v>182</v>
      </c>
      <c r="Q17" s="9" t="s">
        <v>183</v>
      </c>
      <c r="R17" s="9" t="s">
        <v>184</v>
      </c>
      <c r="S17" s="9" t="s">
        <v>185</v>
      </c>
      <c r="T17" s="9" t="s">
        <v>186</v>
      </c>
      <c r="U17" s="10"/>
      <c r="V17" s="10"/>
      <c r="W17" s="10"/>
      <c r="X17" s="10"/>
      <c r="Y17" s="38"/>
      <c r="Z17" s="38"/>
      <c r="AA17" s="38"/>
      <c r="AB17" s="39"/>
      <c r="AC17" s="39"/>
      <c r="AD17" s="40"/>
      <c r="AE17" s="40"/>
      <c r="AF17" s="40"/>
      <c r="AG17" s="40"/>
      <c r="AH17" s="40"/>
      <c r="AI17" s="40"/>
      <c r="AJ17" s="37"/>
      <c r="AK17" s="37"/>
      <c r="AL17" s="37"/>
      <c r="AM17" s="37"/>
      <c r="AN17" s="37"/>
      <c r="AO17" s="37"/>
      <c r="AP17" s="37"/>
      <c r="AQ17" s="37"/>
    </row>
    <row r="18" spans="1:43" ht="21.95" customHeight="1" x14ac:dyDescent="0.3">
      <c r="A18" t="str">
        <f>IFERROR(MATCH(D18,#REF!,0),"")</f>
        <v/>
      </c>
      <c r="C18" s="3">
        <v>5237576830</v>
      </c>
      <c r="D18" s="3" t="s">
        <v>187</v>
      </c>
      <c r="E18" s="3" t="s">
        <v>188</v>
      </c>
      <c r="F18" s="3" t="s">
        <v>143</v>
      </c>
      <c r="G18" s="3" t="s">
        <v>54</v>
      </c>
      <c r="H18" s="3" t="s">
        <v>30</v>
      </c>
      <c r="I18" s="3"/>
      <c r="J18">
        <v>181</v>
      </c>
      <c r="K18">
        <v>2</v>
      </c>
      <c r="L18">
        <v>374</v>
      </c>
      <c r="M18">
        <v>0</v>
      </c>
      <c r="N18">
        <v>0</v>
      </c>
      <c r="O18" s="24" t="s">
        <v>189</v>
      </c>
      <c r="P18" s="9" t="s">
        <v>190</v>
      </c>
      <c r="Q18" s="9" t="s">
        <v>191</v>
      </c>
      <c r="R18" s="9" t="s">
        <v>192</v>
      </c>
      <c r="S18" s="9" t="s">
        <v>193</v>
      </c>
      <c r="T18" s="9" t="s">
        <v>194</v>
      </c>
      <c r="U18" s="9" t="s">
        <v>195</v>
      </c>
      <c r="V18" s="9" t="s">
        <v>196</v>
      </c>
      <c r="W18" s="10"/>
      <c r="X18" s="10"/>
      <c r="Y18" s="38"/>
      <c r="Z18" s="38"/>
      <c r="AA18" s="38"/>
      <c r="AB18" s="39"/>
      <c r="AC18" s="39"/>
      <c r="AD18" s="40"/>
      <c r="AE18" s="40"/>
      <c r="AF18" s="40"/>
      <c r="AG18" s="40"/>
      <c r="AH18" s="40"/>
      <c r="AI18" s="40"/>
      <c r="AJ18" s="37"/>
      <c r="AK18" s="37"/>
      <c r="AL18" s="37"/>
      <c r="AM18" s="37"/>
      <c r="AN18" s="37"/>
      <c r="AO18" s="37"/>
      <c r="AP18" s="37"/>
      <c r="AQ18" s="37"/>
    </row>
    <row r="19" spans="1:43" ht="21.95" customHeight="1" x14ac:dyDescent="0.3">
      <c r="A19" t="str">
        <f>IFERROR(MATCH(D19,#REF!,0),"")</f>
        <v/>
      </c>
      <c r="C19" s="3">
        <v>5023198084</v>
      </c>
      <c r="D19" s="3" t="s">
        <v>197</v>
      </c>
      <c r="E19" s="3" t="s">
        <v>198</v>
      </c>
      <c r="F19" s="3" t="s">
        <v>143</v>
      </c>
      <c r="G19" s="3" t="s">
        <v>54</v>
      </c>
      <c r="H19" s="3" t="s">
        <v>30</v>
      </c>
      <c r="I19" s="3"/>
      <c r="J19">
        <v>55</v>
      </c>
      <c r="K19">
        <v>2</v>
      </c>
      <c r="L19">
        <v>693</v>
      </c>
      <c r="M19">
        <v>0</v>
      </c>
      <c r="N19">
        <v>0</v>
      </c>
      <c r="O19" s="9" t="s">
        <v>199</v>
      </c>
      <c r="P19" s="10"/>
      <c r="Q19" s="10"/>
      <c r="R19" s="10"/>
      <c r="S19" s="10"/>
      <c r="T19" s="10"/>
      <c r="U19" s="10"/>
      <c r="V19" s="10"/>
      <c r="W19" s="10"/>
      <c r="X19" s="10"/>
      <c r="Y19" s="38"/>
      <c r="Z19" s="38"/>
      <c r="AA19" s="38"/>
      <c r="AB19" s="39"/>
      <c r="AC19" s="39"/>
      <c r="AD19" s="40"/>
      <c r="AE19" s="40"/>
      <c r="AF19" s="40"/>
      <c r="AG19" s="40"/>
      <c r="AH19" s="40"/>
      <c r="AI19" s="40"/>
      <c r="AJ19" s="37"/>
      <c r="AK19" s="37"/>
      <c r="AL19" s="37"/>
      <c r="AM19" s="37"/>
      <c r="AN19" s="37"/>
      <c r="AO19" s="37"/>
      <c r="AP19" s="37"/>
      <c r="AQ19" s="37"/>
    </row>
    <row r="20" spans="1:43" ht="21.95" customHeight="1" x14ac:dyDescent="0.3">
      <c r="A20" t="str">
        <f>IFERROR(MATCH(D20,#REF!,0),"")</f>
        <v/>
      </c>
      <c r="C20" s="3">
        <v>4884956801</v>
      </c>
      <c r="D20" s="3" t="s">
        <v>200</v>
      </c>
      <c r="E20" s="3"/>
      <c r="F20" s="3" t="s">
        <v>143</v>
      </c>
      <c r="G20" s="3" t="s">
        <v>54</v>
      </c>
      <c r="H20" s="3" t="s">
        <v>30</v>
      </c>
      <c r="I20" s="3"/>
      <c r="J20">
        <v>296</v>
      </c>
      <c r="K20">
        <v>2</v>
      </c>
      <c r="L20">
        <v>550</v>
      </c>
      <c r="M20">
        <v>0</v>
      </c>
      <c r="N20">
        <v>0</v>
      </c>
      <c r="O20" s="24" t="s">
        <v>201</v>
      </c>
      <c r="P20" s="9" t="s">
        <v>202</v>
      </c>
      <c r="Q20" s="9" t="s">
        <v>203</v>
      </c>
      <c r="R20" s="9" t="s">
        <v>204</v>
      </c>
      <c r="S20" s="9" t="s">
        <v>205</v>
      </c>
      <c r="T20" s="10"/>
      <c r="U20" s="10"/>
      <c r="V20" s="10"/>
      <c r="W20" s="10"/>
      <c r="X20" s="10"/>
      <c r="Y20" s="38"/>
      <c r="Z20" s="38"/>
      <c r="AA20" s="38"/>
      <c r="AB20" s="39"/>
      <c r="AC20" s="39"/>
      <c r="AD20" s="40"/>
      <c r="AE20" s="40"/>
      <c r="AF20" s="40"/>
      <c r="AG20" s="40"/>
      <c r="AH20" s="40"/>
      <c r="AI20" s="40"/>
      <c r="AJ20" s="37"/>
      <c r="AK20" s="37"/>
      <c r="AL20" s="37"/>
      <c r="AM20" s="37"/>
      <c r="AN20" s="37"/>
      <c r="AO20" s="37"/>
      <c r="AP20" s="37"/>
      <c r="AQ20" s="37"/>
    </row>
    <row r="21" spans="1:43" ht="21.95" customHeight="1" x14ac:dyDescent="0.3">
      <c r="A21" t="str">
        <f>IFERROR(MATCH(D21,#REF!,0),"")</f>
        <v/>
      </c>
      <c r="C21" s="3">
        <v>3966923717</v>
      </c>
      <c r="D21" s="3" t="s">
        <v>206</v>
      </c>
      <c r="E21" s="3"/>
      <c r="F21" s="3" t="s">
        <v>143</v>
      </c>
      <c r="G21" s="3" t="s">
        <v>54</v>
      </c>
      <c r="H21" s="3" t="s">
        <v>30</v>
      </c>
      <c r="I21" s="3"/>
      <c r="J21">
        <v>607</v>
      </c>
      <c r="K21">
        <v>2</v>
      </c>
      <c r="L21">
        <v>528</v>
      </c>
      <c r="M21">
        <v>0</v>
      </c>
      <c r="N21">
        <v>0</v>
      </c>
      <c r="O21" s="9" t="s">
        <v>207</v>
      </c>
      <c r="P21" s="24" t="s">
        <v>208</v>
      </c>
      <c r="Q21" s="9" t="s">
        <v>209</v>
      </c>
      <c r="R21" s="9" t="s">
        <v>210</v>
      </c>
      <c r="S21" s="9" t="s">
        <v>211</v>
      </c>
      <c r="T21" s="9" t="s">
        <v>212</v>
      </c>
      <c r="U21" s="9" t="s">
        <v>213</v>
      </c>
      <c r="V21" s="9" t="s">
        <v>214</v>
      </c>
      <c r="W21" s="10"/>
      <c r="X21" s="10"/>
      <c r="Y21" s="38"/>
      <c r="Z21" s="38"/>
      <c r="AA21" s="38"/>
      <c r="AB21" s="39"/>
      <c r="AC21" s="39"/>
      <c r="AD21" s="40"/>
      <c r="AE21" s="40"/>
      <c r="AF21" s="40"/>
      <c r="AG21" s="40"/>
      <c r="AH21" s="40"/>
      <c r="AI21" s="40"/>
      <c r="AJ21" s="37"/>
      <c r="AK21" s="37"/>
      <c r="AL21" s="37"/>
      <c r="AM21" s="37"/>
      <c r="AN21" s="37"/>
      <c r="AO21" s="37"/>
      <c r="AP21" s="37"/>
      <c r="AQ21" s="37"/>
    </row>
    <row r="22" spans="1:43" ht="21.95" customHeight="1" x14ac:dyDescent="0.3">
      <c r="A22" t="str">
        <f>IFERROR(MATCH(D22,#REF!,0),"")</f>
        <v/>
      </c>
      <c r="C22" s="3">
        <v>5742869603</v>
      </c>
      <c r="D22" s="3" t="s">
        <v>215</v>
      </c>
      <c r="E22" s="3"/>
      <c r="F22" s="3" t="s">
        <v>216</v>
      </c>
      <c r="G22" s="3" t="s">
        <v>217</v>
      </c>
      <c r="H22" s="3" t="s">
        <v>218</v>
      </c>
      <c r="I22" s="3" t="s">
        <v>32</v>
      </c>
      <c r="J22">
        <v>11</v>
      </c>
      <c r="K22">
        <v>1</v>
      </c>
      <c r="L22">
        <v>66</v>
      </c>
      <c r="M22">
        <v>0</v>
      </c>
      <c r="N22">
        <v>0</v>
      </c>
      <c r="O22" s="9" t="s">
        <v>219</v>
      </c>
      <c r="P22" s="10"/>
      <c r="Q22" s="10"/>
      <c r="R22" s="10"/>
      <c r="S22" s="10"/>
      <c r="T22" s="10"/>
      <c r="U22" s="10"/>
      <c r="V22" s="10"/>
      <c r="W22" s="10"/>
      <c r="X22" s="10"/>
      <c r="Y22" s="38"/>
      <c r="Z22" s="38"/>
      <c r="AA22" s="38"/>
      <c r="AB22" s="39"/>
      <c r="AC22" s="39"/>
      <c r="AD22" s="40"/>
      <c r="AE22" s="40"/>
      <c r="AF22" s="40"/>
      <c r="AG22" s="40"/>
      <c r="AH22" s="40"/>
      <c r="AI22" s="40"/>
      <c r="AJ22" s="37"/>
      <c r="AK22" s="37"/>
      <c r="AL22" s="37"/>
      <c r="AM22" s="37"/>
      <c r="AN22" s="37"/>
      <c r="AO22" s="37"/>
      <c r="AP22" s="37"/>
      <c r="AQ22" s="37"/>
    </row>
    <row r="23" spans="1:43" ht="21.95" customHeight="1" x14ac:dyDescent="0.3">
      <c r="A23" t="str">
        <f>IFERROR(MATCH(D23,#REF!,0),"")</f>
        <v/>
      </c>
      <c r="C23" s="3">
        <v>5742869595</v>
      </c>
      <c r="D23" s="3" t="s">
        <v>220</v>
      </c>
      <c r="E23" s="3" t="s">
        <v>221</v>
      </c>
      <c r="F23" s="3" t="s">
        <v>143</v>
      </c>
      <c r="G23" s="3" t="s">
        <v>54</v>
      </c>
      <c r="H23" s="3" t="s">
        <v>30</v>
      </c>
      <c r="I23" s="3"/>
      <c r="J23">
        <v>7</v>
      </c>
      <c r="K23">
        <v>1</v>
      </c>
      <c r="L23">
        <v>55</v>
      </c>
      <c r="M23">
        <v>0</v>
      </c>
      <c r="N23">
        <v>0</v>
      </c>
      <c r="O23" s="9" t="s">
        <v>222</v>
      </c>
      <c r="P23" s="10"/>
      <c r="Q23" s="10"/>
      <c r="R23" s="10"/>
      <c r="S23" s="10"/>
      <c r="T23" s="10"/>
      <c r="U23" s="10"/>
      <c r="V23" s="10"/>
      <c r="W23" s="10"/>
      <c r="X23" s="10"/>
      <c r="Y23" s="38"/>
      <c r="Z23" s="38"/>
      <c r="AA23" s="38"/>
      <c r="AB23" s="39"/>
      <c r="AC23" s="39"/>
      <c r="AD23" s="40"/>
      <c r="AE23" s="40"/>
      <c r="AF23" s="40"/>
      <c r="AG23" s="40"/>
      <c r="AH23" s="40"/>
      <c r="AI23" s="40"/>
      <c r="AJ23" s="37"/>
      <c r="AK23" s="37"/>
      <c r="AL23" s="37"/>
      <c r="AM23" s="37"/>
      <c r="AN23" s="37"/>
      <c r="AO23" s="37"/>
      <c r="AP23" s="37"/>
      <c r="AQ23" s="37"/>
    </row>
    <row r="24" spans="1:43" ht="21.95" customHeight="1" x14ac:dyDescent="0.3">
      <c r="A24" t="str">
        <f>IFERROR(MATCH(D24,#REF!,0),"")</f>
        <v/>
      </c>
      <c r="C24" s="3">
        <v>5742869570</v>
      </c>
      <c r="D24" s="3" t="s">
        <v>223</v>
      </c>
      <c r="E24" s="3"/>
      <c r="F24" s="3" t="s">
        <v>216</v>
      </c>
      <c r="G24" s="3" t="s">
        <v>217</v>
      </c>
      <c r="H24" s="3" t="s">
        <v>218</v>
      </c>
      <c r="I24" s="3" t="s">
        <v>32</v>
      </c>
      <c r="J24">
        <v>18</v>
      </c>
      <c r="K24">
        <v>1</v>
      </c>
      <c r="L24">
        <v>220</v>
      </c>
      <c r="M24">
        <v>0</v>
      </c>
      <c r="N24">
        <v>0</v>
      </c>
      <c r="O24" s="9" t="s">
        <v>224</v>
      </c>
      <c r="P24" s="10"/>
      <c r="Q24" s="10"/>
      <c r="R24" s="10"/>
      <c r="S24" s="10"/>
      <c r="T24" s="10"/>
      <c r="U24" s="10"/>
      <c r="V24" s="10"/>
      <c r="W24" s="10"/>
      <c r="X24" s="10"/>
      <c r="Y24" s="38"/>
      <c r="Z24" s="38"/>
      <c r="AA24" s="38"/>
      <c r="AB24" s="39"/>
      <c r="AC24" s="39"/>
      <c r="AD24" s="40"/>
      <c r="AE24" s="40"/>
      <c r="AF24" s="40"/>
      <c r="AG24" s="40"/>
      <c r="AH24" s="40"/>
      <c r="AI24" s="40"/>
      <c r="AJ24" s="37"/>
      <c r="AK24" s="37"/>
      <c r="AL24" s="37"/>
      <c r="AM24" s="37"/>
      <c r="AN24" s="37"/>
      <c r="AO24" s="37"/>
      <c r="AP24" s="37"/>
      <c r="AQ24" s="37"/>
    </row>
    <row r="25" spans="1:43" ht="21.95" customHeight="1" x14ac:dyDescent="0.3">
      <c r="A25" t="str">
        <f>IFERROR(MATCH(D25,#REF!,0),"")</f>
        <v/>
      </c>
      <c r="C25" s="3">
        <v>5742862280</v>
      </c>
      <c r="D25" s="3" t="s">
        <v>225</v>
      </c>
      <c r="E25" s="3"/>
      <c r="F25" s="3" t="s">
        <v>143</v>
      </c>
      <c r="G25" s="3" t="s">
        <v>54</v>
      </c>
      <c r="H25" s="3" t="s">
        <v>30</v>
      </c>
      <c r="I25" s="3"/>
      <c r="J25">
        <v>68</v>
      </c>
      <c r="K25">
        <v>1</v>
      </c>
      <c r="L25">
        <v>77</v>
      </c>
      <c r="M25">
        <v>0</v>
      </c>
      <c r="N25">
        <v>0</v>
      </c>
      <c r="O25" s="9" t="s">
        <v>226</v>
      </c>
      <c r="P25" s="10"/>
      <c r="Q25" s="10"/>
      <c r="R25" s="10"/>
      <c r="S25" s="10"/>
      <c r="T25" s="10"/>
      <c r="U25" s="10"/>
      <c r="V25" s="10"/>
      <c r="W25" s="10"/>
      <c r="X25" s="10"/>
      <c r="Y25" s="38"/>
      <c r="Z25" s="38"/>
      <c r="AA25" s="38"/>
      <c r="AB25" s="39"/>
      <c r="AC25" s="39"/>
      <c r="AD25" s="40"/>
      <c r="AE25" s="40"/>
      <c r="AF25" s="40"/>
      <c r="AG25" s="40"/>
      <c r="AH25" s="40"/>
      <c r="AI25" s="40"/>
      <c r="AJ25" s="37"/>
      <c r="AK25" s="37"/>
      <c r="AL25" s="37"/>
      <c r="AM25" s="37"/>
      <c r="AN25" s="37"/>
      <c r="AO25" s="37"/>
      <c r="AP25" s="37"/>
      <c r="AQ25" s="37"/>
    </row>
    <row r="26" spans="1:43" ht="21.95" customHeight="1" x14ac:dyDescent="0.3">
      <c r="A26" t="str">
        <f>IFERROR(MATCH(D26,#REF!,0),"")</f>
        <v/>
      </c>
      <c r="C26" s="3">
        <v>5688592256</v>
      </c>
      <c r="D26" s="3" t="s">
        <v>227</v>
      </c>
      <c r="E26" s="3" t="s">
        <v>228</v>
      </c>
      <c r="F26" s="3" t="s">
        <v>143</v>
      </c>
      <c r="G26" s="3" t="s">
        <v>54</v>
      </c>
      <c r="H26" s="3" t="s">
        <v>30</v>
      </c>
      <c r="I26" s="3"/>
      <c r="J26">
        <v>184</v>
      </c>
      <c r="K26">
        <v>1</v>
      </c>
      <c r="L26">
        <v>275</v>
      </c>
      <c r="M26">
        <v>0</v>
      </c>
      <c r="N26">
        <v>0</v>
      </c>
      <c r="O26" s="24" t="s">
        <v>229</v>
      </c>
      <c r="P26" s="9" t="s">
        <v>230</v>
      </c>
      <c r="Q26" s="9" t="s">
        <v>231</v>
      </c>
      <c r="R26" s="9" t="s">
        <v>232</v>
      </c>
      <c r="S26" s="9" t="s">
        <v>233</v>
      </c>
      <c r="T26" s="10"/>
      <c r="U26" s="10"/>
      <c r="V26" s="10"/>
      <c r="W26" s="10"/>
      <c r="X26" s="10"/>
      <c r="Y26" s="38"/>
      <c r="Z26" s="38"/>
      <c r="AA26" s="38"/>
      <c r="AB26" s="39"/>
      <c r="AC26" s="39"/>
      <c r="AD26" s="40"/>
      <c r="AE26" s="40"/>
      <c r="AF26" s="40"/>
      <c r="AG26" s="40"/>
      <c r="AH26" s="40"/>
      <c r="AI26" s="40"/>
      <c r="AJ26" s="37"/>
      <c r="AK26" s="37"/>
      <c r="AL26" s="37"/>
      <c r="AM26" s="37"/>
      <c r="AN26" s="37"/>
      <c r="AO26" s="37"/>
      <c r="AP26" s="37"/>
      <c r="AQ26" s="37"/>
    </row>
    <row r="27" spans="1:43" ht="21.95" customHeight="1" x14ac:dyDescent="0.3">
      <c r="A27" t="str">
        <f>IFERROR(MATCH(D27,#REF!,0),"")</f>
        <v/>
      </c>
      <c r="C27" s="3">
        <v>5675865002</v>
      </c>
      <c r="D27" s="3" t="s">
        <v>234</v>
      </c>
      <c r="E27" s="3" t="s">
        <v>235</v>
      </c>
      <c r="F27" s="3" t="s">
        <v>143</v>
      </c>
      <c r="G27" s="3" t="s">
        <v>54</v>
      </c>
      <c r="H27" s="3" t="s">
        <v>30</v>
      </c>
      <c r="I27" s="3"/>
      <c r="J27">
        <v>120</v>
      </c>
      <c r="K27">
        <v>1</v>
      </c>
      <c r="L27">
        <v>110</v>
      </c>
      <c r="M27">
        <v>0</v>
      </c>
      <c r="N27">
        <v>0</v>
      </c>
      <c r="O27" s="9" t="s">
        <v>236</v>
      </c>
      <c r="P27" s="10"/>
      <c r="Q27" s="10"/>
      <c r="R27" s="10"/>
      <c r="S27" s="10"/>
      <c r="T27" s="10"/>
      <c r="U27" s="10"/>
      <c r="V27" s="10"/>
      <c r="W27" s="10"/>
      <c r="X27" s="10"/>
      <c r="Y27" s="38"/>
      <c r="Z27" s="38"/>
      <c r="AA27" s="38"/>
      <c r="AB27" s="39"/>
      <c r="AC27" s="39"/>
      <c r="AD27" s="40"/>
      <c r="AE27" s="40"/>
      <c r="AF27" s="40"/>
      <c r="AG27" s="40"/>
      <c r="AH27" s="40"/>
      <c r="AI27" s="40"/>
      <c r="AJ27" s="37"/>
      <c r="AK27" s="37"/>
      <c r="AL27" s="37"/>
      <c r="AM27" s="37"/>
      <c r="AN27" s="37"/>
      <c r="AO27" s="37"/>
      <c r="AP27" s="37"/>
      <c r="AQ27" s="37"/>
    </row>
    <row r="28" spans="1:43" ht="21.95" customHeight="1" x14ac:dyDescent="0.3">
      <c r="A28" t="str">
        <f>IFERROR(MATCH(D28,#REF!,0),"")</f>
        <v/>
      </c>
      <c r="C28" s="3">
        <v>5564793088</v>
      </c>
      <c r="D28" s="3" t="s">
        <v>234</v>
      </c>
      <c r="E28" s="3" t="s">
        <v>235</v>
      </c>
      <c r="F28" s="3" t="s">
        <v>143</v>
      </c>
      <c r="G28" s="3" t="s">
        <v>54</v>
      </c>
      <c r="H28" s="3" t="s">
        <v>30</v>
      </c>
      <c r="I28" s="3"/>
      <c r="J28">
        <v>120</v>
      </c>
      <c r="K28">
        <v>1</v>
      </c>
      <c r="L28">
        <v>110</v>
      </c>
      <c r="M28">
        <v>0</v>
      </c>
      <c r="N28">
        <v>0</v>
      </c>
      <c r="O28" s="9" t="s">
        <v>236</v>
      </c>
      <c r="P28" s="10"/>
      <c r="Q28" s="10"/>
      <c r="R28" s="10"/>
      <c r="S28" s="10"/>
      <c r="T28" s="10"/>
      <c r="U28" s="10"/>
      <c r="V28" s="10"/>
      <c r="W28" s="10"/>
      <c r="X28" s="10"/>
      <c r="Y28" s="38"/>
      <c r="Z28" s="38"/>
      <c r="AA28" s="38"/>
      <c r="AB28" s="39"/>
      <c r="AC28" s="39"/>
      <c r="AD28" s="40"/>
      <c r="AE28" s="40"/>
      <c r="AF28" s="40"/>
      <c r="AG28" s="40"/>
      <c r="AH28" s="40"/>
      <c r="AI28" s="40"/>
      <c r="AJ28" s="37"/>
      <c r="AK28" s="37"/>
      <c r="AL28" s="37"/>
      <c r="AM28" s="37"/>
      <c r="AN28" s="37"/>
      <c r="AO28" s="37"/>
      <c r="AP28" s="37"/>
      <c r="AQ28" s="37"/>
    </row>
    <row r="29" spans="1:43" ht="21.95" customHeight="1" x14ac:dyDescent="0.3">
      <c r="A29" t="str">
        <f>IFERROR(MATCH(D29,#REF!,0),"")</f>
        <v/>
      </c>
      <c r="C29" s="3">
        <v>5554114837</v>
      </c>
      <c r="D29" s="3" t="s">
        <v>237</v>
      </c>
      <c r="E29" s="3" t="s">
        <v>238</v>
      </c>
      <c r="F29" s="3" t="s">
        <v>143</v>
      </c>
      <c r="G29" s="3" t="s">
        <v>54</v>
      </c>
      <c r="H29" s="3" t="s">
        <v>30</v>
      </c>
      <c r="I29" s="3"/>
      <c r="J29">
        <v>193</v>
      </c>
      <c r="K29">
        <v>1</v>
      </c>
      <c r="L29">
        <v>231</v>
      </c>
      <c r="M29">
        <v>0</v>
      </c>
      <c r="N29">
        <v>0</v>
      </c>
      <c r="O29" s="9" t="s">
        <v>239</v>
      </c>
      <c r="P29" s="9" t="s">
        <v>240</v>
      </c>
      <c r="Q29" s="9" t="s">
        <v>241</v>
      </c>
      <c r="R29" s="9" t="s">
        <v>242</v>
      </c>
      <c r="S29" s="24" t="s">
        <v>243</v>
      </c>
      <c r="T29" s="9" t="s">
        <v>244</v>
      </c>
      <c r="U29" s="9" t="s">
        <v>245</v>
      </c>
      <c r="V29" s="9" t="s">
        <v>246</v>
      </c>
      <c r="W29" s="10"/>
      <c r="X29" s="10"/>
      <c r="Y29" s="38"/>
      <c r="Z29" s="38"/>
      <c r="AA29" s="38"/>
      <c r="AB29" s="39"/>
      <c r="AC29" s="39"/>
      <c r="AD29" s="40"/>
      <c r="AE29" s="40"/>
      <c r="AF29" s="40"/>
      <c r="AG29" s="40"/>
      <c r="AH29" s="40"/>
      <c r="AI29" s="40"/>
      <c r="AJ29" s="37"/>
      <c r="AK29" s="37"/>
      <c r="AL29" s="37"/>
      <c r="AM29" s="37"/>
      <c r="AN29" s="37"/>
      <c r="AO29" s="37"/>
      <c r="AP29" s="37"/>
      <c r="AQ29" s="37"/>
    </row>
    <row r="30" spans="1:43" ht="21.95" customHeight="1" x14ac:dyDescent="0.3">
      <c r="A30" t="str">
        <f>IFERROR(MATCH(D30,#REF!,0),"")</f>
        <v/>
      </c>
      <c r="C30" s="3">
        <v>5541325255</v>
      </c>
      <c r="D30" s="3" t="s">
        <v>247</v>
      </c>
      <c r="E30" s="3"/>
      <c r="F30" s="3" t="s">
        <v>143</v>
      </c>
      <c r="G30" s="3" t="s">
        <v>54</v>
      </c>
      <c r="H30" s="3" t="s">
        <v>30</v>
      </c>
      <c r="I30" s="3"/>
      <c r="J30">
        <v>254</v>
      </c>
      <c r="K30">
        <v>1</v>
      </c>
      <c r="L30">
        <v>385</v>
      </c>
      <c r="M30">
        <v>0</v>
      </c>
      <c r="N30">
        <v>0</v>
      </c>
      <c r="O30" s="24" t="s">
        <v>248</v>
      </c>
      <c r="P30" s="9" t="s">
        <v>249</v>
      </c>
      <c r="Q30" s="24" t="s">
        <v>250</v>
      </c>
      <c r="R30" s="9" t="s">
        <v>251</v>
      </c>
      <c r="S30" s="9" t="s">
        <v>252</v>
      </c>
      <c r="T30" s="9" t="s">
        <v>253</v>
      </c>
      <c r="U30" s="9" t="s">
        <v>254</v>
      </c>
      <c r="V30" s="10"/>
      <c r="W30" s="10"/>
      <c r="X30" s="10"/>
      <c r="Y30" s="38"/>
      <c r="Z30" s="38"/>
      <c r="AA30" s="38"/>
      <c r="AB30" s="39"/>
      <c r="AC30" s="39"/>
      <c r="AD30" s="40"/>
      <c r="AE30" s="40"/>
      <c r="AF30" s="40"/>
      <c r="AG30" s="40"/>
      <c r="AH30" s="40"/>
      <c r="AI30" s="40"/>
      <c r="AJ30" s="37"/>
      <c r="AK30" s="37"/>
      <c r="AL30" s="37"/>
      <c r="AM30" s="37"/>
      <c r="AN30" s="37"/>
      <c r="AO30" s="37"/>
      <c r="AP30" s="37"/>
      <c r="AQ30" s="37"/>
    </row>
    <row r="31" spans="1:43" ht="21.95" customHeight="1" x14ac:dyDescent="0.3">
      <c r="A31" t="str">
        <f>IFERROR(MATCH(D31,#REF!,0),"")</f>
        <v/>
      </c>
      <c r="C31" s="3">
        <v>5229304479</v>
      </c>
      <c r="D31" s="3" t="s">
        <v>255</v>
      </c>
      <c r="E31" s="3" t="s">
        <v>256</v>
      </c>
      <c r="F31" s="3" t="s">
        <v>143</v>
      </c>
      <c r="G31" s="3" t="s">
        <v>54</v>
      </c>
      <c r="H31" s="3" t="s">
        <v>30</v>
      </c>
      <c r="I31" s="3"/>
      <c r="J31">
        <v>359</v>
      </c>
      <c r="K31">
        <v>1</v>
      </c>
      <c r="L31">
        <v>275</v>
      </c>
      <c r="M31">
        <v>0</v>
      </c>
      <c r="N31">
        <v>0</v>
      </c>
      <c r="O31" s="9" t="s">
        <v>257</v>
      </c>
      <c r="P31" s="9" t="s">
        <v>258</v>
      </c>
      <c r="Q31" s="24" t="s">
        <v>259</v>
      </c>
      <c r="R31" s="24" t="s">
        <v>260</v>
      </c>
      <c r="S31" s="9" t="s">
        <v>261</v>
      </c>
      <c r="T31" s="9" t="s">
        <v>262</v>
      </c>
      <c r="U31" s="9" t="s">
        <v>263</v>
      </c>
      <c r="V31" s="9" t="s">
        <v>264</v>
      </c>
      <c r="W31" s="10"/>
      <c r="X31" s="10"/>
      <c r="Y31" s="38"/>
      <c r="Z31" s="38"/>
      <c r="AA31" s="38"/>
      <c r="AB31" s="39"/>
      <c r="AC31" s="39"/>
      <c r="AD31" s="40"/>
      <c r="AE31" s="40"/>
      <c r="AF31" s="40"/>
      <c r="AG31" s="40"/>
      <c r="AH31" s="40"/>
      <c r="AI31" s="40"/>
      <c r="AJ31" s="37"/>
      <c r="AK31" s="37"/>
      <c r="AL31" s="37"/>
      <c r="AM31" s="37"/>
      <c r="AN31" s="37"/>
      <c r="AO31" s="37"/>
      <c r="AP31" s="37"/>
      <c r="AQ31" s="37"/>
    </row>
    <row r="32" spans="1:43" ht="21.95" customHeight="1" x14ac:dyDescent="0.3">
      <c r="A32" t="str">
        <f>IFERROR(MATCH(D32,#REF!,0),"")</f>
        <v/>
      </c>
      <c r="C32" s="3">
        <v>5223485305</v>
      </c>
      <c r="D32" s="3" t="s">
        <v>265</v>
      </c>
      <c r="E32" s="3" t="s">
        <v>266</v>
      </c>
      <c r="F32" s="3" t="s">
        <v>143</v>
      </c>
      <c r="G32" s="3" t="s">
        <v>54</v>
      </c>
      <c r="H32" s="3" t="s">
        <v>30</v>
      </c>
      <c r="I32" s="3"/>
      <c r="J32">
        <v>261</v>
      </c>
      <c r="K32">
        <v>1</v>
      </c>
      <c r="L32">
        <v>319</v>
      </c>
      <c r="M32">
        <v>0</v>
      </c>
      <c r="N32">
        <v>0</v>
      </c>
      <c r="O32" s="9" t="s">
        <v>267</v>
      </c>
      <c r="P32" s="9" t="s">
        <v>268</v>
      </c>
      <c r="Q32" s="9" t="s">
        <v>269</v>
      </c>
      <c r="R32" s="12" t="s">
        <v>270</v>
      </c>
      <c r="S32" s="9" t="s">
        <v>271</v>
      </c>
      <c r="T32" s="9" t="s">
        <v>272</v>
      </c>
      <c r="U32" s="9" t="s">
        <v>273</v>
      </c>
      <c r="V32" s="10"/>
      <c r="W32" s="10"/>
      <c r="X32" s="10"/>
      <c r="Y32" s="38"/>
      <c r="Z32" s="38"/>
      <c r="AA32" s="38"/>
      <c r="AB32" s="39"/>
      <c r="AC32" s="39"/>
      <c r="AD32" s="40"/>
      <c r="AE32" s="40"/>
      <c r="AF32" s="40"/>
      <c r="AG32" s="40"/>
      <c r="AH32" s="40"/>
      <c r="AI32" s="40"/>
      <c r="AJ32" s="37"/>
      <c r="AK32" s="37"/>
      <c r="AL32" s="37"/>
      <c r="AM32" s="37"/>
      <c r="AN32" s="37"/>
      <c r="AO32" s="37"/>
      <c r="AP32" s="37"/>
      <c r="AQ32" s="37"/>
    </row>
    <row r="33" spans="1:43" ht="21.95" customHeight="1" x14ac:dyDescent="0.3">
      <c r="A33" t="str">
        <f>IFERROR(MATCH(D33,#REF!,0),"")</f>
        <v/>
      </c>
      <c r="C33" s="3">
        <v>5058582418</v>
      </c>
      <c r="D33" s="3" t="s">
        <v>274</v>
      </c>
      <c r="E33" s="3" t="s">
        <v>235</v>
      </c>
      <c r="F33" s="3" t="s">
        <v>143</v>
      </c>
      <c r="G33" s="3" t="s">
        <v>54</v>
      </c>
      <c r="H33" s="3" t="s">
        <v>30</v>
      </c>
      <c r="I33" s="3"/>
      <c r="J33">
        <v>41</v>
      </c>
      <c r="K33">
        <v>1</v>
      </c>
      <c r="L33">
        <v>275</v>
      </c>
      <c r="M33">
        <v>0</v>
      </c>
      <c r="N33">
        <v>0</v>
      </c>
      <c r="O33" s="9" t="s">
        <v>275</v>
      </c>
      <c r="P33" s="10"/>
      <c r="Q33" s="10"/>
      <c r="R33" s="10"/>
      <c r="S33" s="10"/>
      <c r="T33" s="10"/>
      <c r="U33" s="10"/>
      <c r="V33" s="10"/>
      <c r="W33" s="10"/>
      <c r="X33" s="10"/>
      <c r="Y33" s="38"/>
      <c r="Z33" s="38"/>
      <c r="AA33" s="38"/>
      <c r="AB33" s="39"/>
      <c r="AC33" s="39"/>
      <c r="AD33" s="40"/>
      <c r="AE33" s="40"/>
      <c r="AF33" s="40"/>
      <c r="AG33" s="40"/>
      <c r="AH33" s="40"/>
      <c r="AI33" s="40"/>
      <c r="AJ33" s="37"/>
      <c r="AK33" s="37"/>
      <c r="AL33" s="37"/>
      <c r="AM33" s="37"/>
      <c r="AN33" s="37"/>
      <c r="AO33" s="37"/>
      <c r="AP33" s="37"/>
      <c r="AQ33" s="37"/>
    </row>
    <row r="34" spans="1:43" ht="21.95" customHeight="1" x14ac:dyDescent="0.3">
      <c r="A34" t="str">
        <f>IFERROR(MATCH(D34,#REF!,0),"")</f>
        <v/>
      </c>
      <c r="C34" s="3">
        <v>4884729518</v>
      </c>
      <c r="D34" s="3" t="s">
        <v>276</v>
      </c>
      <c r="E34" s="3" t="s">
        <v>277</v>
      </c>
      <c r="F34" s="3" t="s">
        <v>143</v>
      </c>
      <c r="G34" s="3" t="s">
        <v>54</v>
      </c>
      <c r="H34" s="3" t="s">
        <v>30</v>
      </c>
      <c r="I34" s="3"/>
      <c r="J34">
        <v>273</v>
      </c>
      <c r="K34">
        <v>1</v>
      </c>
      <c r="L34">
        <v>385</v>
      </c>
      <c r="M34">
        <v>0</v>
      </c>
      <c r="N34">
        <v>0</v>
      </c>
      <c r="O34" s="9" t="s">
        <v>278</v>
      </c>
      <c r="P34" s="9" t="s">
        <v>279</v>
      </c>
      <c r="Q34" s="9" t="s">
        <v>280</v>
      </c>
      <c r="R34" s="9" t="s">
        <v>281</v>
      </c>
      <c r="S34" s="9" t="s">
        <v>282</v>
      </c>
      <c r="T34" s="10"/>
      <c r="U34" s="10"/>
      <c r="V34" s="10"/>
      <c r="W34" s="10"/>
      <c r="X34" s="10"/>
      <c r="Y34" s="38"/>
      <c r="Z34" s="38"/>
      <c r="AA34" s="38"/>
      <c r="AB34" s="39"/>
      <c r="AC34" s="39"/>
      <c r="AD34" s="40"/>
      <c r="AE34" s="40"/>
      <c r="AF34" s="40"/>
      <c r="AG34" s="40"/>
      <c r="AH34" s="40"/>
      <c r="AI34" s="40"/>
      <c r="AJ34" s="37"/>
      <c r="AK34" s="37"/>
      <c r="AL34" s="37"/>
      <c r="AM34" s="37"/>
      <c r="AN34" s="37"/>
      <c r="AO34" s="37"/>
      <c r="AP34" s="37"/>
      <c r="AQ34" s="37"/>
    </row>
    <row r="35" spans="1:43" ht="21.95" customHeight="1" x14ac:dyDescent="0.3">
      <c r="A35" t="str">
        <f>IFERROR(MATCH(D35,#REF!,0),"")</f>
        <v/>
      </c>
      <c r="C35" s="3">
        <v>4396782783</v>
      </c>
      <c r="D35" s="3" t="s">
        <v>283</v>
      </c>
      <c r="E35" s="3" t="s">
        <v>284</v>
      </c>
      <c r="F35" s="3" t="s">
        <v>216</v>
      </c>
      <c r="G35" s="3" t="s">
        <v>217</v>
      </c>
      <c r="H35" s="3" t="s">
        <v>218</v>
      </c>
      <c r="I35" s="3" t="s">
        <v>32</v>
      </c>
      <c r="J35">
        <v>29</v>
      </c>
      <c r="K35">
        <v>1</v>
      </c>
      <c r="L35">
        <v>187</v>
      </c>
      <c r="M35">
        <v>0</v>
      </c>
      <c r="N35">
        <v>0</v>
      </c>
      <c r="O35" s="9" t="s">
        <v>285</v>
      </c>
      <c r="P35" s="10"/>
      <c r="Q35" s="10"/>
      <c r="R35" s="10"/>
      <c r="S35" s="10"/>
      <c r="T35" s="10"/>
      <c r="U35" s="10"/>
      <c r="V35" s="10"/>
      <c r="W35" s="10"/>
      <c r="X35" s="10"/>
      <c r="Y35" s="38"/>
      <c r="Z35" s="38"/>
      <c r="AA35" s="38"/>
      <c r="AB35" s="39"/>
      <c r="AC35" s="39"/>
      <c r="AD35" s="40"/>
      <c r="AE35" s="40"/>
      <c r="AF35" s="40"/>
      <c r="AG35" s="40"/>
      <c r="AH35" s="40"/>
      <c r="AI35" s="40"/>
      <c r="AJ35" s="37"/>
      <c r="AK35" s="37"/>
      <c r="AL35" s="37"/>
      <c r="AM35" s="37"/>
      <c r="AN35" s="37"/>
      <c r="AO35" s="37"/>
      <c r="AP35" s="37"/>
      <c r="AQ35" s="37"/>
    </row>
    <row r="36" spans="1:43" ht="21.95" customHeight="1" x14ac:dyDescent="0.3">
      <c r="A36" t="str">
        <f>IFERROR(MATCH(D36,#REF!,0),"")</f>
        <v/>
      </c>
      <c r="C36" s="3">
        <v>5742885086</v>
      </c>
      <c r="D36" s="3" t="s">
        <v>286</v>
      </c>
      <c r="E36" s="3" t="s">
        <v>287</v>
      </c>
      <c r="F36" s="3" t="s">
        <v>143</v>
      </c>
      <c r="G36" s="3" t="s">
        <v>54</v>
      </c>
      <c r="H36" s="3" t="s">
        <v>30</v>
      </c>
      <c r="I36" s="3"/>
      <c r="J36">
        <v>3</v>
      </c>
      <c r="K36">
        <v>0</v>
      </c>
      <c r="L36">
        <v>0</v>
      </c>
      <c r="M36">
        <v>0</v>
      </c>
      <c r="N36">
        <v>0</v>
      </c>
      <c r="O36" s="24" t="s">
        <v>288</v>
      </c>
      <c r="P36" s="10"/>
      <c r="Q36" s="10"/>
      <c r="R36" s="10"/>
      <c r="S36" s="10"/>
      <c r="T36" s="10"/>
      <c r="U36" s="10"/>
      <c r="V36" s="10"/>
      <c r="W36" s="10"/>
      <c r="X36" s="10"/>
      <c r="Y36" s="38"/>
      <c r="Z36" s="38"/>
      <c r="AA36" s="38"/>
      <c r="AB36" s="39"/>
      <c r="AC36" s="39"/>
      <c r="AD36" s="40"/>
      <c r="AE36" s="40"/>
      <c r="AF36" s="40"/>
      <c r="AG36" s="40"/>
      <c r="AH36" s="40"/>
      <c r="AI36" s="40"/>
      <c r="AJ36" s="37"/>
      <c r="AK36" s="37"/>
      <c r="AL36" s="37"/>
      <c r="AM36" s="37"/>
      <c r="AN36" s="37"/>
      <c r="AO36" s="37"/>
      <c r="AP36" s="37"/>
      <c r="AQ36" s="37"/>
    </row>
    <row r="37" spans="1:43" ht="21.95" customHeight="1" x14ac:dyDescent="0.3">
      <c r="A37" t="str">
        <f>IFERROR(MATCH(D37,#REF!,0),"")</f>
        <v/>
      </c>
      <c r="C37" s="3">
        <v>5742885085</v>
      </c>
      <c r="D37" s="3" t="s">
        <v>289</v>
      </c>
      <c r="E37" s="3" t="s">
        <v>287</v>
      </c>
      <c r="F37" s="3" t="s">
        <v>143</v>
      </c>
      <c r="G37" s="3" t="s">
        <v>54</v>
      </c>
      <c r="H37" s="3" t="s">
        <v>30</v>
      </c>
      <c r="I37" s="3"/>
      <c r="J37">
        <v>8</v>
      </c>
      <c r="K37">
        <v>0</v>
      </c>
      <c r="L37">
        <v>0</v>
      </c>
      <c r="M37">
        <v>0</v>
      </c>
      <c r="N37">
        <v>0</v>
      </c>
      <c r="O37" s="9" t="s">
        <v>290</v>
      </c>
      <c r="P37" s="10"/>
      <c r="Q37" s="10"/>
      <c r="R37" s="10"/>
      <c r="S37" s="10"/>
      <c r="T37" s="10"/>
      <c r="U37" s="10"/>
      <c r="V37" s="10"/>
      <c r="W37" s="10"/>
      <c r="X37" s="10"/>
      <c r="Y37" s="38"/>
      <c r="Z37" s="38"/>
      <c r="AA37" s="38"/>
      <c r="AB37" s="39"/>
      <c r="AC37" s="39"/>
      <c r="AD37" s="40"/>
      <c r="AE37" s="40"/>
      <c r="AF37" s="40"/>
      <c r="AG37" s="40"/>
      <c r="AH37" s="40"/>
      <c r="AI37" s="40"/>
      <c r="AJ37" s="37"/>
      <c r="AK37" s="37"/>
      <c r="AL37" s="37"/>
      <c r="AM37" s="37"/>
      <c r="AN37" s="37"/>
      <c r="AO37" s="37"/>
      <c r="AP37" s="37"/>
      <c r="AQ37" s="37"/>
    </row>
    <row r="38" spans="1:43" ht="21.95" customHeight="1" x14ac:dyDescent="0.3">
      <c r="A38" t="str">
        <f>IFERROR(MATCH(D38,#REF!,0),"")</f>
        <v/>
      </c>
      <c r="C38" s="3">
        <v>5742885084</v>
      </c>
      <c r="D38" s="3" t="s">
        <v>291</v>
      </c>
      <c r="E38" s="3" t="s">
        <v>292</v>
      </c>
      <c r="F38" s="3" t="s">
        <v>143</v>
      </c>
      <c r="G38" s="3" t="s">
        <v>54</v>
      </c>
      <c r="H38" s="3" t="s">
        <v>30</v>
      </c>
      <c r="I38" s="3"/>
      <c r="J38">
        <v>1</v>
      </c>
      <c r="K38">
        <v>0</v>
      </c>
      <c r="L38">
        <v>0</v>
      </c>
      <c r="M38">
        <v>0</v>
      </c>
      <c r="N38">
        <v>0</v>
      </c>
      <c r="O38" s="12" t="s">
        <v>293</v>
      </c>
      <c r="P38" s="10"/>
      <c r="Q38" s="10"/>
      <c r="R38" s="10"/>
      <c r="S38" s="10"/>
      <c r="T38" s="10"/>
      <c r="U38" s="10"/>
      <c r="V38" s="10"/>
      <c r="W38" s="10"/>
      <c r="X38" s="10"/>
      <c r="Y38" s="38"/>
      <c r="Z38" s="38"/>
      <c r="AA38" s="38"/>
      <c r="AB38" s="39"/>
      <c r="AC38" s="39"/>
      <c r="AD38" s="40"/>
      <c r="AE38" s="40"/>
      <c r="AF38" s="40"/>
      <c r="AG38" s="40"/>
      <c r="AH38" s="40"/>
      <c r="AI38" s="40"/>
      <c r="AJ38" s="37"/>
      <c r="AK38" s="37"/>
      <c r="AL38" s="37"/>
      <c r="AM38" s="37"/>
      <c r="AN38" s="37"/>
      <c r="AO38" s="37"/>
      <c r="AP38" s="37"/>
      <c r="AQ38" s="37"/>
    </row>
    <row r="39" spans="1:43" ht="21.95" customHeight="1" x14ac:dyDescent="0.3">
      <c r="A39" t="str">
        <f>IFERROR(MATCH(D39,#REF!,0),"")</f>
        <v/>
      </c>
      <c r="C39" s="3">
        <v>5742885083</v>
      </c>
      <c r="D39" s="3" t="s">
        <v>294</v>
      </c>
      <c r="E39" s="3" t="s">
        <v>287</v>
      </c>
      <c r="F39" s="3" t="s">
        <v>143</v>
      </c>
      <c r="G39" s="3" t="s">
        <v>54</v>
      </c>
      <c r="H39" s="3" t="s">
        <v>30</v>
      </c>
      <c r="I39" s="3"/>
      <c r="J39">
        <v>11</v>
      </c>
      <c r="K39">
        <v>0</v>
      </c>
      <c r="L39">
        <v>0</v>
      </c>
      <c r="M39">
        <v>0</v>
      </c>
      <c r="N39">
        <v>0</v>
      </c>
      <c r="O39" s="9" t="s">
        <v>295</v>
      </c>
      <c r="P39" s="10"/>
      <c r="Q39" s="10"/>
      <c r="R39" s="10"/>
      <c r="S39" s="10"/>
      <c r="T39" s="10"/>
      <c r="U39" s="10"/>
      <c r="V39" s="10"/>
      <c r="W39" s="10"/>
      <c r="X39" s="10"/>
      <c r="Y39" s="38"/>
      <c r="Z39" s="38"/>
      <c r="AA39" s="38"/>
      <c r="AB39" s="39"/>
      <c r="AC39" s="39"/>
      <c r="AD39" s="40"/>
      <c r="AE39" s="40"/>
      <c r="AF39" s="40"/>
      <c r="AG39" s="40"/>
      <c r="AH39" s="40"/>
      <c r="AI39" s="40"/>
      <c r="AJ39" s="37"/>
      <c r="AK39" s="37"/>
      <c r="AL39" s="37"/>
      <c r="AM39" s="37"/>
      <c r="AN39" s="37"/>
      <c r="AO39" s="37"/>
      <c r="AP39" s="37"/>
      <c r="AQ39" s="37"/>
    </row>
    <row r="40" spans="1:43" ht="21.95" customHeight="1" x14ac:dyDescent="0.3">
      <c r="A40" t="str">
        <f>IFERROR(MATCH(D40,#REF!,0),"")</f>
        <v/>
      </c>
      <c r="C40" s="3">
        <v>5742885081</v>
      </c>
      <c r="D40" s="3" t="s">
        <v>296</v>
      </c>
      <c r="E40" s="3" t="s">
        <v>297</v>
      </c>
      <c r="F40" s="3" t="s">
        <v>143</v>
      </c>
      <c r="G40" s="3" t="s">
        <v>54</v>
      </c>
      <c r="H40" s="3" t="s">
        <v>30</v>
      </c>
      <c r="I40" s="3"/>
      <c r="J40">
        <v>6</v>
      </c>
      <c r="K40">
        <v>0</v>
      </c>
      <c r="L40">
        <v>0</v>
      </c>
      <c r="M40">
        <v>0</v>
      </c>
      <c r="N40">
        <v>0</v>
      </c>
      <c r="O40" s="9" t="s">
        <v>298</v>
      </c>
      <c r="P40" s="10"/>
      <c r="Q40" s="10"/>
      <c r="R40" s="10"/>
      <c r="S40" s="10"/>
      <c r="T40" s="10"/>
      <c r="U40" s="10"/>
      <c r="V40" s="10"/>
      <c r="W40" s="10"/>
      <c r="X40" s="10"/>
      <c r="Y40" s="38"/>
      <c r="Z40" s="38"/>
      <c r="AA40" s="38"/>
      <c r="AB40" s="39"/>
      <c r="AC40" s="39"/>
      <c r="AD40" s="40"/>
      <c r="AE40" s="40"/>
      <c r="AF40" s="40"/>
      <c r="AG40" s="40"/>
      <c r="AH40" s="40"/>
      <c r="AI40" s="40"/>
      <c r="AJ40" s="37"/>
      <c r="AK40" s="37"/>
      <c r="AL40" s="37"/>
      <c r="AM40" s="37"/>
      <c r="AN40" s="37"/>
      <c r="AO40" s="37"/>
      <c r="AP40" s="37"/>
      <c r="AQ40" s="37"/>
    </row>
    <row r="41" spans="1:43" ht="21.95" customHeight="1" x14ac:dyDescent="0.3">
      <c r="A41" t="str">
        <f>IFERROR(MATCH(D41,#REF!,0),"")</f>
        <v/>
      </c>
      <c r="C41" s="3">
        <v>5742885080</v>
      </c>
      <c r="D41" s="3" t="s">
        <v>299</v>
      </c>
      <c r="E41" s="3" t="s">
        <v>287</v>
      </c>
      <c r="F41" s="3" t="s">
        <v>143</v>
      </c>
      <c r="G41" s="3" t="s">
        <v>54</v>
      </c>
      <c r="H41" s="3" t="s">
        <v>30</v>
      </c>
      <c r="I41" s="3"/>
      <c r="J41">
        <v>4</v>
      </c>
      <c r="K41">
        <v>0</v>
      </c>
      <c r="L41">
        <v>0</v>
      </c>
      <c r="M41">
        <v>0</v>
      </c>
      <c r="N41">
        <v>0</v>
      </c>
      <c r="O41" s="9" t="s">
        <v>300</v>
      </c>
      <c r="P41" s="10"/>
      <c r="Q41" s="10"/>
      <c r="R41" s="10"/>
      <c r="S41" s="10"/>
      <c r="T41" s="10"/>
      <c r="U41" s="10"/>
      <c r="V41" s="10"/>
      <c r="W41" s="10"/>
      <c r="X41" s="10"/>
      <c r="Y41" s="38"/>
      <c r="Z41" s="38"/>
      <c r="AA41" s="38"/>
      <c r="AB41" s="39"/>
      <c r="AC41" s="39"/>
      <c r="AD41" s="40"/>
      <c r="AE41" s="40"/>
      <c r="AF41" s="40"/>
      <c r="AG41" s="40"/>
      <c r="AH41" s="40"/>
      <c r="AI41" s="40"/>
      <c r="AJ41" s="37"/>
      <c r="AK41" s="37"/>
      <c r="AL41" s="37"/>
      <c r="AM41" s="37"/>
      <c r="AN41" s="37"/>
      <c r="AO41" s="37"/>
      <c r="AP41" s="37"/>
      <c r="AQ41" s="37"/>
    </row>
    <row r="42" spans="1:43" ht="21.95" customHeight="1" x14ac:dyDescent="0.3">
      <c r="A42" t="str">
        <f>IFERROR(MATCH(D42,#REF!,0),"")</f>
        <v/>
      </c>
      <c r="C42" s="3">
        <v>5742869600</v>
      </c>
      <c r="D42" s="3" t="s">
        <v>301</v>
      </c>
      <c r="E42" s="3"/>
      <c r="F42" s="3" t="s">
        <v>216</v>
      </c>
      <c r="G42" s="3" t="s">
        <v>217</v>
      </c>
      <c r="H42" s="3" t="s">
        <v>218</v>
      </c>
      <c r="I42" s="3" t="s">
        <v>32</v>
      </c>
      <c r="J42">
        <v>4</v>
      </c>
      <c r="K42">
        <v>0</v>
      </c>
      <c r="L42">
        <v>0</v>
      </c>
      <c r="M42">
        <v>0</v>
      </c>
      <c r="N42">
        <v>0</v>
      </c>
      <c r="O42" s="9" t="s">
        <v>302</v>
      </c>
      <c r="P42" s="10"/>
      <c r="Q42" s="10"/>
      <c r="R42" s="10"/>
      <c r="S42" s="10"/>
      <c r="T42" s="10"/>
      <c r="U42" s="10"/>
      <c r="V42" s="10"/>
      <c r="W42" s="10"/>
      <c r="X42" s="10"/>
      <c r="Y42" s="38"/>
      <c r="Z42" s="38"/>
      <c r="AA42" s="38"/>
      <c r="AB42" s="39"/>
      <c r="AC42" s="39"/>
      <c r="AD42" s="40"/>
      <c r="AE42" s="40"/>
      <c r="AF42" s="40"/>
      <c r="AG42" s="40"/>
      <c r="AH42" s="40"/>
      <c r="AI42" s="40"/>
      <c r="AJ42" s="37"/>
      <c r="AK42" s="37"/>
      <c r="AL42" s="37"/>
      <c r="AM42" s="37"/>
      <c r="AN42" s="37"/>
      <c r="AO42" s="37"/>
      <c r="AP42" s="37"/>
      <c r="AQ42" s="37"/>
    </row>
    <row r="43" spans="1:43" ht="21.95" customHeight="1" x14ac:dyDescent="0.3">
      <c r="A43" t="str">
        <f>IFERROR(MATCH(D43,#REF!,0),"")</f>
        <v/>
      </c>
      <c r="C43" s="3">
        <v>5742869599</v>
      </c>
      <c r="D43" s="3" t="s">
        <v>303</v>
      </c>
      <c r="E43" s="3" t="s">
        <v>304</v>
      </c>
      <c r="F43" s="3" t="s">
        <v>216</v>
      </c>
      <c r="G43" s="3" t="s">
        <v>217</v>
      </c>
      <c r="H43" s="3" t="s">
        <v>218</v>
      </c>
      <c r="I43" s="3" t="s">
        <v>32</v>
      </c>
      <c r="J43">
        <v>4</v>
      </c>
      <c r="K43">
        <v>0</v>
      </c>
      <c r="L43">
        <v>0</v>
      </c>
      <c r="M43">
        <v>0</v>
      </c>
      <c r="N43">
        <v>0</v>
      </c>
      <c r="O43" s="9" t="s">
        <v>305</v>
      </c>
      <c r="P43" s="10"/>
      <c r="Q43" s="10"/>
      <c r="R43" s="10"/>
      <c r="S43" s="10"/>
      <c r="T43" s="10"/>
      <c r="U43" s="10"/>
      <c r="V43" s="10"/>
      <c r="W43" s="10"/>
      <c r="X43" s="10"/>
      <c r="Y43" s="38"/>
      <c r="Z43" s="38"/>
      <c r="AA43" s="38"/>
      <c r="AB43" s="39"/>
      <c r="AC43" s="39"/>
      <c r="AD43" s="40"/>
      <c r="AE43" s="40"/>
      <c r="AF43" s="40"/>
      <c r="AG43" s="40"/>
      <c r="AH43" s="40"/>
      <c r="AI43" s="40"/>
      <c r="AJ43" s="37"/>
      <c r="AK43" s="37"/>
      <c r="AL43" s="37"/>
      <c r="AM43" s="37"/>
      <c r="AN43" s="37"/>
      <c r="AO43" s="37"/>
      <c r="AP43" s="37"/>
      <c r="AQ43" s="37"/>
    </row>
    <row r="44" spans="1:43" ht="21.95" customHeight="1" x14ac:dyDescent="0.3">
      <c r="A44" t="str">
        <f>IFERROR(MATCH(D44,#REF!,0),"")</f>
        <v/>
      </c>
      <c r="C44" s="3">
        <v>5742869598</v>
      </c>
      <c r="D44" s="3" t="s">
        <v>306</v>
      </c>
      <c r="E44" s="3" t="s">
        <v>307</v>
      </c>
      <c r="F44" s="3" t="s">
        <v>216</v>
      </c>
      <c r="G44" s="3" t="s">
        <v>217</v>
      </c>
      <c r="H44" s="3" t="s">
        <v>218</v>
      </c>
      <c r="I44" s="3" t="s">
        <v>32</v>
      </c>
      <c r="J44">
        <v>3</v>
      </c>
      <c r="K44">
        <v>0</v>
      </c>
      <c r="L44">
        <v>0</v>
      </c>
      <c r="M44">
        <v>0</v>
      </c>
      <c r="N44">
        <v>0</v>
      </c>
      <c r="O44" s="9" t="s">
        <v>308</v>
      </c>
      <c r="P44" s="10"/>
      <c r="Q44" s="10"/>
      <c r="R44" s="10"/>
      <c r="S44" s="10"/>
      <c r="T44" s="10"/>
      <c r="U44" s="10"/>
      <c r="V44" s="10"/>
      <c r="W44" s="10"/>
      <c r="X44" s="10"/>
      <c r="Y44" s="38"/>
      <c r="Z44" s="38"/>
      <c r="AA44" s="38"/>
      <c r="AB44" s="39"/>
      <c r="AC44" s="39"/>
      <c r="AD44" s="40"/>
      <c r="AE44" s="40"/>
      <c r="AF44" s="40"/>
      <c r="AG44" s="40"/>
      <c r="AH44" s="40"/>
      <c r="AI44" s="40"/>
      <c r="AJ44" s="37"/>
      <c r="AK44" s="37"/>
      <c r="AL44" s="37"/>
      <c r="AM44" s="37"/>
      <c r="AN44" s="37"/>
      <c r="AO44" s="37"/>
      <c r="AP44" s="37"/>
      <c r="AQ44" s="37"/>
    </row>
    <row r="45" spans="1:43" ht="21.95" customHeight="1" x14ac:dyDescent="0.3">
      <c r="A45" t="str">
        <f>IFERROR(MATCH(D45,#REF!,0),"")</f>
        <v/>
      </c>
      <c r="C45" s="3">
        <v>5742869593</v>
      </c>
      <c r="D45" s="3" t="s">
        <v>309</v>
      </c>
      <c r="E45" s="3" t="s">
        <v>310</v>
      </c>
      <c r="F45" s="3" t="s">
        <v>143</v>
      </c>
      <c r="G45" s="3" t="s">
        <v>54</v>
      </c>
      <c r="H45" s="3" t="s">
        <v>30</v>
      </c>
      <c r="I45" s="3"/>
      <c r="J45">
        <v>38</v>
      </c>
      <c r="K45">
        <v>0</v>
      </c>
      <c r="L45">
        <v>0</v>
      </c>
      <c r="M45">
        <v>0</v>
      </c>
      <c r="N45">
        <v>0</v>
      </c>
      <c r="O45" s="24" t="s">
        <v>311</v>
      </c>
      <c r="P45" s="10"/>
      <c r="Q45" s="10"/>
      <c r="R45" s="10"/>
      <c r="S45" s="10"/>
      <c r="T45" s="10"/>
      <c r="U45" s="10"/>
      <c r="V45" s="10"/>
      <c r="W45" s="10"/>
      <c r="X45" s="10"/>
      <c r="Y45" s="38"/>
      <c r="Z45" s="38"/>
      <c r="AA45" s="38"/>
      <c r="AB45" s="39"/>
      <c r="AC45" s="39"/>
      <c r="AD45" s="40"/>
      <c r="AE45" s="40"/>
      <c r="AF45" s="40"/>
      <c r="AG45" s="40"/>
      <c r="AH45" s="40"/>
      <c r="AI45" s="40"/>
      <c r="AJ45" s="37"/>
      <c r="AK45" s="37"/>
      <c r="AL45" s="37"/>
      <c r="AM45" s="37"/>
      <c r="AN45" s="37"/>
      <c r="AO45" s="37"/>
      <c r="AP45" s="37"/>
      <c r="AQ45" s="37"/>
    </row>
    <row r="46" spans="1:43" ht="21.95" customHeight="1" x14ac:dyDescent="0.3">
      <c r="A46" t="str">
        <f>IFERROR(MATCH(D46,#REF!,0),"")</f>
        <v/>
      </c>
      <c r="C46" s="3">
        <v>5742869592</v>
      </c>
      <c r="D46" s="3" t="s">
        <v>312</v>
      </c>
      <c r="E46" s="3" t="s">
        <v>313</v>
      </c>
      <c r="F46" s="3" t="s">
        <v>143</v>
      </c>
      <c r="G46" s="3" t="s">
        <v>54</v>
      </c>
      <c r="H46" s="3" t="s">
        <v>30</v>
      </c>
      <c r="I46" s="3"/>
      <c r="J46">
        <v>2</v>
      </c>
      <c r="K46">
        <v>0</v>
      </c>
      <c r="L46">
        <v>0</v>
      </c>
      <c r="M46">
        <v>0</v>
      </c>
      <c r="N46">
        <v>0</v>
      </c>
      <c r="O46" s="9" t="s">
        <v>314</v>
      </c>
      <c r="P46" s="10"/>
      <c r="Q46" s="10"/>
      <c r="R46" s="10"/>
      <c r="S46" s="10"/>
      <c r="T46" s="10"/>
      <c r="U46" s="10"/>
      <c r="V46" s="10"/>
      <c r="W46" s="10"/>
      <c r="X46" s="10"/>
      <c r="Y46" s="38"/>
      <c r="Z46" s="38"/>
      <c r="AA46" s="38"/>
      <c r="AB46" s="39"/>
      <c r="AC46" s="39"/>
      <c r="AD46" s="40"/>
      <c r="AE46" s="40"/>
      <c r="AF46" s="40"/>
      <c r="AG46" s="40"/>
      <c r="AH46" s="40"/>
      <c r="AI46" s="40"/>
      <c r="AJ46" s="37"/>
      <c r="AK46" s="37"/>
      <c r="AL46" s="37"/>
      <c r="AM46" s="37"/>
      <c r="AN46" s="37"/>
      <c r="AO46" s="37"/>
      <c r="AP46" s="37"/>
      <c r="AQ46" s="37"/>
    </row>
    <row r="47" spans="1:43" ht="21.95" customHeight="1" x14ac:dyDescent="0.3">
      <c r="A47" t="str">
        <f>IFERROR(MATCH(D47,#REF!,0),"")</f>
        <v/>
      </c>
      <c r="C47" s="3">
        <v>5742869591</v>
      </c>
      <c r="D47" s="3" t="s">
        <v>315</v>
      </c>
      <c r="E47" s="3" t="s">
        <v>316</v>
      </c>
      <c r="F47" s="3" t="s">
        <v>143</v>
      </c>
      <c r="G47" s="3" t="s">
        <v>54</v>
      </c>
      <c r="H47" s="3" t="s">
        <v>30</v>
      </c>
      <c r="I47" s="3"/>
      <c r="J47">
        <v>2</v>
      </c>
      <c r="K47">
        <v>0</v>
      </c>
      <c r="L47">
        <v>0</v>
      </c>
      <c r="M47">
        <v>0</v>
      </c>
      <c r="N47">
        <v>0</v>
      </c>
      <c r="O47" s="9" t="s">
        <v>317</v>
      </c>
      <c r="P47" s="10"/>
      <c r="Q47" s="10"/>
      <c r="R47" s="10"/>
      <c r="S47" s="10"/>
      <c r="T47" s="10"/>
      <c r="U47" s="10"/>
      <c r="V47" s="10"/>
      <c r="W47" s="10"/>
      <c r="X47" s="10"/>
      <c r="Y47" s="38"/>
      <c r="Z47" s="38"/>
      <c r="AA47" s="38"/>
      <c r="AB47" s="39"/>
      <c r="AC47" s="39"/>
      <c r="AD47" s="40"/>
      <c r="AE47" s="40"/>
      <c r="AF47" s="40"/>
      <c r="AG47" s="40"/>
      <c r="AH47" s="40"/>
      <c r="AI47" s="40"/>
      <c r="AJ47" s="37"/>
      <c r="AK47" s="37"/>
      <c r="AL47" s="37"/>
      <c r="AM47" s="37"/>
      <c r="AN47" s="37"/>
      <c r="AO47" s="37"/>
      <c r="AP47" s="37"/>
      <c r="AQ47" s="37"/>
    </row>
    <row r="48" spans="1:43" ht="21.95" customHeight="1" x14ac:dyDescent="0.3">
      <c r="A48" t="str">
        <f>IFERROR(MATCH(D48,#REF!,0),"")</f>
        <v/>
      </c>
      <c r="C48" s="3">
        <v>5742869587</v>
      </c>
      <c r="D48" s="3" t="s">
        <v>318</v>
      </c>
      <c r="E48" s="3"/>
      <c r="F48" s="3" t="s">
        <v>143</v>
      </c>
      <c r="G48" s="3" t="s">
        <v>54</v>
      </c>
      <c r="H48" s="3" t="s">
        <v>30</v>
      </c>
      <c r="I48" s="3"/>
      <c r="J48">
        <v>12</v>
      </c>
      <c r="K48">
        <v>0</v>
      </c>
      <c r="L48">
        <v>0</v>
      </c>
      <c r="M48">
        <v>0</v>
      </c>
      <c r="N48">
        <v>0</v>
      </c>
      <c r="O48" s="9" t="s">
        <v>319</v>
      </c>
      <c r="P48" s="10"/>
      <c r="Q48" s="10"/>
      <c r="R48" s="10"/>
      <c r="S48" s="10"/>
      <c r="T48" s="10"/>
      <c r="U48" s="10"/>
      <c r="V48" s="10"/>
      <c r="W48" s="10"/>
      <c r="X48" s="10"/>
      <c r="Y48" s="38"/>
      <c r="Z48" s="38"/>
      <c r="AA48" s="38"/>
      <c r="AB48" s="39"/>
      <c r="AC48" s="39"/>
      <c r="AD48" s="40"/>
      <c r="AE48" s="40"/>
      <c r="AF48" s="40"/>
      <c r="AG48" s="40"/>
      <c r="AH48" s="40"/>
      <c r="AI48" s="40"/>
      <c r="AJ48" s="37"/>
      <c r="AK48" s="37"/>
      <c r="AL48" s="37"/>
      <c r="AM48" s="37"/>
      <c r="AN48" s="37"/>
      <c r="AO48" s="37"/>
      <c r="AP48" s="37"/>
      <c r="AQ48" s="37"/>
    </row>
    <row r="49" spans="1:43" ht="21.95" customHeight="1" x14ac:dyDescent="0.3">
      <c r="A49" t="str">
        <f>IFERROR(MATCH(D49,#REF!,0),"")</f>
        <v/>
      </c>
      <c r="C49" s="3">
        <v>5742869586</v>
      </c>
      <c r="D49" s="3" t="s">
        <v>320</v>
      </c>
      <c r="E49" s="3"/>
      <c r="F49" s="3" t="s">
        <v>143</v>
      </c>
      <c r="G49" s="3" t="s">
        <v>54</v>
      </c>
      <c r="H49" s="3" t="s">
        <v>30</v>
      </c>
      <c r="I49" s="3"/>
      <c r="J49">
        <v>12</v>
      </c>
      <c r="K49">
        <v>0</v>
      </c>
      <c r="L49">
        <v>0</v>
      </c>
      <c r="M49">
        <v>0</v>
      </c>
      <c r="N49">
        <v>0</v>
      </c>
      <c r="O49" s="24" t="s">
        <v>321</v>
      </c>
      <c r="P49" s="10"/>
      <c r="Q49" s="10"/>
      <c r="R49" s="10"/>
      <c r="S49" s="10"/>
      <c r="T49" s="10"/>
      <c r="U49" s="10"/>
      <c r="V49" s="10"/>
      <c r="W49" s="10"/>
      <c r="X49" s="10"/>
      <c r="Y49" s="38"/>
      <c r="Z49" s="38"/>
      <c r="AA49" s="38"/>
      <c r="AB49" s="39"/>
      <c r="AC49" s="39"/>
      <c r="AD49" s="40"/>
      <c r="AE49" s="40"/>
      <c r="AF49" s="40"/>
      <c r="AG49" s="40"/>
      <c r="AH49" s="40"/>
      <c r="AI49" s="40"/>
      <c r="AJ49" s="37"/>
      <c r="AK49" s="37"/>
      <c r="AL49" s="37"/>
      <c r="AM49" s="37"/>
      <c r="AN49" s="37"/>
      <c r="AO49" s="37"/>
      <c r="AP49" s="37"/>
      <c r="AQ49" s="37"/>
    </row>
    <row r="50" spans="1:43" ht="21.95" customHeight="1" x14ac:dyDescent="0.3">
      <c r="A50" t="str">
        <f>IFERROR(MATCH(D50,#REF!,0),"")</f>
        <v/>
      </c>
      <c r="C50" s="3">
        <v>5742869582</v>
      </c>
      <c r="D50" s="3" t="s">
        <v>322</v>
      </c>
      <c r="E50" s="3"/>
      <c r="F50" s="3" t="s">
        <v>143</v>
      </c>
      <c r="G50" s="3" t="s">
        <v>54</v>
      </c>
      <c r="H50" s="3" t="s">
        <v>30</v>
      </c>
      <c r="I50" s="3"/>
      <c r="J50">
        <v>10</v>
      </c>
      <c r="K50">
        <v>0</v>
      </c>
      <c r="L50">
        <v>0</v>
      </c>
      <c r="M50">
        <v>0</v>
      </c>
      <c r="N50">
        <v>0</v>
      </c>
      <c r="O50" s="9" t="s">
        <v>323</v>
      </c>
      <c r="P50" s="10"/>
      <c r="Q50" s="10"/>
      <c r="R50" s="10"/>
      <c r="S50" s="10"/>
      <c r="T50" s="10"/>
      <c r="U50" s="10"/>
      <c r="V50" s="10"/>
      <c r="W50" s="10"/>
      <c r="X50" s="10"/>
      <c r="Y50" s="38"/>
      <c r="Z50" s="38"/>
      <c r="AA50" s="38"/>
      <c r="AB50" s="39"/>
      <c r="AC50" s="39"/>
      <c r="AD50" s="40"/>
      <c r="AE50" s="40"/>
      <c r="AF50" s="40"/>
      <c r="AG50" s="40"/>
      <c r="AH50" s="40"/>
      <c r="AI50" s="40"/>
      <c r="AJ50" s="37"/>
      <c r="AK50" s="37"/>
      <c r="AL50" s="37"/>
      <c r="AM50" s="37"/>
      <c r="AN50" s="37"/>
      <c r="AO50" s="37"/>
      <c r="AP50" s="37"/>
      <c r="AQ50" s="37"/>
    </row>
    <row r="51" spans="1:43" ht="21.95" customHeight="1" x14ac:dyDescent="0.3">
      <c r="A51" t="str">
        <f>IFERROR(MATCH(D51,#REF!,0),"")</f>
        <v/>
      </c>
      <c r="C51" s="3">
        <v>5742869579</v>
      </c>
      <c r="D51" s="3" t="s">
        <v>324</v>
      </c>
      <c r="E51" s="3"/>
      <c r="F51" s="3" t="s">
        <v>143</v>
      </c>
      <c r="G51" s="3" t="s">
        <v>54</v>
      </c>
      <c r="H51" s="3" t="s">
        <v>30</v>
      </c>
      <c r="I51" s="3"/>
      <c r="J51">
        <v>28</v>
      </c>
      <c r="K51">
        <v>0</v>
      </c>
      <c r="L51">
        <v>0</v>
      </c>
      <c r="M51">
        <v>0</v>
      </c>
      <c r="N51">
        <v>0</v>
      </c>
      <c r="O51" s="9" t="s">
        <v>325</v>
      </c>
      <c r="P51" s="10"/>
      <c r="Q51" s="10"/>
      <c r="R51" s="10"/>
      <c r="S51" s="10"/>
      <c r="T51" s="10"/>
      <c r="U51" s="10"/>
      <c r="V51" s="10"/>
      <c r="W51" s="10"/>
      <c r="X51" s="10"/>
      <c r="Y51" s="38"/>
      <c r="Z51" s="38"/>
      <c r="AA51" s="38"/>
      <c r="AB51" s="39"/>
      <c r="AC51" s="39"/>
      <c r="AD51" s="40"/>
      <c r="AE51" s="40"/>
      <c r="AF51" s="40"/>
      <c r="AG51" s="40"/>
      <c r="AH51" s="40"/>
      <c r="AI51" s="40"/>
      <c r="AJ51" s="37"/>
      <c r="AK51" s="37"/>
      <c r="AL51" s="37"/>
      <c r="AM51" s="37"/>
      <c r="AN51" s="37"/>
      <c r="AO51" s="37"/>
      <c r="AP51" s="37"/>
      <c r="AQ51" s="37"/>
    </row>
    <row r="52" spans="1:43" ht="21.95" customHeight="1" x14ac:dyDescent="0.3">
      <c r="A52" t="str">
        <f>IFERROR(MATCH(D52,#REF!,0),"")</f>
        <v/>
      </c>
      <c r="C52" s="3">
        <v>5742869578</v>
      </c>
      <c r="D52" s="3" t="s">
        <v>326</v>
      </c>
      <c r="E52" s="3"/>
      <c r="F52" s="3" t="s">
        <v>143</v>
      </c>
      <c r="G52" s="3" t="s">
        <v>54</v>
      </c>
      <c r="H52" s="3" t="s">
        <v>30</v>
      </c>
      <c r="I52" s="3"/>
      <c r="J52">
        <v>5</v>
      </c>
      <c r="K52">
        <v>0</v>
      </c>
      <c r="L52">
        <v>0</v>
      </c>
      <c r="M52">
        <v>0</v>
      </c>
      <c r="N52">
        <v>0</v>
      </c>
      <c r="O52" s="9" t="s">
        <v>327</v>
      </c>
      <c r="P52" s="10"/>
      <c r="Q52" s="10"/>
      <c r="R52" s="10"/>
      <c r="S52" s="10"/>
      <c r="T52" s="10"/>
      <c r="U52" s="10"/>
      <c r="V52" s="10"/>
      <c r="W52" s="10"/>
      <c r="X52" s="10"/>
      <c r="Y52" s="38"/>
      <c r="Z52" s="38"/>
      <c r="AA52" s="38"/>
      <c r="AB52" s="39"/>
      <c r="AC52" s="39"/>
      <c r="AD52" s="40"/>
      <c r="AE52" s="40"/>
      <c r="AF52" s="40"/>
      <c r="AG52" s="40"/>
      <c r="AH52" s="40"/>
      <c r="AI52" s="40"/>
      <c r="AJ52" s="37"/>
      <c r="AK52" s="37"/>
      <c r="AL52" s="37"/>
      <c r="AM52" s="37"/>
      <c r="AN52" s="37"/>
      <c r="AO52" s="37"/>
      <c r="AP52" s="37"/>
      <c r="AQ52" s="37"/>
    </row>
    <row r="53" spans="1:43" ht="21.95" customHeight="1" x14ac:dyDescent="0.3">
      <c r="A53" t="str">
        <f>IFERROR(MATCH(D53,#REF!,0),"")</f>
        <v/>
      </c>
      <c r="C53" s="3">
        <v>5742869577</v>
      </c>
      <c r="D53" s="3" t="s">
        <v>328</v>
      </c>
      <c r="E53" s="3"/>
      <c r="F53" s="3" t="s">
        <v>143</v>
      </c>
      <c r="G53" s="3" t="s">
        <v>54</v>
      </c>
      <c r="H53" s="3" t="s">
        <v>30</v>
      </c>
      <c r="I53" s="3"/>
      <c r="J53">
        <v>6</v>
      </c>
      <c r="K53">
        <v>0</v>
      </c>
      <c r="L53">
        <v>0</v>
      </c>
      <c r="M53">
        <v>0</v>
      </c>
      <c r="N53">
        <v>0</v>
      </c>
      <c r="O53" s="9" t="s">
        <v>329</v>
      </c>
      <c r="P53" s="10"/>
      <c r="Q53" s="10"/>
      <c r="R53" s="10"/>
      <c r="S53" s="10"/>
      <c r="T53" s="10"/>
      <c r="U53" s="10"/>
      <c r="V53" s="10"/>
      <c r="W53" s="10"/>
      <c r="X53" s="10"/>
      <c r="Y53" s="38"/>
      <c r="Z53" s="38"/>
      <c r="AA53" s="38"/>
      <c r="AB53" s="39"/>
      <c r="AC53" s="39"/>
      <c r="AD53" s="40"/>
      <c r="AE53" s="40"/>
      <c r="AF53" s="40"/>
      <c r="AG53" s="40"/>
      <c r="AH53" s="40"/>
      <c r="AI53" s="40"/>
      <c r="AJ53" s="37"/>
      <c r="AK53" s="37"/>
      <c r="AL53" s="37"/>
      <c r="AM53" s="37"/>
      <c r="AN53" s="37"/>
      <c r="AO53" s="37"/>
      <c r="AP53" s="37"/>
      <c r="AQ53" s="37"/>
    </row>
    <row r="54" spans="1:43" ht="21.95" customHeight="1" x14ac:dyDescent="0.3">
      <c r="A54" t="str">
        <f>IFERROR(MATCH(D54,#REF!,0),"")</f>
        <v/>
      </c>
      <c r="C54" s="3">
        <v>5742869576</v>
      </c>
      <c r="D54" s="3" t="s">
        <v>330</v>
      </c>
      <c r="E54" s="3"/>
      <c r="F54" s="3" t="s">
        <v>143</v>
      </c>
      <c r="G54" s="3" t="s">
        <v>54</v>
      </c>
      <c r="H54" s="3" t="s">
        <v>30</v>
      </c>
      <c r="I54" s="3"/>
      <c r="J54">
        <v>45</v>
      </c>
      <c r="K54">
        <v>0</v>
      </c>
      <c r="L54">
        <v>0</v>
      </c>
      <c r="M54">
        <v>0</v>
      </c>
      <c r="N54">
        <v>0</v>
      </c>
      <c r="O54" s="9" t="s">
        <v>331</v>
      </c>
      <c r="P54" s="10"/>
      <c r="Q54" s="10"/>
      <c r="R54" s="10"/>
      <c r="S54" s="10"/>
      <c r="T54" s="10"/>
      <c r="U54" s="10"/>
      <c r="V54" s="10"/>
      <c r="W54" s="10"/>
      <c r="X54" s="10"/>
      <c r="Y54" s="38"/>
      <c r="Z54" s="38"/>
      <c r="AA54" s="38"/>
      <c r="AB54" s="39"/>
      <c r="AC54" s="39"/>
      <c r="AD54" s="40"/>
      <c r="AE54" s="40"/>
      <c r="AF54" s="40"/>
      <c r="AG54" s="40"/>
      <c r="AH54" s="40"/>
      <c r="AI54" s="40"/>
      <c r="AJ54" s="37"/>
      <c r="AK54" s="37"/>
      <c r="AL54" s="37"/>
      <c r="AM54" s="37"/>
      <c r="AN54" s="37"/>
      <c r="AO54" s="37"/>
      <c r="AP54" s="37"/>
      <c r="AQ54" s="37"/>
    </row>
    <row r="55" spans="1:43" ht="21.95" customHeight="1" x14ac:dyDescent="0.3">
      <c r="A55" t="str">
        <f>IFERROR(MATCH(D55,#REF!,0),"")</f>
        <v/>
      </c>
      <c r="C55" s="3">
        <v>5742862282</v>
      </c>
      <c r="D55" s="3" t="s">
        <v>332</v>
      </c>
      <c r="E55" s="3"/>
      <c r="F55" s="3" t="s">
        <v>143</v>
      </c>
      <c r="G55" s="3" t="s">
        <v>54</v>
      </c>
      <c r="H55" s="3" t="s">
        <v>30</v>
      </c>
      <c r="I55" s="3"/>
      <c r="J55">
        <v>69</v>
      </c>
      <c r="K55">
        <v>0</v>
      </c>
      <c r="L55">
        <v>0</v>
      </c>
      <c r="M55">
        <v>0</v>
      </c>
      <c r="N55">
        <v>0</v>
      </c>
      <c r="O55" s="9" t="s">
        <v>333</v>
      </c>
      <c r="P55" s="10"/>
      <c r="Q55" s="10"/>
      <c r="R55" s="10"/>
      <c r="S55" s="10"/>
      <c r="T55" s="10"/>
      <c r="U55" s="10"/>
      <c r="V55" s="10"/>
      <c r="W55" s="10"/>
      <c r="X55" s="10"/>
      <c r="Y55" s="38"/>
      <c r="Z55" s="38"/>
      <c r="AA55" s="38"/>
      <c r="AB55" s="39"/>
      <c r="AC55" s="39"/>
      <c r="AD55" s="40"/>
      <c r="AE55" s="40"/>
      <c r="AF55" s="40"/>
      <c r="AG55" s="40"/>
      <c r="AH55" s="40"/>
      <c r="AI55" s="40"/>
      <c r="AJ55" s="37"/>
      <c r="AK55" s="37"/>
      <c r="AL55" s="37"/>
      <c r="AM55" s="37"/>
      <c r="AN55" s="37"/>
      <c r="AO55" s="37"/>
      <c r="AP55" s="37"/>
      <c r="AQ55" s="37"/>
    </row>
    <row r="56" spans="1:43" ht="21.95" customHeight="1" x14ac:dyDescent="0.3">
      <c r="A56" t="str">
        <f>IFERROR(MATCH(D56,#REF!,0),"")</f>
        <v/>
      </c>
      <c r="C56" s="3">
        <v>5731013037</v>
      </c>
      <c r="D56" s="3" t="s">
        <v>334</v>
      </c>
      <c r="E56" s="3" t="s">
        <v>335</v>
      </c>
      <c r="F56" s="3" t="s">
        <v>143</v>
      </c>
      <c r="G56" s="3" t="s">
        <v>336</v>
      </c>
      <c r="H56" s="3" t="s">
        <v>50</v>
      </c>
      <c r="I56" s="3" t="s">
        <v>35</v>
      </c>
      <c r="J56">
        <v>1</v>
      </c>
      <c r="K56">
        <v>0</v>
      </c>
      <c r="L56">
        <v>0</v>
      </c>
      <c r="M56">
        <v>0</v>
      </c>
      <c r="N56">
        <v>0</v>
      </c>
      <c r="O56" s="9" t="s">
        <v>337</v>
      </c>
      <c r="P56" s="10"/>
      <c r="Q56" s="10"/>
      <c r="R56" s="10"/>
      <c r="S56" s="10"/>
      <c r="T56" s="10"/>
      <c r="U56" s="10"/>
      <c r="V56" s="10"/>
      <c r="W56" s="10"/>
      <c r="X56" s="10"/>
      <c r="Y56" s="38"/>
      <c r="Z56" s="38"/>
      <c r="AA56" s="38"/>
      <c r="AB56" s="39"/>
      <c r="AC56" s="39"/>
      <c r="AD56" s="40"/>
      <c r="AE56" s="40"/>
      <c r="AF56" s="40"/>
      <c r="AG56" s="40"/>
      <c r="AH56" s="40"/>
      <c r="AI56" s="40"/>
      <c r="AJ56" s="37"/>
      <c r="AK56" s="37"/>
      <c r="AL56" s="37"/>
      <c r="AM56" s="37"/>
      <c r="AN56" s="37"/>
      <c r="AO56" s="37"/>
      <c r="AP56" s="37"/>
      <c r="AQ56" s="37"/>
    </row>
    <row r="57" spans="1:43" ht="21.95" customHeight="1" x14ac:dyDescent="0.3">
      <c r="A57" t="str">
        <f>IFERROR(MATCH(D57,#REF!,0),"")</f>
        <v/>
      </c>
      <c r="C57" s="3">
        <v>5731013034</v>
      </c>
      <c r="D57" s="3" t="s">
        <v>338</v>
      </c>
      <c r="E57" s="3" t="s">
        <v>339</v>
      </c>
      <c r="F57" s="3" t="s">
        <v>143</v>
      </c>
      <c r="G57" s="3" t="s">
        <v>336</v>
      </c>
      <c r="H57" s="3" t="s">
        <v>50</v>
      </c>
      <c r="I57" s="3" t="s">
        <v>35</v>
      </c>
      <c r="J57">
        <v>2</v>
      </c>
      <c r="K57">
        <v>0</v>
      </c>
      <c r="L57">
        <v>0</v>
      </c>
      <c r="M57">
        <v>0</v>
      </c>
      <c r="N57">
        <v>0</v>
      </c>
      <c r="O57" s="9" t="s">
        <v>340</v>
      </c>
      <c r="P57" s="10"/>
      <c r="Q57" s="10"/>
      <c r="R57" s="10"/>
      <c r="S57" s="10"/>
      <c r="T57" s="10"/>
      <c r="U57" s="10"/>
      <c r="V57" s="10"/>
      <c r="W57" s="10"/>
      <c r="X57" s="10"/>
      <c r="Y57" s="38"/>
      <c r="Z57" s="38"/>
      <c r="AA57" s="38"/>
      <c r="AB57" s="39"/>
      <c r="AC57" s="39"/>
      <c r="AD57" s="40"/>
      <c r="AE57" s="40"/>
      <c r="AF57" s="40"/>
      <c r="AG57" s="40"/>
      <c r="AH57" s="40"/>
      <c r="AI57" s="40"/>
      <c r="AJ57" s="37"/>
      <c r="AK57" s="37"/>
      <c r="AL57" s="37"/>
      <c r="AM57" s="37"/>
      <c r="AN57" s="37"/>
      <c r="AO57" s="37"/>
      <c r="AP57" s="37"/>
      <c r="AQ57" s="37"/>
    </row>
    <row r="58" spans="1:43" ht="21.95" customHeight="1" x14ac:dyDescent="0.3">
      <c r="A58" t="str">
        <f>IFERROR(MATCH(D58,#REF!,0),"")</f>
        <v/>
      </c>
      <c r="C58" s="3">
        <v>5731013024</v>
      </c>
      <c r="D58" s="3" t="s">
        <v>341</v>
      </c>
      <c r="E58" s="3" t="s">
        <v>342</v>
      </c>
      <c r="F58" s="3" t="s">
        <v>143</v>
      </c>
      <c r="G58" s="3" t="s">
        <v>54</v>
      </c>
      <c r="H58" s="3" t="s">
        <v>30</v>
      </c>
      <c r="I58" s="3"/>
      <c r="J58">
        <v>47</v>
      </c>
      <c r="K58">
        <v>0</v>
      </c>
      <c r="L58">
        <v>0</v>
      </c>
      <c r="M58">
        <v>0</v>
      </c>
      <c r="N58">
        <v>0</v>
      </c>
      <c r="O58" s="9" t="s">
        <v>343</v>
      </c>
      <c r="P58" s="10"/>
      <c r="Q58" s="10"/>
      <c r="R58" s="10"/>
      <c r="S58" s="10"/>
      <c r="T58" s="10"/>
      <c r="U58" s="10"/>
      <c r="V58" s="10"/>
      <c r="W58" s="10"/>
      <c r="X58" s="10"/>
      <c r="Y58" s="38"/>
      <c r="Z58" s="38"/>
      <c r="AA58" s="38"/>
      <c r="AB58" s="39"/>
      <c r="AC58" s="39"/>
      <c r="AD58" s="40"/>
      <c r="AE58" s="40"/>
      <c r="AF58" s="40"/>
      <c r="AG58" s="40"/>
      <c r="AH58" s="40"/>
      <c r="AI58" s="40"/>
      <c r="AJ58" s="37"/>
      <c r="AK58" s="37"/>
      <c r="AL58" s="37"/>
      <c r="AM58" s="37"/>
      <c r="AN58" s="37"/>
      <c r="AO58" s="37"/>
      <c r="AP58" s="37"/>
      <c r="AQ58" s="37"/>
    </row>
    <row r="59" spans="1:43" ht="21.95" customHeight="1" x14ac:dyDescent="0.3">
      <c r="A59" t="str">
        <f>IFERROR(MATCH(D59,#REF!,0),"")</f>
        <v/>
      </c>
      <c r="C59" s="3">
        <v>5688594406</v>
      </c>
      <c r="D59" s="3" t="s">
        <v>344</v>
      </c>
      <c r="E59" s="3"/>
      <c r="F59" s="3" t="s">
        <v>143</v>
      </c>
      <c r="G59" s="3" t="s">
        <v>54</v>
      </c>
      <c r="H59" s="3" t="s">
        <v>30</v>
      </c>
      <c r="I59" s="3"/>
      <c r="J59">
        <v>55</v>
      </c>
      <c r="K59">
        <v>0</v>
      </c>
      <c r="L59">
        <v>0</v>
      </c>
      <c r="M59">
        <v>0</v>
      </c>
      <c r="N59">
        <v>0</v>
      </c>
      <c r="O59" s="9" t="s">
        <v>345</v>
      </c>
      <c r="P59" s="9" t="s">
        <v>346</v>
      </c>
      <c r="Q59" s="12" t="s">
        <v>347</v>
      </c>
      <c r="R59" s="9" t="s">
        <v>348</v>
      </c>
      <c r="S59" s="10"/>
      <c r="T59" s="10"/>
      <c r="U59" s="10"/>
      <c r="V59" s="10"/>
      <c r="W59" s="10"/>
      <c r="X59" s="10"/>
      <c r="Y59" s="38"/>
      <c r="Z59" s="38"/>
      <c r="AA59" s="38"/>
      <c r="AB59" s="39"/>
      <c r="AC59" s="39"/>
      <c r="AD59" s="40"/>
      <c r="AE59" s="40"/>
      <c r="AF59" s="40"/>
      <c r="AG59" s="40"/>
      <c r="AH59" s="40"/>
      <c r="AI59" s="40"/>
      <c r="AJ59" s="37"/>
      <c r="AK59" s="37"/>
      <c r="AL59" s="37"/>
      <c r="AM59" s="37"/>
      <c r="AN59" s="37"/>
      <c r="AO59" s="37"/>
      <c r="AP59" s="37"/>
      <c r="AQ59" s="37"/>
    </row>
    <row r="60" spans="1:43" ht="21.95" customHeight="1" x14ac:dyDescent="0.3">
      <c r="A60" t="str">
        <f>IFERROR(MATCH(D60,#REF!,0),"")</f>
        <v/>
      </c>
      <c r="C60" s="3">
        <v>5687991038</v>
      </c>
      <c r="D60" s="3" t="s">
        <v>349</v>
      </c>
      <c r="E60" s="3" t="s">
        <v>350</v>
      </c>
      <c r="F60" s="3" t="s">
        <v>143</v>
      </c>
      <c r="G60" s="3" t="s">
        <v>54</v>
      </c>
      <c r="H60" s="3" t="s">
        <v>30</v>
      </c>
      <c r="I60" s="3"/>
      <c r="J60">
        <v>70</v>
      </c>
      <c r="K60">
        <v>0</v>
      </c>
      <c r="L60">
        <v>0</v>
      </c>
      <c r="M60">
        <v>0</v>
      </c>
      <c r="N60">
        <v>0</v>
      </c>
      <c r="O60" s="9" t="s">
        <v>351</v>
      </c>
      <c r="P60" s="9" t="s">
        <v>352</v>
      </c>
      <c r="Q60" s="9" t="s">
        <v>353</v>
      </c>
      <c r="R60" s="9" t="s">
        <v>354</v>
      </c>
      <c r="S60" s="10"/>
      <c r="T60" s="10"/>
      <c r="U60" s="10"/>
      <c r="V60" s="10"/>
      <c r="W60" s="10"/>
      <c r="X60" s="10"/>
      <c r="Y60" s="38"/>
      <c r="Z60" s="38"/>
      <c r="AA60" s="38"/>
      <c r="AB60" s="39"/>
      <c r="AC60" s="39"/>
      <c r="AD60" s="40"/>
      <c r="AE60" s="40"/>
      <c r="AF60" s="40"/>
      <c r="AG60" s="40"/>
      <c r="AH60" s="40"/>
      <c r="AI60" s="40"/>
      <c r="AJ60" s="37"/>
      <c r="AK60" s="37"/>
      <c r="AL60" s="37"/>
      <c r="AM60" s="37"/>
      <c r="AN60" s="37"/>
      <c r="AO60" s="37"/>
      <c r="AP60" s="37"/>
      <c r="AQ60" s="37"/>
    </row>
    <row r="61" spans="1:43" ht="21.95" customHeight="1" x14ac:dyDescent="0.3">
      <c r="A61" t="str">
        <f>IFERROR(MATCH(D61,#REF!,0),"")</f>
        <v/>
      </c>
      <c r="C61" s="3">
        <v>5678915479</v>
      </c>
      <c r="D61" s="3" t="s">
        <v>355</v>
      </c>
      <c r="E61" s="3" t="s">
        <v>356</v>
      </c>
      <c r="F61" s="3" t="s">
        <v>216</v>
      </c>
      <c r="G61" s="3" t="s">
        <v>217</v>
      </c>
      <c r="H61" s="3" t="s">
        <v>218</v>
      </c>
      <c r="I61" s="3" t="s">
        <v>38</v>
      </c>
      <c r="J61">
        <v>4</v>
      </c>
      <c r="K61">
        <v>0</v>
      </c>
      <c r="L61">
        <v>0</v>
      </c>
      <c r="M61">
        <v>0</v>
      </c>
      <c r="N61">
        <v>0</v>
      </c>
      <c r="O61" s="9" t="s">
        <v>357</v>
      </c>
      <c r="P61" s="10"/>
      <c r="Q61" s="10"/>
      <c r="R61" s="10"/>
      <c r="S61" s="10"/>
      <c r="T61" s="10"/>
      <c r="U61" s="10"/>
      <c r="V61" s="10"/>
      <c r="W61" s="10"/>
      <c r="X61" s="10"/>
      <c r="Y61" s="38"/>
      <c r="Z61" s="38"/>
      <c r="AA61" s="38"/>
      <c r="AB61" s="39"/>
      <c r="AC61" s="39"/>
      <c r="AD61" s="40"/>
      <c r="AE61" s="40"/>
      <c r="AF61" s="40"/>
      <c r="AG61" s="40"/>
      <c r="AH61" s="40"/>
      <c r="AI61" s="40"/>
      <c r="AJ61" s="37"/>
      <c r="AK61" s="37"/>
      <c r="AL61" s="37"/>
      <c r="AM61" s="37"/>
      <c r="AN61" s="37"/>
      <c r="AO61" s="37"/>
      <c r="AP61" s="37"/>
      <c r="AQ61" s="37"/>
    </row>
    <row r="62" spans="1:43" ht="21.95" customHeight="1" x14ac:dyDescent="0.3">
      <c r="A62" t="str">
        <f>IFERROR(MATCH(D62,#REF!,0),"")</f>
        <v/>
      </c>
      <c r="C62" s="3">
        <v>5673380283</v>
      </c>
      <c r="D62" s="3" t="s">
        <v>358</v>
      </c>
      <c r="E62" s="3" t="s">
        <v>350</v>
      </c>
      <c r="F62" s="3" t="s">
        <v>143</v>
      </c>
      <c r="G62" s="3" t="s">
        <v>54</v>
      </c>
      <c r="H62" s="3" t="s">
        <v>30</v>
      </c>
      <c r="I62" s="3"/>
      <c r="J62">
        <v>41</v>
      </c>
      <c r="K62">
        <v>0</v>
      </c>
      <c r="L62">
        <v>0</v>
      </c>
      <c r="M62">
        <v>0</v>
      </c>
      <c r="N62">
        <v>0</v>
      </c>
      <c r="O62" s="9" t="s">
        <v>359</v>
      </c>
      <c r="P62" s="9" t="s">
        <v>360</v>
      </c>
      <c r="Q62" s="9" t="s">
        <v>361</v>
      </c>
      <c r="R62" s="9" t="s">
        <v>362</v>
      </c>
      <c r="S62" s="10"/>
      <c r="T62" s="10"/>
      <c r="U62" s="10"/>
      <c r="V62" s="10"/>
      <c r="W62" s="10"/>
      <c r="X62" s="10"/>
      <c r="Y62" s="38"/>
      <c r="Z62" s="38"/>
      <c r="AA62" s="38"/>
      <c r="AB62" s="39"/>
      <c r="AC62" s="39"/>
      <c r="AD62" s="40"/>
      <c r="AE62" s="40"/>
      <c r="AF62" s="40"/>
      <c r="AG62" s="40"/>
      <c r="AH62" s="40"/>
      <c r="AI62" s="40"/>
      <c r="AJ62" s="37"/>
      <c r="AK62" s="37"/>
      <c r="AL62" s="37"/>
      <c r="AM62" s="37"/>
      <c r="AN62" s="37"/>
      <c r="AO62" s="37"/>
      <c r="AP62" s="37"/>
      <c r="AQ62" s="37"/>
    </row>
    <row r="63" spans="1:43" ht="21.95" customHeight="1" x14ac:dyDescent="0.3">
      <c r="A63" t="str">
        <f>IFERROR(MATCH(D63,#REF!,0),"")</f>
        <v/>
      </c>
      <c r="C63" s="3">
        <v>5667517742</v>
      </c>
      <c r="D63" s="3" t="s">
        <v>363</v>
      </c>
      <c r="E63" s="3" t="s">
        <v>364</v>
      </c>
      <c r="F63" s="3" t="s">
        <v>143</v>
      </c>
      <c r="G63" s="3" t="s">
        <v>54</v>
      </c>
      <c r="H63" s="3" t="s">
        <v>30</v>
      </c>
      <c r="I63" s="3"/>
      <c r="J63">
        <v>308</v>
      </c>
      <c r="K63">
        <v>0</v>
      </c>
      <c r="L63">
        <v>0</v>
      </c>
      <c r="M63">
        <v>0</v>
      </c>
      <c r="N63">
        <v>0</v>
      </c>
      <c r="O63" s="9" t="s">
        <v>365</v>
      </c>
      <c r="P63" s="9" t="s">
        <v>366</v>
      </c>
      <c r="Q63" s="24" t="s">
        <v>367</v>
      </c>
      <c r="R63" s="9" t="s">
        <v>368</v>
      </c>
      <c r="S63" s="9" t="s">
        <v>369</v>
      </c>
      <c r="T63" s="10"/>
      <c r="U63" s="10"/>
      <c r="V63" s="10"/>
      <c r="W63" s="10"/>
      <c r="X63" s="10"/>
      <c r="Y63" s="38"/>
      <c r="Z63" s="38"/>
      <c r="AA63" s="38"/>
      <c r="AB63" s="39"/>
      <c r="AC63" s="39"/>
      <c r="AD63" s="40"/>
      <c r="AE63" s="40"/>
      <c r="AF63" s="40"/>
      <c r="AG63" s="40"/>
      <c r="AH63" s="40"/>
      <c r="AI63" s="40"/>
      <c r="AJ63" s="37"/>
      <c r="AK63" s="37"/>
      <c r="AL63" s="37"/>
      <c r="AM63" s="37"/>
      <c r="AN63" s="37"/>
      <c r="AO63" s="37"/>
      <c r="AP63" s="37"/>
      <c r="AQ63" s="37"/>
    </row>
    <row r="64" spans="1:43" ht="21.95" customHeight="1" x14ac:dyDescent="0.3">
      <c r="A64" t="str">
        <f>IFERROR(MATCH(D64,#REF!,0),"")</f>
        <v/>
      </c>
      <c r="C64" s="3">
        <v>5665298879</v>
      </c>
      <c r="D64" s="3" t="s">
        <v>370</v>
      </c>
      <c r="E64" s="3" t="s">
        <v>284</v>
      </c>
      <c r="F64" s="3" t="s">
        <v>143</v>
      </c>
      <c r="G64" s="3" t="s">
        <v>54</v>
      </c>
      <c r="H64" s="3" t="s">
        <v>30</v>
      </c>
      <c r="I64" s="3"/>
      <c r="J64">
        <v>222</v>
      </c>
      <c r="K64">
        <v>0</v>
      </c>
      <c r="L64">
        <v>0</v>
      </c>
      <c r="M64">
        <v>0</v>
      </c>
      <c r="N64">
        <v>0</v>
      </c>
      <c r="O64" s="9" t="s">
        <v>371</v>
      </c>
      <c r="P64" s="9" t="s">
        <v>372</v>
      </c>
      <c r="Q64" s="9" t="s">
        <v>373</v>
      </c>
      <c r="R64" s="9" t="s">
        <v>374</v>
      </c>
      <c r="S64" s="9" t="s">
        <v>375</v>
      </c>
      <c r="T64" s="9" t="s">
        <v>376</v>
      </c>
      <c r="U64" s="10"/>
      <c r="V64" s="10"/>
      <c r="W64" s="10"/>
      <c r="X64" s="10"/>
      <c r="Y64" s="38"/>
      <c r="Z64" s="38"/>
      <c r="AA64" s="38"/>
      <c r="AB64" s="39"/>
      <c r="AC64" s="39"/>
      <c r="AD64" s="40"/>
      <c r="AE64" s="40"/>
      <c r="AF64" s="40"/>
      <c r="AG64" s="40"/>
      <c r="AH64" s="40"/>
      <c r="AI64" s="40"/>
      <c r="AJ64" s="37"/>
      <c r="AK64" s="37"/>
      <c r="AL64" s="37"/>
      <c r="AM64" s="37"/>
      <c r="AN64" s="37"/>
      <c r="AO64" s="37"/>
      <c r="AP64" s="37"/>
      <c r="AQ64" s="37"/>
    </row>
    <row r="65" spans="1:43" ht="21.95" customHeight="1" x14ac:dyDescent="0.3">
      <c r="A65" t="str">
        <f>IFERROR(MATCH(D65,#REF!,0),"")</f>
        <v/>
      </c>
      <c r="C65" s="3">
        <v>5656232947</v>
      </c>
      <c r="D65" s="3" t="s">
        <v>377</v>
      </c>
      <c r="E65" s="3"/>
      <c r="F65" s="3" t="s">
        <v>143</v>
      </c>
      <c r="G65" s="3" t="s">
        <v>54</v>
      </c>
      <c r="H65" s="3" t="s">
        <v>30</v>
      </c>
      <c r="I65" s="3"/>
      <c r="J65">
        <v>247</v>
      </c>
      <c r="K65">
        <v>0</v>
      </c>
      <c r="L65">
        <v>0</v>
      </c>
      <c r="M65">
        <v>0</v>
      </c>
      <c r="N65">
        <v>0</v>
      </c>
      <c r="O65" s="9" t="s">
        <v>378</v>
      </c>
      <c r="P65" s="9" t="s">
        <v>379</v>
      </c>
      <c r="Q65" s="9" t="s">
        <v>380</v>
      </c>
      <c r="R65" s="9" t="s">
        <v>381</v>
      </c>
      <c r="S65" s="12" t="s">
        <v>382</v>
      </c>
      <c r="T65" s="9" t="s">
        <v>383</v>
      </c>
      <c r="U65" s="10"/>
      <c r="V65" s="10"/>
      <c r="W65" s="10"/>
      <c r="X65" s="10"/>
      <c r="Y65" s="38"/>
      <c r="Z65" s="38"/>
      <c r="AA65" s="38"/>
      <c r="AB65" s="39"/>
      <c r="AC65" s="39"/>
      <c r="AD65" s="40"/>
      <c r="AE65" s="40"/>
      <c r="AF65" s="40"/>
      <c r="AG65" s="40"/>
      <c r="AH65" s="40"/>
      <c r="AI65" s="40"/>
      <c r="AJ65" s="37"/>
      <c r="AK65" s="37"/>
      <c r="AL65" s="37"/>
      <c r="AM65" s="37"/>
      <c r="AN65" s="37"/>
      <c r="AO65" s="37"/>
      <c r="AP65" s="37"/>
      <c r="AQ65" s="37"/>
    </row>
    <row r="66" spans="1:43" ht="21.95" customHeight="1" x14ac:dyDescent="0.3">
      <c r="A66" t="str">
        <f>IFERROR(MATCH(D66,#REF!,0),"")</f>
        <v/>
      </c>
      <c r="C66" s="3">
        <v>5623611075</v>
      </c>
      <c r="D66" s="3" t="s">
        <v>384</v>
      </c>
      <c r="E66" s="3"/>
      <c r="F66" s="3" t="s">
        <v>143</v>
      </c>
      <c r="G66" s="3" t="s">
        <v>54</v>
      </c>
      <c r="H66" s="3" t="s">
        <v>30</v>
      </c>
      <c r="I66" s="3"/>
      <c r="J66">
        <v>42</v>
      </c>
      <c r="K66">
        <v>0</v>
      </c>
      <c r="L66">
        <v>0</v>
      </c>
      <c r="M66">
        <v>0</v>
      </c>
      <c r="N66">
        <v>0</v>
      </c>
      <c r="O66" s="9" t="s">
        <v>385</v>
      </c>
      <c r="P66" s="10"/>
      <c r="Q66" s="10"/>
      <c r="R66" s="10"/>
      <c r="S66" s="10"/>
      <c r="T66" s="10"/>
      <c r="U66" s="10"/>
      <c r="V66" s="10"/>
      <c r="W66" s="10"/>
      <c r="X66" s="10"/>
      <c r="Y66" s="38"/>
      <c r="Z66" s="38"/>
      <c r="AA66" s="38"/>
      <c r="AB66" s="39"/>
      <c r="AC66" s="39"/>
      <c r="AD66" s="40"/>
      <c r="AE66" s="40"/>
      <c r="AF66" s="40"/>
      <c r="AG66" s="40"/>
      <c r="AH66" s="40"/>
      <c r="AI66" s="40"/>
      <c r="AJ66" s="37"/>
      <c r="AK66" s="37"/>
      <c r="AL66" s="37"/>
      <c r="AM66" s="37"/>
      <c r="AN66" s="37"/>
      <c r="AO66" s="37"/>
      <c r="AP66" s="37"/>
      <c r="AQ66" s="37"/>
    </row>
    <row r="67" spans="1:43" ht="21.95" customHeight="1" x14ac:dyDescent="0.3">
      <c r="A67" t="str">
        <f>IFERROR(MATCH(D67,#REF!,0),"")</f>
        <v/>
      </c>
      <c r="C67" s="3">
        <v>5623591065</v>
      </c>
      <c r="D67" s="3" t="s">
        <v>386</v>
      </c>
      <c r="E67" s="3"/>
      <c r="F67" s="3" t="s">
        <v>143</v>
      </c>
      <c r="G67" s="3" t="s">
        <v>54</v>
      </c>
      <c r="H67" s="3" t="s">
        <v>30</v>
      </c>
      <c r="I67" s="3"/>
      <c r="J67">
        <v>16</v>
      </c>
      <c r="K67">
        <v>0</v>
      </c>
      <c r="L67">
        <v>0</v>
      </c>
      <c r="M67">
        <v>0</v>
      </c>
      <c r="N67">
        <v>0</v>
      </c>
      <c r="O67" s="9" t="s">
        <v>387</v>
      </c>
      <c r="P67" s="10"/>
      <c r="Q67" s="10"/>
      <c r="R67" s="10"/>
      <c r="S67" s="10"/>
      <c r="T67" s="10"/>
      <c r="U67" s="10"/>
      <c r="V67" s="10"/>
      <c r="W67" s="10"/>
      <c r="X67" s="10"/>
      <c r="Y67" s="38"/>
      <c r="Z67" s="38"/>
      <c r="AA67" s="38"/>
      <c r="AB67" s="39"/>
      <c r="AC67" s="39"/>
      <c r="AD67" s="40"/>
      <c r="AE67" s="40"/>
      <c r="AF67" s="40"/>
      <c r="AG67" s="40"/>
      <c r="AH67" s="40"/>
      <c r="AI67" s="40"/>
      <c r="AJ67" s="37"/>
      <c r="AK67" s="37"/>
      <c r="AL67" s="37"/>
      <c r="AM67" s="37"/>
      <c r="AN67" s="37"/>
      <c r="AO67" s="37"/>
      <c r="AP67" s="37"/>
      <c r="AQ67" s="37"/>
    </row>
    <row r="68" spans="1:43" ht="21.95" customHeight="1" x14ac:dyDescent="0.3">
      <c r="A68" t="str">
        <f>IFERROR(MATCH(D68,#REF!,0),"")</f>
        <v/>
      </c>
      <c r="C68" s="3">
        <v>5623478345</v>
      </c>
      <c r="D68" s="3" t="s">
        <v>388</v>
      </c>
      <c r="E68" s="3"/>
      <c r="F68" s="3" t="s">
        <v>143</v>
      </c>
      <c r="G68" s="3" t="s">
        <v>54</v>
      </c>
      <c r="H68" s="3" t="s">
        <v>30</v>
      </c>
      <c r="I68" s="3"/>
      <c r="J68">
        <v>31</v>
      </c>
      <c r="K68">
        <v>0</v>
      </c>
      <c r="L68">
        <v>0</v>
      </c>
      <c r="M68">
        <v>0</v>
      </c>
      <c r="N68">
        <v>0</v>
      </c>
      <c r="O68" s="9" t="s">
        <v>389</v>
      </c>
      <c r="P68" s="10"/>
      <c r="Q68" s="10"/>
      <c r="R68" s="10"/>
      <c r="S68" s="10"/>
      <c r="T68" s="10"/>
      <c r="U68" s="10"/>
      <c r="V68" s="10"/>
      <c r="W68" s="10"/>
      <c r="X68" s="10"/>
      <c r="Y68" s="38"/>
      <c r="Z68" s="38"/>
      <c r="AA68" s="38"/>
      <c r="AB68" s="39"/>
      <c r="AC68" s="39"/>
      <c r="AD68" s="40"/>
      <c r="AE68" s="40"/>
      <c r="AF68" s="40"/>
      <c r="AG68" s="40"/>
      <c r="AH68" s="40"/>
      <c r="AI68" s="40"/>
      <c r="AJ68" s="37"/>
      <c r="AK68" s="37"/>
      <c r="AL68" s="37"/>
      <c r="AM68" s="37"/>
      <c r="AN68" s="37"/>
      <c r="AO68" s="37"/>
      <c r="AP68" s="37"/>
      <c r="AQ68" s="37"/>
    </row>
    <row r="69" spans="1:43" ht="21.95" customHeight="1" x14ac:dyDescent="0.3">
      <c r="A69" t="str">
        <f>IFERROR(MATCH(D69,#REF!,0),"")</f>
        <v/>
      </c>
      <c r="C69" s="3">
        <v>5623464128</v>
      </c>
      <c r="D69" s="3" t="s">
        <v>390</v>
      </c>
      <c r="E69" s="3"/>
      <c r="F69" s="3" t="s">
        <v>143</v>
      </c>
      <c r="G69" s="3" t="s">
        <v>54</v>
      </c>
      <c r="H69" s="3" t="s">
        <v>30</v>
      </c>
      <c r="I69" s="3"/>
      <c r="J69">
        <v>6</v>
      </c>
      <c r="K69">
        <v>0</v>
      </c>
      <c r="L69">
        <v>0</v>
      </c>
      <c r="M69">
        <v>0</v>
      </c>
      <c r="N69">
        <v>0</v>
      </c>
      <c r="O69" s="9" t="s">
        <v>391</v>
      </c>
      <c r="P69" s="10"/>
      <c r="Q69" s="10"/>
      <c r="R69" s="10"/>
      <c r="S69" s="10"/>
      <c r="T69" s="10"/>
      <c r="U69" s="10"/>
      <c r="V69" s="10"/>
      <c r="W69" s="10"/>
      <c r="X69" s="10"/>
      <c r="Y69" s="38"/>
      <c r="Z69" s="38"/>
      <c r="AA69" s="38"/>
      <c r="AB69" s="39"/>
      <c r="AC69" s="39"/>
      <c r="AD69" s="40"/>
      <c r="AE69" s="40"/>
      <c r="AF69" s="40"/>
      <c r="AG69" s="40"/>
      <c r="AH69" s="40"/>
      <c r="AI69" s="40"/>
      <c r="AJ69" s="37"/>
      <c r="AK69" s="37"/>
      <c r="AL69" s="37"/>
      <c r="AM69" s="37"/>
      <c r="AN69" s="37"/>
      <c r="AO69" s="37"/>
      <c r="AP69" s="37"/>
      <c r="AQ69" s="37"/>
    </row>
    <row r="70" spans="1:43" ht="21.95" customHeight="1" x14ac:dyDescent="0.3">
      <c r="A70" t="str">
        <f>IFERROR(MATCH(D70,#REF!,0),"")</f>
        <v/>
      </c>
      <c r="C70" s="3">
        <v>5543209252</v>
      </c>
      <c r="D70" s="3" t="s">
        <v>392</v>
      </c>
      <c r="E70" s="3"/>
      <c r="F70" s="3" t="s">
        <v>143</v>
      </c>
      <c r="G70" s="3" t="s">
        <v>54</v>
      </c>
      <c r="H70" s="3" t="s">
        <v>30</v>
      </c>
      <c r="I70" s="3"/>
      <c r="J70">
        <v>356</v>
      </c>
      <c r="K70">
        <v>0</v>
      </c>
      <c r="L70">
        <v>0</v>
      </c>
      <c r="M70">
        <v>0</v>
      </c>
      <c r="N70">
        <v>0</v>
      </c>
      <c r="O70" s="9" t="s">
        <v>393</v>
      </c>
      <c r="P70" s="9" t="s">
        <v>394</v>
      </c>
      <c r="Q70" s="9" t="s">
        <v>395</v>
      </c>
      <c r="R70" s="9" t="s">
        <v>396</v>
      </c>
      <c r="S70" s="9" t="s">
        <v>397</v>
      </c>
      <c r="T70" s="9" t="s">
        <v>398</v>
      </c>
      <c r="U70" s="9" t="s">
        <v>399</v>
      </c>
      <c r="V70" s="10"/>
      <c r="W70" s="10"/>
      <c r="X70" s="10"/>
      <c r="Y70" s="38"/>
      <c r="Z70" s="38"/>
      <c r="AA70" s="38"/>
      <c r="AB70" s="39"/>
      <c r="AC70" s="39"/>
      <c r="AD70" s="40"/>
      <c r="AE70" s="40"/>
      <c r="AF70" s="40"/>
      <c r="AG70" s="40"/>
      <c r="AH70" s="40"/>
      <c r="AI70" s="40"/>
      <c r="AJ70" s="37"/>
      <c r="AK70" s="37"/>
      <c r="AL70" s="37"/>
      <c r="AM70" s="37"/>
      <c r="AN70" s="37"/>
      <c r="AO70" s="37"/>
      <c r="AP70" s="37"/>
      <c r="AQ70" s="37"/>
    </row>
    <row r="71" spans="1:43" ht="21.95" customHeight="1" x14ac:dyDescent="0.3">
      <c r="A71" t="str">
        <f>IFERROR(MATCH(D71,#REF!,0),"")</f>
        <v/>
      </c>
      <c r="C71" s="3">
        <v>5543184233</v>
      </c>
      <c r="D71" s="3" t="s">
        <v>400</v>
      </c>
      <c r="E71" s="3"/>
      <c r="F71" s="3" t="s">
        <v>143</v>
      </c>
      <c r="G71" s="3" t="s">
        <v>54</v>
      </c>
      <c r="H71" s="3" t="s">
        <v>30</v>
      </c>
      <c r="I71" s="3"/>
      <c r="J71">
        <v>254</v>
      </c>
      <c r="K71">
        <v>0</v>
      </c>
      <c r="L71">
        <v>0</v>
      </c>
      <c r="M71">
        <v>0</v>
      </c>
      <c r="N71">
        <v>0</v>
      </c>
      <c r="O71" s="9" t="s">
        <v>401</v>
      </c>
      <c r="P71" s="9" t="s">
        <v>402</v>
      </c>
      <c r="Q71" s="9" t="s">
        <v>403</v>
      </c>
      <c r="R71" s="9" t="s">
        <v>404</v>
      </c>
      <c r="S71" s="9" t="s">
        <v>405</v>
      </c>
      <c r="T71" s="9" t="s">
        <v>406</v>
      </c>
      <c r="U71" s="12" t="s">
        <v>407</v>
      </c>
      <c r="V71" s="9" t="s">
        <v>408</v>
      </c>
      <c r="W71" s="10"/>
      <c r="X71" s="10"/>
      <c r="Y71" s="38"/>
      <c r="Z71" s="38"/>
      <c r="AA71" s="38"/>
      <c r="AB71" s="39"/>
      <c r="AC71" s="39"/>
      <c r="AD71" s="40"/>
      <c r="AE71" s="40"/>
      <c r="AF71" s="40"/>
      <c r="AG71" s="40"/>
      <c r="AH71" s="40"/>
      <c r="AI71" s="40"/>
      <c r="AJ71" s="37"/>
      <c r="AK71" s="37"/>
      <c r="AL71" s="37"/>
      <c r="AM71" s="37"/>
      <c r="AN71" s="37"/>
      <c r="AO71" s="37"/>
      <c r="AP71" s="37"/>
      <c r="AQ71" s="37"/>
    </row>
    <row r="72" spans="1:43" ht="21.95" customHeight="1" x14ac:dyDescent="0.3">
      <c r="A72" t="str">
        <f>IFERROR(MATCH(D72,#REF!,0),"")</f>
        <v/>
      </c>
      <c r="C72" s="3">
        <v>5252296282</v>
      </c>
      <c r="D72" s="3" t="s">
        <v>409</v>
      </c>
      <c r="E72" s="3"/>
      <c r="F72" s="3" t="s">
        <v>143</v>
      </c>
      <c r="G72" s="3" t="s">
        <v>54</v>
      </c>
      <c r="H72" s="3" t="s">
        <v>30</v>
      </c>
      <c r="I72" s="3"/>
      <c r="J72">
        <v>68</v>
      </c>
      <c r="K72">
        <v>0</v>
      </c>
      <c r="L72">
        <v>0</v>
      </c>
      <c r="M72">
        <v>0</v>
      </c>
      <c r="N72">
        <v>0</v>
      </c>
      <c r="O72" s="24" t="s">
        <v>410</v>
      </c>
      <c r="P72" s="10"/>
      <c r="Q72" s="10"/>
      <c r="R72" s="10"/>
      <c r="S72" s="10"/>
      <c r="T72" s="10"/>
      <c r="U72" s="10"/>
      <c r="V72" s="10"/>
      <c r="W72" s="10"/>
      <c r="X72" s="10"/>
      <c r="Y72" s="38"/>
      <c r="Z72" s="38"/>
      <c r="AA72" s="38"/>
      <c r="AB72" s="39"/>
      <c r="AC72" s="39"/>
      <c r="AD72" s="40"/>
      <c r="AE72" s="40"/>
      <c r="AF72" s="40"/>
      <c r="AG72" s="40"/>
      <c r="AH72" s="40"/>
      <c r="AI72" s="40"/>
      <c r="AJ72" s="37"/>
      <c r="AK72" s="37"/>
      <c r="AL72" s="37"/>
      <c r="AM72" s="37"/>
      <c r="AN72" s="37"/>
      <c r="AO72" s="37"/>
      <c r="AP72" s="37"/>
      <c r="AQ72" s="37"/>
    </row>
    <row r="73" spans="1:43" ht="21.95" customHeight="1" x14ac:dyDescent="0.3">
      <c r="A73" t="str">
        <f>IFERROR(MATCH(D73,#REF!,0),"")</f>
        <v/>
      </c>
      <c r="C73" s="3">
        <v>5236037509</v>
      </c>
      <c r="D73" s="3" t="s">
        <v>411</v>
      </c>
      <c r="E73" s="3"/>
      <c r="F73" s="3" t="s">
        <v>143</v>
      </c>
      <c r="G73" s="3" t="s">
        <v>54</v>
      </c>
      <c r="H73" s="3" t="s">
        <v>30</v>
      </c>
      <c r="I73" s="3"/>
      <c r="J73">
        <v>12</v>
      </c>
      <c r="K73">
        <v>0</v>
      </c>
      <c r="L73">
        <v>0</v>
      </c>
      <c r="M73">
        <v>0</v>
      </c>
      <c r="N73">
        <v>0</v>
      </c>
      <c r="O73" s="9" t="s">
        <v>412</v>
      </c>
      <c r="P73" s="10"/>
      <c r="Q73" s="10"/>
      <c r="R73" s="10"/>
      <c r="S73" s="10"/>
      <c r="T73" s="10"/>
      <c r="U73" s="10"/>
      <c r="V73" s="10"/>
      <c r="W73" s="10"/>
      <c r="X73" s="10"/>
      <c r="Y73" s="38"/>
      <c r="Z73" s="38"/>
      <c r="AA73" s="38"/>
      <c r="AB73" s="39"/>
      <c r="AC73" s="39"/>
      <c r="AD73" s="40"/>
      <c r="AE73" s="40"/>
      <c r="AF73" s="40"/>
      <c r="AG73" s="40"/>
      <c r="AH73" s="40"/>
      <c r="AI73" s="40"/>
      <c r="AJ73" s="37"/>
      <c r="AK73" s="37"/>
      <c r="AL73" s="37"/>
      <c r="AM73" s="37"/>
      <c r="AN73" s="37"/>
      <c r="AO73" s="37"/>
      <c r="AP73" s="37"/>
      <c r="AQ73" s="37"/>
    </row>
    <row r="74" spans="1:43" ht="21.95" customHeight="1" x14ac:dyDescent="0.3">
      <c r="A74" t="str">
        <f>IFERROR(MATCH(D74,#REF!,0),"")</f>
        <v/>
      </c>
      <c r="C74" s="3">
        <v>5223844191</v>
      </c>
      <c r="D74" s="3" t="s">
        <v>413</v>
      </c>
      <c r="E74" s="3" t="s">
        <v>414</v>
      </c>
      <c r="F74" s="3" t="s">
        <v>143</v>
      </c>
      <c r="G74" s="3" t="s">
        <v>54</v>
      </c>
      <c r="H74" s="3" t="s">
        <v>30</v>
      </c>
      <c r="I74" s="3"/>
      <c r="J74">
        <v>15</v>
      </c>
      <c r="K74">
        <v>0</v>
      </c>
      <c r="L74">
        <v>0</v>
      </c>
      <c r="M74">
        <v>0</v>
      </c>
      <c r="N74">
        <v>0</v>
      </c>
      <c r="O74" s="9" t="s">
        <v>415</v>
      </c>
      <c r="P74" s="10"/>
      <c r="Q74" s="10"/>
      <c r="R74" s="10"/>
      <c r="S74" s="10"/>
      <c r="T74" s="10"/>
      <c r="U74" s="10"/>
      <c r="V74" s="10"/>
      <c r="W74" s="10"/>
      <c r="X74" s="10"/>
      <c r="Y74" s="38"/>
      <c r="Z74" s="38"/>
      <c r="AA74" s="38"/>
      <c r="AB74" s="39"/>
      <c r="AC74" s="39"/>
      <c r="AD74" s="40"/>
      <c r="AE74" s="40"/>
      <c r="AF74" s="40"/>
      <c r="AG74" s="40"/>
      <c r="AH74" s="40"/>
      <c r="AI74" s="40"/>
      <c r="AJ74" s="37"/>
      <c r="AK74" s="37"/>
      <c r="AL74" s="37"/>
      <c r="AM74" s="37"/>
      <c r="AN74" s="37"/>
      <c r="AO74" s="37"/>
      <c r="AP74" s="37"/>
      <c r="AQ74" s="37"/>
    </row>
    <row r="75" spans="1:43" ht="21.95" customHeight="1" x14ac:dyDescent="0.3">
      <c r="A75" t="str">
        <f>IFERROR(MATCH(D75,#REF!,0),"")</f>
        <v/>
      </c>
      <c r="C75" s="3">
        <v>4397033097</v>
      </c>
      <c r="D75" s="3" t="s">
        <v>416</v>
      </c>
      <c r="E75" s="3" t="s">
        <v>417</v>
      </c>
      <c r="F75" s="3" t="s">
        <v>216</v>
      </c>
      <c r="G75" s="3" t="s">
        <v>217</v>
      </c>
      <c r="H75" s="3" t="s">
        <v>218</v>
      </c>
      <c r="I75" s="3" t="s">
        <v>32</v>
      </c>
      <c r="J75">
        <v>16</v>
      </c>
      <c r="K75">
        <v>0</v>
      </c>
      <c r="L75">
        <v>0</v>
      </c>
      <c r="M75">
        <v>0</v>
      </c>
      <c r="N75">
        <v>0</v>
      </c>
      <c r="O75" s="9" t="s">
        <v>418</v>
      </c>
      <c r="P75" s="10"/>
      <c r="Q75" s="10"/>
      <c r="R75" s="10"/>
      <c r="S75" s="10"/>
      <c r="T75" s="10"/>
      <c r="U75" s="10"/>
      <c r="V75" s="10"/>
      <c r="W75" s="10"/>
      <c r="X75" s="10"/>
      <c r="Y75" s="38"/>
      <c r="Z75" s="38"/>
      <c r="AA75" s="38"/>
      <c r="AB75" s="39"/>
      <c r="AC75" s="39"/>
      <c r="AD75" s="40"/>
      <c r="AE75" s="40"/>
      <c r="AF75" s="40"/>
      <c r="AG75" s="40"/>
      <c r="AH75" s="40"/>
      <c r="AI75" s="40"/>
      <c r="AJ75" s="37"/>
      <c r="AK75" s="37"/>
      <c r="AL75" s="37"/>
      <c r="AM75" s="37"/>
      <c r="AN75" s="37"/>
      <c r="AO75" s="37"/>
      <c r="AP75" s="37"/>
      <c r="AQ75" s="37"/>
    </row>
    <row r="76" spans="1:43" ht="21.95" customHeight="1" x14ac:dyDescent="0.3">
      <c r="A76" t="str">
        <f>IFERROR(MATCH(D76,#REF!,0),"")</f>
        <v/>
      </c>
      <c r="C76" s="3">
        <v>451547627</v>
      </c>
      <c r="D76" s="3" t="s">
        <v>419</v>
      </c>
      <c r="E76" s="3"/>
      <c r="F76" s="3" t="s">
        <v>143</v>
      </c>
      <c r="G76" s="3" t="s">
        <v>336</v>
      </c>
      <c r="H76" s="3" t="s">
        <v>36</v>
      </c>
      <c r="I76" s="3"/>
      <c r="J76">
        <v>4</v>
      </c>
      <c r="K76">
        <v>0</v>
      </c>
      <c r="L76">
        <v>0</v>
      </c>
      <c r="M76">
        <v>0</v>
      </c>
      <c r="N76">
        <v>0</v>
      </c>
      <c r="O76" s="12" t="s">
        <v>420</v>
      </c>
      <c r="P76" s="10"/>
      <c r="Q76" s="10"/>
      <c r="R76" s="10"/>
      <c r="S76" s="10"/>
      <c r="T76" s="10"/>
      <c r="U76" s="10"/>
      <c r="V76" s="10"/>
      <c r="W76" s="10"/>
      <c r="X76" s="10"/>
      <c r="Y76" s="38"/>
      <c r="Z76" s="38"/>
      <c r="AA76" s="38"/>
      <c r="AB76" s="39"/>
      <c r="AC76" s="39"/>
      <c r="AD76" s="40"/>
      <c r="AE76" s="40"/>
      <c r="AF76" s="40"/>
      <c r="AG76" s="40"/>
      <c r="AH76" s="40"/>
      <c r="AI76" s="40"/>
      <c r="AJ76" s="37"/>
      <c r="AK76" s="37"/>
      <c r="AL76" s="37"/>
      <c r="AM76" s="37"/>
      <c r="AN76" s="37"/>
      <c r="AO76" s="37"/>
      <c r="AP76" s="37"/>
      <c r="AQ76" s="37"/>
    </row>
    <row r="77" spans="1:43" ht="21.95" customHeight="1" x14ac:dyDescent="0.3">
      <c r="A77" t="str">
        <f>IFERROR(MATCH(D77,#REF!,0),"")</f>
        <v/>
      </c>
      <c r="C77" s="3">
        <v>451546841</v>
      </c>
      <c r="D77" s="3" t="s">
        <v>421</v>
      </c>
      <c r="E77" s="3"/>
      <c r="F77" s="3" t="s">
        <v>143</v>
      </c>
      <c r="G77" s="3" t="s">
        <v>336</v>
      </c>
      <c r="H77" s="3" t="s">
        <v>36</v>
      </c>
      <c r="I77" s="3"/>
      <c r="J77">
        <v>20</v>
      </c>
      <c r="K77">
        <v>0</v>
      </c>
      <c r="L77">
        <v>0</v>
      </c>
      <c r="M77">
        <v>0</v>
      </c>
      <c r="N77">
        <v>0</v>
      </c>
      <c r="O77" s="9" t="s">
        <v>422</v>
      </c>
      <c r="P77" s="10"/>
      <c r="Q77" s="10"/>
      <c r="R77" s="10"/>
      <c r="S77" s="10"/>
      <c r="T77" s="10"/>
      <c r="U77" s="10"/>
      <c r="V77" s="10"/>
      <c r="W77" s="10"/>
      <c r="X77" s="10"/>
      <c r="Y77" s="38"/>
      <c r="Z77" s="38"/>
      <c r="AA77" s="38"/>
      <c r="AB77" s="39"/>
      <c r="AC77" s="39"/>
      <c r="AD77" s="40"/>
      <c r="AE77" s="40"/>
      <c r="AF77" s="40"/>
      <c r="AG77" s="40"/>
      <c r="AH77" s="40"/>
      <c r="AI77" s="40"/>
      <c r="AJ77" s="37"/>
      <c r="AK77" s="37"/>
      <c r="AL77" s="37"/>
      <c r="AM77" s="37"/>
      <c r="AN77" s="37"/>
      <c r="AO77" s="37"/>
      <c r="AP77" s="37"/>
      <c r="AQ77" s="37"/>
    </row>
    <row r="78" spans="1:43" ht="21.95" customHeight="1" x14ac:dyDescent="0.3">
      <c r="A78" t="str">
        <f>IFERROR(MATCH(D78,#REF!,0),"")</f>
        <v/>
      </c>
      <c r="C78" s="3">
        <v>451539952</v>
      </c>
      <c r="D78" s="3" t="s">
        <v>423</v>
      </c>
      <c r="E78" s="3"/>
      <c r="F78" s="3" t="s">
        <v>143</v>
      </c>
      <c r="G78" s="3" t="s">
        <v>336</v>
      </c>
      <c r="H78" s="3" t="s">
        <v>36</v>
      </c>
      <c r="I78" s="3"/>
      <c r="J78">
        <v>2</v>
      </c>
      <c r="K78">
        <v>0</v>
      </c>
      <c r="L78">
        <v>0</v>
      </c>
      <c r="M78">
        <v>0</v>
      </c>
      <c r="N78">
        <v>0</v>
      </c>
      <c r="O78" s="9" t="s">
        <v>424</v>
      </c>
      <c r="P78" s="10"/>
      <c r="Q78" s="10"/>
      <c r="R78" s="10"/>
      <c r="S78" s="10"/>
      <c r="T78" s="10"/>
      <c r="U78" s="10"/>
      <c r="V78" s="10"/>
      <c r="W78" s="10"/>
      <c r="X78" s="10"/>
      <c r="Y78" s="38"/>
      <c r="Z78" s="38"/>
      <c r="AA78" s="38"/>
      <c r="AB78" s="39"/>
      <c r="AC78" s="39"/>
      <c r="AD78" s="40"/>
      <c r="AE78" s="40"/>
      <c r="AF78" s="40"/>
      <c r="AG78" s="40"/>
      <c r="AH78" s="40"/>
      <c r="AI78" s="40"/>
      <c r="AJ78" s="37"/>
      <c r="AK78" s="37"/>
      <c r="AL78" s="37"/>
      <c r="AM78" s="37"/>
      <c r="AN78" s="37"/>
      <c r="AO78" s="37"/>
      <c r="AP78" s="37"/>
      <c r="AQ78" s="37"/>
    </row>
    <row r="79" spans="1:43" ht="21.95" customHeight="1" x14ac:dyDescent="0.3">
      <c r="A79" t="str">
        <f>IFERROR(MATCH(D79,#REF!,0),"")</f>
        <v/>
      </c>
      <c r="C79" s="3">
        <v>451539269</v>
      </c>
      <c r="D79" s="3" t="s">
        <v>425</v>
      </c>
      <c r="E79" s="3"/>
      <c r="F79" s="3" t="s">
        <v>143</v>
      </c>
      <c r="G79" s="3" t="s">
        <v>336</v>
      </c>
      <c r="H79" s="3" t="s">
        <v>36</v>
      </c>
      <c r="I79" s="3"/>
      <c r="J79">
        <v>1</v>
      </c>
      <c r="K79">
        <v>0</v>
      </c>
      <c r="L79">
        <v>0</v>
      </c>
      <c r="M79">
        <v>0</v>
      </c>
      <c r="N79">
        <v>0</v>
      </c>
      <c r="O79" s="9" t="s">
        <v>426</v>
      </c>
      <c r="P79" s="10"/>
      <c r="Q79" s="10"/>
      <c r="R79" s="10"/>
      <c r="S79" s="10"/>
      <c r="T79" s="10"/>
      <c r="U79" s="10"/>
      <c r="V79" s="10"/>
      <c r="W79" s="10"/>
      <c r="X79" s="10"/>
      <c r="Y79" s="38"/>
      <c r="Z79" s="38"/>
      <c r="AA79" s="38"/>
      <c r="AB79" s="39"/>
      <c r="AC79" s="39"/>
      <c r="AD79" s="40"/>
      <c r="AE79" s="40"/>
      <c r="AF79" s="40"/>
      <c r="AG79" s="40"/>
      <c r="AH79" s="40"/>
      <c r="AI79" s="40"/>
      <c r="AJ79" s="37"/>
      <c r="AK79" s="37"/>
      <c r="AL79" s="37"/>
      <c r="AM79" s="37"/>
      <c r="AN79" s="37"/>
      <c r="AO79" s="37"/>
      <c r="AP79" s="37"/>
      <c r="AQ79" s="37"/>
    </row>
    <row r="80" spans="1:43" ht="21.95" customHeight="1" x14ac:dyDescent="0.3">
      <c r="A80" t="str">
        <f>IFERROR(MATCH(D80,#REF!,0),"")</f>
        <v/>
      </c>
      <c r="C80" s="3">
        <v>451538786</v>
      </c>
      <c r="D80" s="3" t="s">
        <v>427</v>
      </c>
      <c r="E80" s="3"/>
      <c r="F80" s="3" t="s">
        <v>143</v>
      </c>
      <c r="G80" s="3" t="s">
        <v>336</v>
      </c>
      <c r="H80" s="3" t="s">
        <v>36</v>
      </c>
      <c r="I80" s="3"/>
      <c r="J80">
        <v>2</v>
      </c>
      <c r="K80">
        <v>0</v>
      </c>
      <c r="L80">
        <v>0</v>
      </c>
      <c r="M80">
        <v>0</v>
      </c>
      <c r="N80">
        <v>0</v>
      </c>
      <c r="O80" s="24" t="s">
        <v>428</v>
      </c>
      <c r="P80" s="10"/>
      <c r="Q80" s="10"/>
      <c r="R80" s="10"/>
      <c r="S80" s="10"/>
      <c r="T80" s="10"/>
      <c r="U80" s="10"/>
      <c r="V80" s="10"/>
      <c r="W80" s="10"/>
      <c r="X80" s="10"/>
      <c r="Y80" s="38"/>
      <c r="Z80" s="38"/>
      <c r="AA80" s="38"/>
      <c r="AB80" s="39"/>
      <c r="AC80" s="39"/>
      <c r="AD80" s="40"/>
      <c r="AE80" s="40"/>
      <c r="AF80" s="40"/>
      <c r="AG80" s="40"/>
      <c r="AH80" s="40"/>
      <c r="AI80" s="40"/>
      <c r="AJ80" s="37"/>
      <c r="AK80" s="37"/>
      <c r="AL80" s="37"/>
      <c r="AM80" s="37"/>
      <c r="AN80" s="37"/>
      <c r="AO80" s="37"/>
      <c r="AP80" s="37"/>
      <c r="AQ80" s="37"/>
    </row>
    <row r="81" spans="1:43" ht="21.95" customHeight="1" x14ac:dyDescent="0.3">
      <c r="A81" t="str">
        <f>IFERROR(MATCH(D81,#REF!,0),"")</f>
        <v/>
      </c>
      <c r="C81" s="3">
        <v>451538449</v>
      </c>
      <c r="D81" s="3" t="s">
        <v>429</v>
      </c>
      <c r="E81" s="3"/>
      <c r="F81" s="3" t="s">
        <v>143</v>
      </c>
      <c r="G81" s="3" t="s">
        <v>336</v>
      </c>
      <c r="H81" s="3" t="s">
        <v>36</v>
      </c>
      <c r="I81" s="3"/>
      <c r="J81">
        <v>1</v>
      </c>
      <c r="K81">
        <v>0</v>
      </c>
      <c r="L81">
        <v>0</v>
      </c>
      <c r="M81">
        <v>0</v>
      </c>
      <c r="N81">
        <v>0</v>
      </c>
      <c r="O81" s="24" t="s">
        <v>430</v>
      </c>
      <c r="P81" s="10"/>
      <c r="Q81" s="10"/>
      <c r="R81" s="10"/>
      <c r="S81" s="10"/>
      <c r="T81" s="10"/>
      <c r="U81" s="10"/>
      <c r="V81" s="10"/>
      <c r="W81" s="10"/>
      <c r="X81" s="10"/>
      <c r="Y81" s="38"/>
      <c r="Z81" s="38"/>
      <c r="AA81" s="38"/>
      <c r="AB81" s="39"/>
      <c r="AC81" s="39"/>
      <c r="AD81" s="40"/>
      <c r="AE81" s="40"/>
      <c r="AF81" s="40"/>
      <c r="AG81" s="40"/>
      <c r="AH81" s="40"/>
      <c r="AI81" s="40"/>
      <c r="AJ81" s="37"/>
      <c r="AK81" s="37"/>
      <c r="AL81" s="37"/>
      <c r="AM81" s="37"/>
      <c r="AN81" s="37"/>
      <c r="AO81" s="37"/>
      <c r="AP81" s="37"/>
      <c r="AQ81" s="37"/>
    </row>
    <row r="82" spans="1:43" x14ac:dyDescent="0.3">
      <c r="A82" t="str">
        <f>IFERROR(MATCH(D82,#REF!,0),"")</f>
        <v/>
      </c>
      <c r="C82" s="3">
        <v>5742885087</v>
      </c>
      <c r="D82" s="3" t="s">
        <v>431</v>
      </c>
      <c r="E82" s="3" t="s">
        <v>432</v>
      </c>
      <c r="F82" s="3" t="s">
        <v>143</v>
      </c>
      <c r="G82" s="3" t="s">
        <v>54</v>
      </c>
      <c r="H82" s="3" t="s">
        <v>30</v>
      </c>
      <c r="I82" s="3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1"/>
      <c r="AC82" s="11"/>
    </row>
    <row r="83" spans="1:43" x14ac:dyDescent="0.3">
      <c r="A83" t="str">
        <f>IFERROR(MATCH(D83,#REF!,0),"")</f>
        <v/>
      </c>
      <c r="C83" s="3">
        <v>5742885079</v>
      </c>
      <c r="D83" s="3" t="s">
        <v>433</v>
      </c>
      <c r="E83" s="3" t="s">
        <v>434</v>
      </c>
      <c r="F83" s="3" t="s">
        <v>143</v>
      </c>
      <c r="G83" s="3" t="s">
        <v>435</v>
      </c>
      <c r="H83" s="3" t="s">
        <v>436</v>
      </c>
      <c r="I83" s="3" t="s">
        <v>31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1"/>
      <c r="AC83" s="11"/>
    </row>
    <row r="84" spans="1:43" x14ac:dyDescent="0.3">
      <c r="A84" t="str">
        <f>IFERROR(MATCH(D84,#REF!,0),"")</f>
        <v/>
      </c>
      <c r="C84" s="3">
        <v>5742869602</v>
      </c>
      <c r="D84" s="3" t="s">
        <v>437</v>
      </c>
      <c r="E84" s="3" t="s">
        <v>438</v>
      </c>
      <c r="F84" s="3" t="s">
        <v>216</v>
      </c>
      <c r="G84" s="3" t="s">
        <v>217</v>
      </c>
      <c r="H84" s="3" t="s">
        <v>218</v>
      </c>
      <c r="I84" s="3" t="s">
        <v>32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1"/>
      <c r="AC84" s="11"/>
    </row>
    <row r="85" spans="1:43" x14ac:dyDescent="0.3">
      <c r="A85" t="str">
        <f>IFERROR(MATCH(D85,#REF!,0),"")</f>
        <v/>
      </c>
      <c r="C85" s="3">
        <v>5742869601</v>
      </c>
      <c r="D85" s="3" t="s">
        <v>439</v>
      </c>
      <c r="E85" s="3" t="s">
        <v>434</v>
      </c>
      <c r="F85" s="3" t="s">
        <v>216</v>
      </c>
      <c r="G85" s="3" t="s">
        <v>217</v>
      </c>
      <c r="H85" s="3" t="s">
        <v>218</v>
      </c>
      <c r="I85" s="3" t="s">
        <v>32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11"/>
    </row>
    <row r="86" spans="1:43" x14ac:dyDescent="0.3">
      <c r="A86" t="str">
        <f>IFERROR(MATCH(D86,#REF!,0),"")</f>
        <v/>
      </c>
      <c r="C86" s="3">
        <v>5742869597</v>
      </c>
      <c r="D86" s="3" t="s">
        <v>440</v>
      </c>
      <c r="E86" s="3" t="s">
        <v>441</v>
      </c>
      <c r="F86" s="3" t="s">
        <v>143</v>
      </c>
      <c r="G86" s="3" t="s">
        <v>54</v>
      </c>
      <c r="H86" s="3" t="s">
        <v>30</v>
      </c>
      <c r="I86" s="3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1"/>
      <c r="AC86" s="11"/>
    </row>
    <row r="87" spans="1:43" x14ac:dyDescent="0.3">
      <c r="A87" t="str">
        <f>IFERROR(MATCH(D87,#REF!,0),"")</f>
        <v/>
      </c>
      <c r="C87" s="3">
        <v>5742869590</v>
      </c>
      <c r="D87" s="3" t="s">
        <v>442</v>
      </c>
      <c r="E87" s="3" t="s">
        <v>443</v>
      </c>
      <c r="F87" s="3" t="s">
        <v>143</v>
      </c>
      <c r="G87" s="3" t="s">
        <v>54</v>
      </c>
      <c r="H87" s="3" t="s">
        <v>33</v>
      </c>
      <c r="I87" s="3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1"/>
      <c r="AC87" s="11"/>
    </row>
    <row r="88" spans="1:43" x14ac:dyDescent="0.3">
      <c r="A88" t="str">
        <f>IFERROR(MATCH(D88,#REF!,0),"")</f>
        <v/>
      </c>
      <c r="C88" s="3">
        <v>5742869589</v>
      </c>
      <c r="D88" s="3" t="s">
        <v>444</v>
      </c>
      <c r="E88" s="3"/>
      <c r="F88" s="3" t="s">
        <v>143</v>
      </c>
      <c r="G88" s="3" t="s">
        <v>54</v>
      </c>
      <c r="H88" s="3" t="s">
        <v>33</v>
      </c>
      <c r="I88" s="3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1"/>
      <c r="AC88" s="11"/>
    </row>
    <row r="89" spans="1:43" x14ac:dyDescent="0.3">
      <c r="A89" t="str">
        <f>IFERROR(MATCH(D89,#REF!,0),"")</f>
        <v/>
      </c>
      <c r="C89" s="3">
        <v>5742869588</v>
      </c>
      <c r="D89" s="3" t="s">
        <v>445</v>
      </c>
      <c r="E89" s="3"/>
      <c r="F89" s="3" t="s">
        <v>143</v>
      </c>
      <c r="G89" s="3" t="s">
        <v>54</v>
      </c>
      <c r="H89" s="3" t="s">
        <v>30</v>
      </c>
      <c r="I89" s="3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1"/>
      <c r="AC89" s="11"/>
    </row>
    <row r="90" spans="1:43" x14ac:dyDescent="0.3">
      <c r="A90" t="str">
        <f>IFERROR(MATCH(D90,#REF!,0),"")</f>
        <v/>
      </c>
      <c r="C90" s="3">
        <v>5742869585</v>
      </c>
      <c r="D90" s="3" t="s">
        <v>446</v>
      </c>
      <c r="E90" s="3"/>
      <c r="F90" s="3" t="s">
        <v>143</v>
      </c>
      <c r="G90" s="3" t="s">
        <v>54</v>
      </c>
      <c r="H90" s="3" t="s">
        <v>33</v>
      </c>
      <c r="I90" s="3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1"/>
      <c r="AC90" s="11"/>
    </row>
    <row r="91" spans="1:43" x14ac:dyDescent="0.3">
      <c r="A91" t="str">
        <f>IFERROR(MATCH(D91,#REF!,0),"")</f>
        <v/>
      </c>
      <c r="C91" s="3">
        <v>5742869584</v>
      </c>
      <c r="D91" s="3" t="s">
        <v>447</v>
      </c>
      <c r="E91" s="3" t="s">
        <v>448</v>
      </c>
      <c r="F91" s="3" t="s">
        <v>143</v>
      </c>
      <c r="G91" s="3" t="s">
        <v>435</v>
      </c>
      <c r="H91" s="3" t="s">
        <v>436</v>
      </c>
      <c r="I91" s="3" t="s">
        <v>31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1"/>
      <c r="AC91" s="11"/>
    </row>
    <row r="92" spans="1:43" x14ac:dyDescent="0.3">
      <c r="A92" t="str">
        <f>IFERROR(MATCH(D92,#REF!,0),"")</f>
        <v/>
      </c>
      <c r="C92" s="3">
        <v>5742869583</v>
      </c>
      <c r="D92" s="3" t="s">
        <v>449</v>
      </c>
      <c r="E92" s="3" t="s">
        <v>450</v>
      </c>
      <c r="F92" s="3" t="s">
        <v>143</v>
      </c>
      <c r="G92" s="3" t="s">
        <v>54</v>
      </c>
      <c r="H92" s="3" t="s">
        <v>30</v>
      </c>
      <c r="I92" s="3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1"/>
      <c r="AC92" s="11"/>
    </row>
    <row r="93" spans="1:43" x14ac:dyDescent="0.3">
      <c r="A93" t="str">
        <f>IFERROR(MATCH(D93,#REF!,0),"")</f>
        <v/>
      </c>
      <c r="C93" s="3">
        <v>5742869581</v>
      </c>
      <c r="D93" s="3" t="s">
        <v>451</v>
      </c>
      <c r="E93" s="3" t="s">
        <v>452</v>
      </c>
      <c r="F93" s="3" t="s">
        <v>143</v>
      </c>
      <c r="G93" s="3" t="s">
        <v>54</v>
      </c>
      <c r="H93" s="3" t="s">
        <v>30</v>
      </c>
      <c r="I93" s="3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1"/>
      <c r="AC93" s="11"/>
    </row>
    <row r="94" spans="1:43" x14ac:dyDescent="0.3">
      <c r="A94" t="str">
        <f>IFERROR(MATCH(D94,#REF!,0),"")</f>
        <v/>
      </c>
      <c r="C94" s="3">
        <v>5742869575</v>
      </c>
      <c r="D94" s="3" t="s">
        <v>453</v>
      </c>
      <c r="E94" s="3" t="s">
        <v>454</v>
      </c>
      <c r="F94" s="3" t="s">
        <v>143</v>
      </c>
      <c r="G94" s="3" t="s">
        <v>435</v>
      </c>
      <c r="H94" s="3" t="s">
        <v>436</v>
      </c>
      <c r="I94" s="3" t="s">
        <v>31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1"/>
      <c r="AC94" s="11"/>
    </row>
    <row r="95" spans="1:43" x14ac:dyDescent="0.3">
      <c r="A95" t="str">
        <f>IFERROR(MATCH(D95,#REF!,0),"")</f>
        <v/>
      </c>
      <c r="C95" s="3">
        <v>5742869574</v>
      </c>
      <c r="D95" s="3" t="s">
        <v>455</v>
      </c>
      <c r="E95" s="3" t="s">
        <v>456</v>
      </c>
      <c r="F95" s="3" t="s">
        <v>143</v>
      </c>
      <c r="G95" s="3" t="s">
        <v>435</v>
      </c>
      <c r="H95" s="3" t="s">
        <v>436</v>
      </c>
      <c r="I95" s="3" t="s">
        <v>31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1"/>
      <c r="AC95" s="11"/>
    </row>
    <row r="96" spans="1:43" x14ac:dyDescent="0.3">
      <c r="A96" t="str">
        <f>IFERROR(MATCH(D96,#REF!,0),"")</f>
        <v/>
      </c>
      <c r="C96" s="3">
        <v>5742869573</v>
      </c>
      <c r="D96" s="3" t="s">
        <v>457</v>
      </c>
      <c r="E96" s="3" t="s">
        <v>458</v>
      </c>
      <c r="F96" s="3" t="s">
        <v>143</v>
      </c>
      <c r="G96" s="3" t="s">
        <v>54</v>
      </c>
      <c r="H96" s="3" t="s">
        <v>33</v>
      </c>
      <c r="I96" s="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1"/>
      <c r="AC96" s="11"/>
    </row>
    <row r="97" spans="1:29" x14ac:dyDescent="0.3">
      <c r="A97" t="str">
        <f>IFERROR(MATCH(D97,#REF!,0),"")</f>
        <v/>
      </c>
      <c r="C97" s="3">
        <v>5742869572</v>
      </c>
      <c r="D97" s="3" t="s">
        <v>459</v>
      </c>
      <c r="E97" s="3"/>
      <c r="F97" s="3" t="s">
        <v>143</v>
      </c>
      <c r="G97" s="3" t="s">
        <v>435</v>
      </c>
      <c r="H97" s="3" t="s">
        <v>436</v>
      </c>
      <c r="I97" s="3" t="s">
        <v>31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1"/>
      <c r="AC97" s="11"/>
    </row>
    <row r="98" spans="1:29" x14ac:dyDescent="0.3">
      <c r="A98" t="str">
        <f>IFERROR(MATCH(D98,#REF!,0),"")</f>
        <v/>
      </c>
      <c r="C98" s="3">
        <v>5742869571</v>
      </c>
      <c r="D98" s="3" t="s">
        <v>460</v>
      </c>
      <c r="E98" s="3" t="s">
        <v>461</v>
      </c>
      <c r="F98" s="3" t="s">
        <v>143</v>
      </c>
      <c r="G98" s="3" t="s">
        <v>435</v>
      </c>
      <c r="H98" s="3" t="s">
        <v>436</v>
      </c>
      <c r="I98" s="3" t="s">
        <v>31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1"/>
      <c r="AC98" s="11"/>
    </row>
    <row r="99" spans="1:29" x14ac:dyDescent="0.3">
      <c r="A99" t="str">
        <f>IFERROR(MATCH(D99,#REF!,0),"")</f>
        <v/>
      </c>
      <c r="C99" s="3">
        <v>5742868398</v>
      </c>
      <c r="D99" s="3" t="s">
        <v>462</v>
      </c>
      <c r="E99" s="3" t="s">
        <v>463</v>
      </c>
      <c r="F99" s="3" t="s">
        <v>216</v>
      </c>
      <c r="G99" s="3" t="s">
        <v>217</v>
      </c>
      <c r="H99" s="3" t="s">
        <v>218</v>
      </c>
      <c r="I99" s="3" t="s">
        <v>32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1"/>
      <c r="AC99" s="11"/>
    </row>
    <row r="100" spans="1:29" x14ac:dyDescent="0.3">
      <c r="A100" t="str">
        <f>IFERROR(MATCH(D100,#REF!,0),"")</f>
        <v/>
      </c>
      <c r="C100" s="3">
        <v>5742867465</v>
      </c>
      <c r="D100" s="3" t="s">
        <v>464</v>
      </c>
      <c r="E100" s="3" t="s">
        <v>465</v>
      </c>
      <c r="F100" s="3" t="s">
        <v>143</v>
      </c>
      <c r="G100" s="3" t="s">
        <v>54</v>
      </c>
      <c r="H100" s="3" t="s">
        <v>33</v>
      </c>
      <c r="I100" s="3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1"/>
      <c r="AC100" s="11"/>
    </row>
    <row r="101" spans="1:29" x14ac:dyDescent="0.3">
      <c r="A101" t="str">
        <f>IFERROR(MATCH(D101,#REF!,0),"")</f>
        <v/>
      </c>
      <c r="C101" s="3">
        <v>5742865320</v>
      </c>
      <c r="D101" s="3" t="s">
        <v>466</v>
      </c>
      <c r="E101" s="3"/>
      <c r="F101" s="3" t="s">
        <v>216</v>
      </c>
      <c r="G101" s="3" t="s">
        <v>217</v>
      </c>
      <c r="H101" s="3" t="s">
        <v>218</v>
      </c>
      <c r="I101" s="3" t="s">
        <v>32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1"/>
      <c r="AC101" s="11"/>
    </row>
    <row r="102" spans="1:29" x14ac:dyDescent="0.3">
      <c r="A102" t="str">
        <f>IFERROR(MATCH(D102,#REF!,0),"")</f>
        <v/>
      </c>
      <c r="C102" s="3">
        <v>5742865319</v>
      </c>
      <c r="D102" s="3" t="s">
        <v>467</v>
      </c>
      <c r="E102" s="3" t="s">
        <v>468</v>
      </c>
      <c r="F102" s="3" t="s">
        <v>143</v>
      </c>
      <c r="G102" s="3" t="s">
        <v>54</v>
      </c>
      <c r="H102" s="3" t="s">
        <v>33</v>
      </c>
      <c r="I102" s="3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1"/>
      <c r="AC102" s="11"/>
    </row>
    <row r="103" spans="1:29" x14ac:dyDescent="0.3">
      <c r="A103" t="str">
        <f>IFERROR(MATCH(D103,#REF!,0),"")</f>
        <v/>
      </c>
      <c r="C103" s="3">
        <v>5742865318</v>
      </c>
      <c r="D103" s="3" t="s">
        <v>469</v>
      </c>
      <c r="E103" s="3"/>
      <c r="F103" s="3" t="s">
        <v>143</v>
      </c>
      <c r="G103" s="3" t="s">
        <v>54</v>
      </c>
      <c r="H103" s="3" t="s">
        <v>33</v>
      </c>
      <c r="I103" s="3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1"/>
      <c r="AC103" s="11"/>
    </row>
    <row r="104" spans="1:29" x14ac:dyDescent="0.3">
      <c r="A104" t="str">
        <f>IFERROR(MATCH(D104,#REF!,0),"")</f>
        <v/>
      </c>
      <c r="C104" s="3">
        <v>5742863449</v>
      </c>
      <c r="D104" s="3" t="s">
        <v>470</v>
      </c>
      <c r="E104" s="3" t="s">
        <v>471</v>
      </c>
      <c r="F104" s="3" t="s">
        <v>143</v>
      </c>
      <c r="G104" s="3" t="s">
        <v>54</v>
      </c>
      <c r="H104" s="3" t="s">
        <v>33</v>
      </c>
      <c r="I104" s="3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1"/>
      <c r="AC104" s="11"/>
    </row>
    <row r="105" spans="1:29" x14ac:dyDescent="0.3">
      <c r="A105" t="str">
        <f>IFERROR(MATCH(D105,#REF!,0),"")</f>
        <v/>
      </c>
      <c r="C105" s="3">
        <v>5742862281</v>
      </c>
      <c r="D105" s="3" t="s">
        <v>472</v>
      </c>
      <c r="E105" s="3" t="s">
        <v>473</v>
      </c>
      <c r="F105" s="3" t="s">
        <v>216</v>
      </c>
      <c r="G105" s="3" t="s">
        <v>217</v>
      </c>
      <c r="H105" s="3" t="s">
        <v>218</v>
      </c>
      <c r="I105" s="3" t="s">
        <v>32</v>
      </c>
    </row>
    <row r="106" spans="1:29" x14ac:dyDescent="0.3">
      <c r="A106" t="str">
        <f>IFERROR(MATCH(D106,#REF!,0),"")</f>
        <v/>
      </c>
      <c r="C106" s="3">
        <v>5742862279</v>
      </c>
      <c r="D106" s="3" t="s">
        <v>474</v>
      </c>
      <c r="E106" s="3" t="s">
        <v>475</v>
      </c>
      <c r="F106" s="3" t="s">
        <v>143</v>
      </c>
      <c r="G106" s="3" t="s">
        <v>54</v>
      </c>
      <c r="H106" s="3" t="s">
        <v>48</v>
      </c>
      <c r="I106" s="3" t="s">
        <v>34</v>
      </c>
    </row>
    <row r="107" spans="1:29" x14ac:dyDescent="0.3">
      <c r="A107" t="str">
        <f>IFERROR(MATCH(D107,#REF!,0),"")</f>
        <v/>
      </c>
      <c r="C107" s="3">
        <v>5731013039</v>
      </c>
      <c r="D107" s="3" t="s">
        <v>476</v>
      </c>
      <c r="E107" s="3" t="s">
        <v>477</v>
      </c>
      <c r="F107" s="3" t="s">
        <v>143</v>
      </c>
      <c r="G107" s="3" t="s">
        <v>54</v>
      </c>
      <c r="H107" s="3" t="s">
        <v>30</v>
      </c>
      <c r="I107" s="3"/>
    </row>
    <row r="108" spans="1:29" x14ac:dyDescent="0.3">
      <c r="A108" t="str">
        <f>IFERROR(MATCH(D108,#REF!,0),"")</f>
        <v/>
      </c>
      <c r="C108" s="3">
        <v>5731013038</v>
      </c>
      <c r="D108" s="3" t="s">
        <v>478</v>
      </c>
      <c r="E108" s="3" t="s">
        <v>479</v>
      </c>
      <c r="F108" s="3" t="s">
        <v>143</v>
      </c>
      <c r="G108" s="3" t="s">
        <v>336</v>
      </c>
      <c r="H108" s="3" t="s">
        <v>50</v>
      </c>
      <c r="I108" s="3" t="s">
        <v>35</v>
      </c>
    </row>
    <row r="109" spans="1:29" x14ac:dyDescent="0.3">
      <c r="A109" t="str">
        <f>IFERROR(MATCH(D109,#REF!,0),"")</f>
        <v/>
      </c>
      <c r="C109" s="3">
        <v>5731013036</v>
      </c>
      <c r="D109" s="3" t="s">
        <v>480</v>
      </c>
      <c r="E109" s="3" t="s">
        <v>481</v>
      </c>
      <c r="F109" s="3" t="s">
        <v>143</v>
      </c>
      <c r="G109" s="3" t="s">
        <v>336</v>
      </c>
      <c r="H109" s="3" t="s">
        <v>50</v>
      </c>
      <c r="I109" s="3" t="s">
        <v>35</v>
      </c>
    </row>
    <row r="110" spans="1:29" x14ac:dyDescent="0.3">
      <c r="A110" t="str">
        <f>IFERROR(MATCH(D110,#REF!,0),"")</f>
        <v/>
      </c>
      <c r="C110" s="3">
        <v>5731013035</v>
      </c>
      <c r="D110" s="3" t="s">
        <v>482</v>
      </c>
      <c r="E110" s="3" t="s">
        <v>483</v>
      </c>
      <c r="F110" s="3" t="s">
        <v>143</v>
      </c>
      <c r="G110" s="3" t="s">
        <v>336</v>
      </c>
      <c r="H110" s="3" t="s">
        <v>50</v>
      </c>
      <c r="I110" s="3" t="s">
        <v>35</v>
      </c>
    </row>
    <row r="111" spans="1:29" x14ac:dyDescent="0.3">
      <c r="A111" t="str">
        <f>IFERROR(MATCH(D111,#REF!,0),"")</f>
        <v/>
      </c>
      <c r="C111" s="3">
        <v>5731013033</v>
      </c>
      <c r="D111" s="3" t="s">
        <v>484</v>
      </c>
      <c r="E111" s="3" t="s">
        <v>485</v>
      </c>
      <c r="F111" s="3" t="s">
        <v>143</v>
      </c>
      <c r="G111" s="3" t="s">
        <v>336</v>
      </c>
      <c r="H111" s="3" t="s">
        <v>50</v>
      </c>
      <c r="I111" s="3" t="s">
        <v>35</v>
      </c>
    </row>
    <row r="112" spans="1:29" x14ac:dyDescent="0.3">
      <c r="A112" t="str">
        <f>IFERROR(MATCH(D112,#REF!,0),"")</f>
        <v/>
      </c>
      <c r="C112" s="3">
        <v>5731013015</v>
      </c>
      <c r="D112" s="3" t="s">
        <v>486</v>
      </c>
      <c r="E112" s="3" t="s">
        <v>487</v>
      </c>
      <c r="F112" s="3" t="s">
        <v>143</v>
      </c>
      <c r="G112" s="3" t="s">
        <v>336</v>
      </c>
      <c r="H112" s="3" t="s">
        <v>36</v>
      </c>
      <c r="I112" s="3"/>
    </row>
    <row r="113" spans="1:9" x14ac:dyDescent="0.3">
      <c r="A113" t="str">
        <f>IFERROR(MATCH(D113,#REF!,0),"")</f>
        <v/>
      </c>
      <c r="C113" s="3">
        <v>5717750730</v>
      </c>
      <c r="D113" s="3" t="s">
        <v>488</v>
      </c>
      <c r="E113" s="3"/>
      <c r="F113" s="3" t="s">
        <v>143</v>
      </c>
      <c r="G113" s="3" t="s">
        <v>336</v>
      </c>
      <c r="H113" s="3" t="s">
        <v>489</v>
      </c>
      <c r="I113" s="3" t="s">
        <v>37</v>
      </c>
    </row>
    <row r="114" spans="1:9" x14ac:dyDescent="0.3">
      <c r="A114" t="str">
        <f>IFERROR(MATCH(D114,#REF!,0),"")</f>
        <v/>
      </c>
      <c r="C114" s="3">
        <v>5704221878</v>
      </c>
      <c r="D114" s="3" t="s">
        <v>490</v>
      </c>
      <c r="E114" s="3"/>
      <c r="F114" s="3" t="s">
        <v>143</v>
      </c>
      <c r="G114" s="3" t="s">
        <v>54</v>
      </c>
      <c r="H114" s="3" t="s">
        <v>30</v>
      </c>
      <c r="I114" s="3"/>
    </row>
    <row r="115" spans="1:9" x14ac:dyDescent="0.3">
      <c r="A115" t="str">
        <f>IFERROR(MATCH(D115,#REF!,0),"")</f>
        <v/>
      </c>
      <c r="C115" s="3">
        <v>5685709248</v>
      </c>
      <c r="D115" s="3" t="s">
        <v>491</v>
      </c>
      <c r="E115" s="3"/>
      <c r="F115" s="3" t="s">
        <v>143</v>
      </c>
      <c r="G115" s="3" t="s">
        <v>54</v>
      </c>
      <c r="H115" s="3" t="s">
        <v>30</v>
      </c>
      <c r="I115" s="3"/>
    </row>
    <row r="116" spans="1:9" x14ac:dyDescent="0.3">
      <c r="A116" t="str">
        <f>IFERROR(MATCH(D116,#REF!,0),"")</f>
        <v/>
      </c>
      <c r="C116" s="3">
        <v>5642224090</v>
      </c>
      <c r="D116" s="3" t="s">
        <v>492</v>
      </c>
      <c r="E116" s="3" t="s">
        <v>165</v>
      </c>
      <c r="F116" s="3" t="s">
        <v>143</v>
      </c>
      <c r="G116" s="3" t="s">
        <v>54</v>
      </c>
      <c r="H116" s="3" t="s">
        <v>30</v>
      </c>
      <c r="I116" s="3"/>
    </row>
    <row r="117" spans="1:9" x14ac:dyDescent="0.3">
      <c r="A117" t="str">
        <f>IFERROR(MATCH(D117,#REF!,0),"")</f>
        <v/>
      </c>
      <c r="C117" s="3">
        <v>5640920624</v>
      </c>
      <c r="D117" s="3" t="s">
        <v>493</v>
      </c>
      <c r="E117" s="3" t="s">
        <v>238</v>
      </c>
      <c r="F117" s="3" t="s">
        <v>143</v>
      </c>
      <c r="G117" s="3" t="s">
        <v>54</v>
      </c>
      <c r="H117" s="3" t="s">
        <v>30</v>
      </c>
      <c r="I117" s="3"/>
    </row>
    <row r="118" spans="1:9" x14ac:dyDescent="0.3">
      <c r="A118" t="str">
        <f>IFERROR(MATCH(D118,#REF!,0),"")</f>
        <v/>
      </c>
      <c r="C118" s="3">
        <v>5640636824</v>
      </c>
      <c r="D118" s="3" t="s">
        <v>494</v>
      </c>
      <c r="E118" s="3" t="s">
        <v>238</v>
      </c>
      <c r="F118" s="3" t="s">
        <v>143</v>
      </c>
      <c r="G118" s="3" t="s">
        <v>54</v>
      </c>
      <c r="H118" s="3" t="s">
        <v>30</v>
      </c>
      <c r="I118" s="3"/>
    </row>
    <row r="119" spans="1:9" x14ac:dyDescent="0.3">
      <c r="A119" t="str">
        <f>IFERROR(MATCH(D119,#REF!,0),"")</f>
        <v/>
      </c>
      <c r="C119" s="3">
        <v>5629075950</v>
      </c>
      <c r="D119" s="3" t="s">
        <v>495</v>
      </c>
      <c r="E119" s="3" t="s">
        <v>238</v>
      </c>
      <c r="F119" s="3" t="s">
        <v>143</v>
      </c>
      <c r="G119" s="3" t="s">
        <v>54</v>
      </c>
      <c r="H119" s="3" t="s">
        <v>30</v>
      </c>
      <c r="I119" s="3"/>
    </row>
    <row r="120" spans="1:9" x14ac:dyDescent="0.3">
      <c r="A120" t="str">
        <f>IFERROR(MATCH(D120,#REF!,0),"")</f>
        <v/>
      </c>
      <c r="C120" s="3">
        <v>5553060258</v>
      </c>
      <c r="D120" s="3" t="s">
        <v>496</v>
      </c>
      <c r="E120" s="3"/>
      <c r="F120" s="3" t="s">
        <v>143</v>
      </c>
      <c r="G120" s="3" t="s">
        <v>54</v>
      </c>
      <c r="H120" s="3" t="s">
        <v>30</v>
      </c>
      <c r="I120" s="3"/>
    </row>
    <row r="121" spans="1:9" x14ac:dyDescent="0.3">
      <c r="A121" t="str">
        <f>IFERROR(MATCH(D121,#REF!,0),"")</f>
        <v/>
      </c>
      <c r="C121" s="3">
        <v>2161411942</v>
      </c>
      <c r="D121" s="3" t="s">
        <v>497</v>
      </c>
      <c r="E121" s="3"/>
      <c r="F121" s="3" t="s">
        <v>143</v>
      </c>
      <c r="G121" s="3" t="s">
        <v>336</v>
      </c>
      <c r="H121" s="3" t="s">
        <v>489</v>
      </c>
      <c r="I121" s="3" t="s">
        <v>37</v>
      </c>
    </row>
    <row r="122" spans="1:9" x14ac:dyDescent="0.3">
      <c r="A122" t="str">
        <f>IFERROR(MATCH(D122,#REF!,0),"")</f>
        <v/>
      </c>
      <c r="C122" s="3">
        <v>2153335026</v>
      </c>
      <c r="D122" s="3" t="s">
        <v>498</v>
      </c>
      <c r="E122" s="3"/>
      <c r="F122" s="3" t="s">
        <v>143</v>
      </c>
      <c r="G122" s="3" t="s">
        <v>336</v>
      </c>
      <c r="H122" s="3" t="s">
        <v>489</v>
      </c>
      <c r="I122" s="3" t="s">
        <v>37</v>
      </c>
    </row>
    <row r="123" spans="1:9" x14ac:dyDescent="0.3">
      <c r="A123" t="str">
        <f>IFERROR(MATCH(D123,#REF!,0),"")</f>
        <v/>
      </c>
      <c r="C123" s="3">
        <v>2153206986</v>
      </c>
      <c r="D123" s="3" t="s">
        <v>499</v>
      </c>
      <c r="E123" s="3"/>
      <c r="F123" s="3" t="s">
        <v>143</v>
      </c>
      <c r="G123" s="3" t="s">
        <v>336</v>
      </c>
      <c r="H123" s="3" t="s">
        <v>489</v>
      </c>
      <c r="I123" s="3" t="s">
        <v>37</v>
      </c>
    </row>
    <row r="124" spans="1:9" x14ac:dyDescent="0.3">
      <c r="A124" t="str">
        <f>IFERROR(MATCH(D124,#REF!,0),"")</f>
        <v/>
      </c>
      <c r="C124" s="3">
        <v>606844220</v>
      </c>
      <c r="D124" s="3" t="s">
        <v>500</v>
      </c>
      <c r="E124" s="3"/>
      <c r="F124" s="3" t="s">
        <v>216</v>
      </c>
      <c r="G124" s="3" t="s">
        <v>501</v>
      </c>
      <c r="H124" s="3" t="s">
        <v>502</v>
      </c>
      <c r="I124" s="3" t="s">
        <v>39</v>
      </c>
    </row>
    <row r="125" spans="1:9" x14ac:dyDescent="0.3">
      <c r="A125" t="str">
        <f>IFERROR(MATCH(D125,#REF!,0),"")</f>
        <v/>
      </c>
      <c r="C125" s="3">
        <v>606800853</v>
      </c>
      <c r="D125" s="3" t="s">
        <v>503</v>
      </c>
      <c r="E125" s="3"/>
      <c r="F125" s="3" t="s">
        <v>216</v>
      </c>
      <c r="G125" s="3" t="s">
        <v>501</v>
      </c>
      <c r="H125" s="3" t="s">
        <v>504</v>
      </c>
      <c r="I125" s="3" t="s">
        <v>40</v>
      </c>
    </row>
    <row r="126" spans="1:9" x14ac:dyDescent="0.3">
      <c r="A126" t="str">
        <f>IFERROR(MATCH(D126,#REF!,0),"")</f>
        <v/>
      </c>
      <c r="C126" s="3">
        <v>606793583</v>
      </c>
      <c r="D126" s="3" t="s">
        <v>505</v>
      </c>
      <c r="E126" s="3"/>
      <c r="F126" s="3" t="s">
        <v>216</v>
      </c>
      <c r="G126" s="3" t="s">
        <v>501</v>
      </c>
      <c r="H126" s="3" t="s">
        <v>506</v>
      </c>
      <c r="I126" s="3" t="s">
        <v>41</v>
      </c>
    </row>
    <row r="127" spans="1:9" x14ac:dyDescent="0.3">
      <c r="A127" t="str">
        <f>IFERROR(MATCH(D127,#REF!,0),"")</f>
        <v/>
      </c>
      <c r="C127" s="3">
        <v>451552487</v>
      </c>
      <c r="D127" s="3" t="s">
        <v>507</v>
      </c>
      <c r="E127" s="3"/>
      <c r="F127" s="3" t="s">
        <v>143</v>
      </c>
      <c r="G127" s="3" t="s">
        <v>336</v>
      </c>
      <c r="H127" s="3" t="s">
        <v>36</v>
      </c>
      <c r="I127" s="3"/>
    </row>
    <row r="128" spans="1:9" x14ac:dyDescent="0.3">
      <c r="A128" t="str">
        <f>IFERROR(MATCH(D128,#REF!,0),"")</f>
        <v/>
      </c>
      <c r="C128" s="3">
        <v>451539605</v>
      </c>
      <c r="D128" s="3" t="s">
        <v>508</v>
      </c>
      <c r="E128" s="3"/>
      <c r="F128" s="3" t="s">
        <v>143</v>
      </c>
      <c r="G128" s="3" t="s">
        <v>336</v>
      </c>
      <c r="H128" s="3" t="s">
        <v>36</v>
      </c>
      <c r="I128" s="3"/>
    </row>
    <row r="129" spans="1:9" x14ac:dyDescent="0.3">
      <c r="A129" t="str">
        <f>IFERROR(MATCH(D129,#REF!,0),"")</f>
        <v/>
      </c>
      <c r="C129" s="3">
        <v>450226855</v>
      </c>
      <c r="D129" s="3" t="s">
        <v>509</v>
      </c>
      <c r="E129" s="3" t="s">
        <v>510</v>
      </c>
      <c r="F129" s="3" t="s">
        <v>143</v>
      </c>
      <c r="G129" s="3" t="s">
        <v>336</v>
      </c>
      <c r="H129" s="3" t="s">
        <v>50</v>
      </c>
      <c r="I129" s="3" t="s">
        <v>42</v>
      </c>
    </row>
    <row r="130" spans="1:9" x14ac:dyDescent="0.3">
      <c r="A130" t="str">
        <f>IFERROR(MATCH(D130,#REF!,0),"")</f>
        <v/>
      </c>
      <c r="C130" s="3">
        <v>448730401</v>
      </c>
      <c r="D130" s="3" t="s">
        <v>511</v>
      </c>
      <c r="E130" s="3" t="s">
        <v>510</v>
      </c>
      <c r="F130" s="3" t="s">
        <v>143</v>
      </c>
      <c r="G130" s="3" t="s">
        <v>336</v>
      </c>
      <c r="H130" s="3" t="s">
        <v>50</v>
      </c>
      <c r="I130" s="3" t="s">
        <v>35</v>
      </c>
    </row>
    <row r="131" spans="1:9" x14ac:dyDescent="0.3">
      <c r="A131" t="str">
        <f>IFERROR(MATCH(D131,#REF!,0),"")</f>
        <v/>
      </c>
      <c r="C131" s="3">
        <v>448702497</v>
      </c>
      <c r="D131" s="3" t="s">
        <v>512</v>
      </c>
      <c r="E131" s="3" t="s">
        <v>513</v>
      </c>
      <c r="F131" s="3" t="s">
        <v>143</v>
      </c>
      <c r="G131" s="3" t="s">
        <v>336</v>
      </c>
      <c r="H131" s="3" t="s">
        <v>50</v>
      </c>
      <c r="I131" s="3" t="s">
        <v>35</v>
      </c>
    </row>
    <row r="132" spans="1:9" x14ac:dyDescent="0.3">
      <c r="A132" t="str">
        <f>IFERROR(MATCH(D132,#REF!,0),"")</f>
        <v/>
      </c>
      <c r="C132" s="3">
        <v>448322726</v>
      </c>
      <c r="D132" s="3" t="s">
        <v>514</v>
      </c>
      <c r="E132" s="3"/>
      <c r="F132" s="3" t="s">
        <v>143</v>
      </c>
      <c r="G132" s="3" t="s">
        <v>336</v>
      </c>
      <c r="H132" s="3" t="s">
        <v>50</v>
      </c>
      <c r="I132" s="3" t="s">
        <v>42</v>
      </c>
    </row>
    <row r="133" spans="1:9" x14ac:dyDescent="0.3">
      <c r="A133" t="str">
        <f>IFERROR(MATCH(D133,#REF!,0),"")</f>
        <v/>
      </c>
      <c r="C133" s="3">
        <v>446773212</v>
      </c>
      <c r="D133" s="3" t="s">
        <v>515</v>
      </c>
      <c r="E133" s="3" t="s">
        <v>510</v>
      </c>
      <c r="F133" s="3" t="s">
        <v>143</v>
      </c>
      <c r="G133" s="3" t="s">
        <v>336</v>
      </c>
      <c r="H133" s="3" t="s">
        <v>50</v>
      </c>
      <c r="I133" s="3" t="s">
        <v>35</v>
      </c>
    </row>
  </sheetData>
  <autoFilter ref="A11:AJ11" xr:uid="{00000000-0009-0000-0000-000002000000}"/>
  <mergeCells count="1">
    <mergeCell ref="J9:N9"/>
  </mergeCells>
  <phoneticPr fontId="9" type="noConversion"/>
  <conditionalFormatting sqref="O12:X81">
    <cfRule type="containsBlanks" dxfId="0" priority="1">
      <formula>LEN(TRIM(O12))=0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ref</vt:lpstr>
      <vt:lpstr>보고서</vt:lpstr>
      <vt:lpstr>키워드테이블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dltjd</dc:creator>
  <cp:lastModifiedBy>dltjd</cp:lastModifiedBy>
  <dcterms:created xsi:type="dcterms:W3CDTF">2015-06-05T18:19:34Z</dcterms:created>
  <dcterms:modified xsi:type="dcterms:W3CDTF">2021-08-09T09:48:14Z</dcterms:modified>
</cp:coreProperties>
</file>